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ART!$B$1:$J$3523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<sst xmlns="http://schemas.openxmlformats.org/spreadsheetml/2006/main" count="30465" uniqueCount="11392">
  <si>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</si>
  <si>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</si>
  <si>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</si>
  <si>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</si>
  <si>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</si>
  <si>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</si>
  <si>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</si>
  <si>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</si>
  <si>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</si>
  <si>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</si>
  <si>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</si>
  <si>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</si>
  <si>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</si>
  <si>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</si>
  <si>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</si>
  <si>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</si>
  <si>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</si>
  <si>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</si>
  <si>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</si>
  <si>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</si>
  <si>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</si>
  <si>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</si>
  <si>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</si>
  <si>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</si>
  <si>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</si>
  <si>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</si>
  <si>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</si>
  <si>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</si>
  <si>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</si>
  <si>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</si>
  <si>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</si>
  <si>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</si>
  <si>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</si>
  <si>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</si>
  <si>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</si>
  <si>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</si>
  <si>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</si>
  <si>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</si>
  <si>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</si>
  <si>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</si>
  <si>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</si>
  <si>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</si>
  <si>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</si>
  <si>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</si>
  <si>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</si>
  <si>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</si>
  <si>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</si>
  <si>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</si>
  <si>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</si>
  <si>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</si>
  <si>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</si>
  <si>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</si>
  <si>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</si>
  <si>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</si>
  <si>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</si>
  <si>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</si>
  <si>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</si>
  <si>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</si>
  <si>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</si>
  <si>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</si>
  <si>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</si>
  <si>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</si>
  <si>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</si>
  <si>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</si>
  <si>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</si>
  <si>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</si>
  <si>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</si>
  <si>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</si>
  <si>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</si>
  <si>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</si>
  <si>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</si>
  <si>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</si>
  <si>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</si>
  <si>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</si>
  <si>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</si>
  <si>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</si>
  <si>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</si>
  <si>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</si>
  <si>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</si>
  <si>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</si>
  <si>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</si>
  <si>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</si>
  <si>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</si>
  <si>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</si>
  <si>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</si>
  <si>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</si>
  <si>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</si>
  <si>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</si>
  <si>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</si>
  <si>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</si>
  <si>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</si>
  <si>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</si>
  <si>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</si>
  <si>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</si>
  <si>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</si>
  <si>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</si>
  <si>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</si>
  <si>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</si>
  <si>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</si>
  <si>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</si>
  <si>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</si>
  <si>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</si>
  <si>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</si>
  <si>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</si>
  <si>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</si>
  <si>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</si>
  <si>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</si>
  <si>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</si>
  <si>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</si>
  <si>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</si>
  <si>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</si>
  <si>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</si>
  <si>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</si>
  <si>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</si>
  <si>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</si>
  <si>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</si>
  <si>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</si>
  <si>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</si>
  <si>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</si>
  <si>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</si>
  <si>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</si>
  <si>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</si>
  <si>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</si>
  <si>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</si>
  <si>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</si>
  <si>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</si>
  <si>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</si>
  <si>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</si>
  <si>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</si>
  <si>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</si>
  <si>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</si>
  <si>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</si>
  <si>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</si>
  <si>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</si>
  <si>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</si>
  <si>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</si>
  <si>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</si>
  <si>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</si>
  <si>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</si>
  <si>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</si>
  <si>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</si>
  <si>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</si>
  <si>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</si>
  <si>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</si>
  <si>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</si>
  <si>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</si>
  <si>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</si>
  <si>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</si>
  <si>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</si>
  <si>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</si>
  <si>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</si>
  <si>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</si>
  <si>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</si>
  <si>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</si>
  <si>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</si>
  <si>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</si>
  <si>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</si>
  <si>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</si>
  <si>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</si>
  <si>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</si>
  <si>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</si>
  <si>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</si>
  <si>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</si>
  <si>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</si>
  <si>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</si>
  <si>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</si>
  <si>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</si>
  <si>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</si>
  <si>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</si>
  <si>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</si>
  <si>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</si>
  <si>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</si>
  <si>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</si>
  <si>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</si>
  <si>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</si>
  <si>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</si>
  <si>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</si>
  <si>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</si>
  <si>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</si>
  <si>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</si>
  <si>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</si>
  <si>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</si>
  <si>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</si>
  <si>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</si>
  <si>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</si>
  <si>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</si>
  <si>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</si>
  <si>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</si>
  <si>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</si>
  <si>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</si>
  <si>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</si>
  <si>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</si>
  <si>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</si>
  <si>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</si>
  <si>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</si>
  <si>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</si>
  <si>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</si>
  <si>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</si>
  <si>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</si>
  <si>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</si>
  <si>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</si>
  <si>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</si>
  <si>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</si>
  <si>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</si>
  <si>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</si>
  <si>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</si>
  <si>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</si>
  <si>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</si>
  <si>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</si>
  <si>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</si>
  <si>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</si>
  <si>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</si>
  <si>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</si>
  <si>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</si>
  <si>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</si>
  <si>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</si>
  <si>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</si>
  <si>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</si>
  <si>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</si>
  <si>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</si>
  <si>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</si>
  <si>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</si>
  <si>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</si>
  <si>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</si>
  <si>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</si>
  <si>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</si>
  <si>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</si>
  <si>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</si>
  <si>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</si>
  <si>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</si>
  <si>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</si>
  <si>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</si>
  <si>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</si>
  <si>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</si>
  <si>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</si>
  <si>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</si>
  <si>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</si>
  <si>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</si>
  <si>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</si>
  <si>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</si>
  <si>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</si>
  <si>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</si>
  <si>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</si>
  <si>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</si>
  <si>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</si>
  <si>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</si>
  <si>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</si>
  <si>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</si>
  <si>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</si>
  <si>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</si>
  <si>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</si>
  <si>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</si>
  <si>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</si>
  <si>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</si>
  <si>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</si>
  <si>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</si>
  <si>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</si>
  <si>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</si>
  <si>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</si>
  <si>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</si>
  <si>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</si>
  <si>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</si>
  <si>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</si>
  <si>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</si>
  <si>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</si>
  <si>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</si>
  <si>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</si>
  <si>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</si>
  <si>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</si>
  <si>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</si>
  <si>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</si>
  <si>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</si>
  <si>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</si>
  <si>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</si>
  <si>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</si>
  <si>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</si>
  <si>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</si>
  <si>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</si>
  <si>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</si>
  <si>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</si>
  <si>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</si>
  <si>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</si>
  <si>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</si>
  <si>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</si>
  <si>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</si>
  <si>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</si>
  <si>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</si>
  <si>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</si>
  <si>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</si>
  <si>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</si>
  <si>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</si>
  <si>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</si>
  <si>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</si>
  <si>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</si>
  <si>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</si>
  <si>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</si>
  <si>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</si>
  <si>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</si>
  <si>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</si>
  <si>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</si>
  <si>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</si>
  <si>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</si>
  <si>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</si>
  <si>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</si>
  <si>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</si>
  <si>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</si>
  <si>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</si>
  <si>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</si>
  <si>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</si>
  <si>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</si>
  <si>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</si>
  <si>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</si>
  <si>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</si>
  <si>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</si>
  <si>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</si>
  <si>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</si>
  <si>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</si>
  <si>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</si>
  <si>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</si>
  <si>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</si>
  <si>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</si>
  <si>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</si>
  <si>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</si>
  <si>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</si>
  <si>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</si>
  <si>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</si>
  <si>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</si>
  <si>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</si>
  <si>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</si>
  <si>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</si>
  <si>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</si>
  <si>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</si>
  <si>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</si>
  <si>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</si>
  <si>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</si>
  <si>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</si>
  <si>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</si>
  <si>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</si>
  <si>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</si>
  <si>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</si>
  <si>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</si>
  <si>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</si>
  <si>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</si>
  <si>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</si>
  <si>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</si>
  <si>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</si>
  <si>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</si>
  <si>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</si>
  <si>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</si>
  <si>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</si>
  <si>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</si>
  <si>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</si>
  <si>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</si>
  <si>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</si>
  <si>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</si>
  <si>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</si>
  <si>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</si>
  <si>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</si>
  <si>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</si>
  <si>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</si>
  <si>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</si>
  <si>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</si>
  <si>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</si>
  <si>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</si>
  <si>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</si>
  <si>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</si>
  <si>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</si>
  <si>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</si>
  <si>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</si>
  <si>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</si>
  <si>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</si>
  <si>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</si>
  <si>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</si>
  <si>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</si>
  <si>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</si>
  <si>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</si>
  <si>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</si>
  <si>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</si>
  <si>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</si>
  <si>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</si>
  <si>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</si>
  <si>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</si>
  <si>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</si>
  <si>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</si>
  <si>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</si>
  <si>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</si>
  <si>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</si>
  <si>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</si>
  <si>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</si>
  <si>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</si>
  <si>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</si>
  <si>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</si>
  <si>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</si>
  <si>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</si>
  <si>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</si>
  <si>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</si>
  <si>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</si>
  <si>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</si>
  <si>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</si>
  <si>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</si>
  <si>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</si>
  <si>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</si>
  <si>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</si>
  <si>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</si>
  <si>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</si>
  <si>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</si>
  <si>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</si>
  <si>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</si>
  <si>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</si>
  <si>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</si>
  <si>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</si>
  <si>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</si>
  <si>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</si>
  <si>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</si>
  <si>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</si>
  <si>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</si>
  <si>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</si>
  <si>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</si>
  <si>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</si>
  <si>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</si>
  <si>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</si>
  <si>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</si>
  <si>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</si>
  <si>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</si>
  <si>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</si>
  <si>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</si>
  <si>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</si>
  <si>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</si>
  <si>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</si>
  <si>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</si>
  <si>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</si>
  <si>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</si>
  <si>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</si>
  <si>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</si>
  <si>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</si>
  <si>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</si>
  <si>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</si>
  <si>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</si>
  <si>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</si>
  <si>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</si>
  <si>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</si>
  <si>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</si>
  <si>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</si>
  <si>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</si>
  <si>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</si>
  <si>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</si>
  <si>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</si>
  <si>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</si>
  <si>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</si>
  <si>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</si>
  <si>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</si>
  <si>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</si>
  <si>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</si>
  <si>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</si>
  <si>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</si>
  <si>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</si>
  <si>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</si>
  <si>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</si>
  <si>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</si>
  <si>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</si>
  <si>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</si>
  <si>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</si>
  <si>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</si>
  <si>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</si>
  <si>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</si>
  <si>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</si>
  <si>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</si>
  <si>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</si>
  <si>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</si>
  <si>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</si>
  <si>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</si>
  <si>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</si>
  <si>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</si>
  <si>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</si>
  <si>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</si>
  <si>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</si>
  <si>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</si>
  <si>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</si>
  <si>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</si>
  <si>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</si>
  <si>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</si>
  <si>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</si>
  <si>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</si>
  <si>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</si>
  <si>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</si>
  <si>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</si>
  <si>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</si>
  <si>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</si>
  <si>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</si>
  <si>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</si>
  <si>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</si>
  <si>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</si>
  <si>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</si>
  <si>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</si>
  <si>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</si>
  <si>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</si>
  <si>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</si>
  <si>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</si>
  <si>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</si>
  <si>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</si>
  <si>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</si>
  <si>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</si>
  <si>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</si>
  <si>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</si>
  <si>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</si>
  <si>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</si>
  <si>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</si>
  <si>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</si>
  <si>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</si>
  <si>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</si>
  <si>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</si>
  <si>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</si>
  <si>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</si>
  <si>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</si>
  <si>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</si>
  <si>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</si>
  <si>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</si>
  <si>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</si>
  <si>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</si>
  <si>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</si>
  <si>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</si>
  <si>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</si>
  <si>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</si>
  <si>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</si>
  <si>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</si>
  <si>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</si>
  <si>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</si>
  <si>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</si>
  <si>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</si>
  <si>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</si>
  <si>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</si>
  <si>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</si>
  <si>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</si>
  <si>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</si>
  <si>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</si>
  <si>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</si>
  <si>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</si>
  <si>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</si>
  <si>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</si>
  <si>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</si>
  <si>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</si>
  <si>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</si>
  <si>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</si>
  <si>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</si>
  <si>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</si>
  <si>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</si>
  <si>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</si>
  <si>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</si>
  <si>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</si>
  <si>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</si>
  <si>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</si>
  <si>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</si>
  <si>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</si>
  <si>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</si>
  <si>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</si>
  <si>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</si>
  <si>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</si>
  <si>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</si>
  <si>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</si>
  <si>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</si>
  <si>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</si>
  <si>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</si>
  <si>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</si>
  <si>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</si>
  <si>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</si>
  <si>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</si>
  <si>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</si>
  <si>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</si>
  <si>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</si>
  <si>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</si>
  <si>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</si>
  <si>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</si>
  <si>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</si>
  <si>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</si>
  <si>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</si>
  <si>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</si>
  <si>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</si>
  <si>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</si>
  <si>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</si>
  <si>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</si>
  <si>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</si>
  <si>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</si>
  <si>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</si>
  <si>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</si>
  <si>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</si>
  <si>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</si>
  <si>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</si>
  <si>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</si>
  <si>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</si>
  <si>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</si>
  <si>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</si>
  <si>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</si>
  <si>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</si>
  <si>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</si>
  <si>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</si>
  <si>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</si>
  <si>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</si>
  <si>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</si>
  <si>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</si>
  <si>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</si>
  <si>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</si>
  <si>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</si>
  <si>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</si>
  <si>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</si>
  <si>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</si>
  <si>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</si>
  <si>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</si>
  <si>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</si>
  <si>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</si>
  <si>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</si>
  <si>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</si>
  <si>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</si>
  <si>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</si>
  <si>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</si>
  <si>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</si>
  <si>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</si>
  <si>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</si>
  <si>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</si>
  <si>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</si>
  <si>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</si>
  <si>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</si>
  <si>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</si>
  <si>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</si>
  <si>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</si>
  <si>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</si>
  <si>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</si>
  <si>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</si>
  <si>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</si>
  <si>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</si>
  <si>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</si>
  <si>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</si>
  <si>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</si>
  <si>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</si>
  <si>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</si>
  <si>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</si>
  <si>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</si>
  <si>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</si>
  <si>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Vanilson</t>
  </si>
  <si>
    <t xml:space="preserve">GAS-RR</t>
  </si>
  <si>
    <t xml:space="preserve">Vanilson de Lima Silva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</si>
  <si>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</si>
  <si>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</si>
  <si>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</si>
  <si>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</si>
  <si>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</si>
  <si>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</si>
  <si>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Mikael</t>
  </si>
  <si>
    <t xml:space="preserve">CRB-AL</t>
  </si>
  <si>
    <t xml:space="preserve">Mikael Filipe Viana de Sousa</t>
  </si>
  <si>
    <t xml:space="preserve">8º</t>
  </si>
  <si>
    <t xml:space="preserve">Carlos Vinicius</t>
  </si>
  <si>
    <t xml:space="preserve">Grêmio-RS</t>
  </si>
  <si>
    <t xml:space="preserve">Carlos Vinicius Alves Morais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</si>
  <si>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</si>
  <si>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</si>
  <si>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</si>
  <si>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</si>
  <si>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</si>
  <si>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</si>
  <si>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</si>
  <si>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</si>
  <si>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</si>
  <si>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</si>
  <si>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</si>
  <si>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</si>
  <si>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</si>
  <si>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</si>
  <si>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</si>
  <si>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</si>
  <si>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</si>
  <si>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</si>
  <si>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</si>
  <si>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John Kennedy</t>
  </si>
  <si>
    <t xml:space="preserve">Fluminense-RJ</t>
  </si>
  <si>
    <t xml:space="preserve">John Kennedy Batista de Souza</t>
  </si>
  <si>
    <t xml:space="preserve">14º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</si>
  <si>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</si>
  <si>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</si>
  <si>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</si>
  <si>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</si>
  <si>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</si>
  <si>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</si>
  <si>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</si>
  <si>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</si>
  <si>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</si>
  <si>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Gabriel Barbosa</t>
  </si>
  <si>
    <t xml:space="preserve">Santos-SP</t>
  </si>
  <si>
    <t xml:space="preserve">Gabriel Barbosa Almeida</t>
  </si>
  <si>
    <t xml:space="preserve">17º</t>
  </si>
  <si>
    <t xml:space="preserve">Kaio Jorge</t>
  </si>
  <si>
    <t xml:space="preserve">Cruzeiro-MG</t>
  </si>
  <si>
    <t xml:space="preserve">Kaio Jorge Pinto Ramos</t>
  </si>
  <si>
    <t xml:space="preserve">18º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</si>
  <si>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</si>
  <si>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</si>
  <si>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</si>
  <si>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</si>
  <si>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19º</t>
  </si>
  <si>
    <t xml:space="preserve">Lucas Capixaba</t>
  </si>
  <si>
    <t xml:space="preserve">Galvez-AC</t>
  </si>
  <si>
    <t xml:space="preserve">Lucas da Silva Bezerra</t>
  </si>
  <si>
    <t xml:space="preserve">20º</t>
  </si>
  <si>
    <t xml:space="preserve">Italo</t>
  </si>
  <si>
    <t xml:space="preserve">Italo de Carvalho Rocha Lima</t>
  </si>
  <si>
    <t xml:space="preserve">21º</t>
  </si>
  <si>
    <t xml:space="preserve">Robson</t>
  </si>
  <si>
    <t xml:space="preserve">Novorizontino-SP</t>
  </si>
  <si>
    <t xml:space="preserve">Robson dos Santos Fernandes</t>
  </si>
  <si>
    <t xml:space="preserve">22º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</si>
  <si>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</si>
  <si>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</si>
  <si>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</si>
  <si>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</si>
  <si>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23º</t>
  </si>
  <si>
    <t xml:space="preserve">Calleri</t>
  </si>
  <si>
    <t xml:space="preserve">São Paulo-SP</t>
  </si>
  <si>
    <t xml:space="preserve">Jonathan Calleri</t>
  </si>
  <si>
    <t xml:space="preserve">24º</t>
  </si>
  <si>
    <t xml:space="preserve">Luciano</t>
  </si>
  <si>
    <t xml:space="preserve">Luciano da Rocha Neves</t>
  </si>
  <si>
    <t xml:space="preserve">25º</t>
  </si>
  <si>
    <t xml:space="preserve">Mano</t>
  </si>
  <si>
    <t xml:space="preserve">Guaporé-RO</t>
  </si>
  <si>
    <t xml:space="preserve">Antonio Luis dos Santos</t>
  </si>
  <si>
    <t xml:space="preserve">26º</t>
  </si>
  <si>
    <t xml:space="preserve">Lohan</t>
  </si>
  <si>
    <t xml:space="preserve">Portuguesa-RJ</t>
  </si>
  <si>
    <t xml:space="preserve">Lohan dos Santos Freire</t>
  </si>
  <si>
    <t xml:space="preserve">27º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</si>
  <si>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</si>
  <si>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</si>
  <si>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</si>
  <si>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</si>
  <si>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28º</t>
  </si>
  <si>
    <t xml:space="preserve">Dellatorre</t>
  </si>
  <si>
    <t xml:space="preserve">Vila Nova-GO</t>
  </si>
  <si>
    <t xml:space="preserve">Guilherme Augusto Alves Dellatorre</t>
  </si>
  <si>
    <t xml:space="preserve">29º</t>
  </si>
  <si>
    <t xml:space="preserve">Renato Kayzer</t>
  </si>
  <si>
    <t xml:space="preserve">Renato Kayzer de Souza</t>
  </si>
  <si>
    <t xml:space="preserve">30º</t>
  </si>
  <si>
    <t xml:space="preserve">Igor Bahia</t>
  </si>
  <si>
    <t xml:space="preserve">ABC-RN</t>
  </si>
  <si>
    <t xml:space="preserve">Igor Ruan Sousa dos Santos</t>
  </si>
  <si>
    <t xml:space="preserve">31º</t>
  </si>
  <si>
    <t xml:space="preserve">Lucas Lima</t>
  </si>
  <si>
    <t xml:space="preserve">Lucas de Lima Maximo</t>
  </si>
  <si>
    <t xml:space="preserve">9 mariliasp</t>
  </si>
  <si>
    <t xml:space="preserve">32º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</si>
  <si>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</si>
  <si>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</si>
  <si>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</si>
  <si>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</si>
  <si>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33º</t>
  </si>
  <si>
    <t xml:space="preserve">Danilo</t>
  </si>
  <si>
    <t xml:space="preserve">Botafogo-RJ</t>
  </si>
  <si>
    <t xml:space="preserve">Danilo dos Santos de Oliveira</t>
  </si>
  <si>
    <t xml:space="preserve">34º</t>
  </si>
  <si>
    <t xml:space="preserve">Bruno Santos</t>
  </si>
  <si>
    <t xml:space="preserve">Londrina-PR</t>
  </si>
  <si>
    <t xml:space="preserve">Bruno Santos de Oliveira</t>
  </si>
  <si>
    <t xml:space="preserve">35º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</si>
  <si>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</si>
  <si>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</si>
  <si>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</si>
  <si>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</si>
  <si>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</si>
  <si>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</si>
  <si>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</si>
  <si>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</si>
  <si>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</si>
  <si>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37º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</si>
  <si>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</si>
  <si>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</si>
  <si>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</si>
  <si>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</si>
  <si>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38º</t>
  </si>
  <si>
    <t xml:space="preserve">Paulo Sérgio</t>
  </si>
  <si>
    <t xml:space="preserve">Nautico-PE</t>
  </si>
  <si>
    <t xml:space="preserve">Paulo Sergio Luiz de Souza</t>
  </si>
  <si>
    <t xml:space="preserve">39º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</si>
  <si>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</si>
  <si>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</si>
  <si>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</si>
  <si>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</si>
  <si>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40º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</si>
  <si>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</si>
  <si>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</si>
  <si>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</si>
  <si>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</si>
  <si>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41º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</si>
  <si>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</si>
  <si>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</si>
  <si>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</si>
  <si>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</si>
  <si>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42º</t>
  </si>
  <si>
    <t xml:space="preserve">Wallyson</t>
  </si>
  <si>
    <t xml:space="preserve">Wallyson Ricardo Maciel Monteiro</t>
  </si>
  <si>
    <t xml:space="preserve">43º</t>
  </si>
  <si>
    <t xml:space="preserve">Alex Silva</t>
  </si>
  <si>
    <t xml:space="preserve">Águia de Marabá-PA</t>
  </si>
  <si>
    <t xml:space="preserve">Alexsandro Silva Viana</t>
  </si>
  <si>
    <t xml:space="preserve">44º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</si>
  <si>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</si>
  <si>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</si>
  <si>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</si>
  <si>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</si>
  <si>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45º</t>
  </si>
  <si>
    <t xml:space="preserve">Gabriel Viana</t>
  </si>
  <si>
    <t xml:space="preserve">Araguaína-TO</t>
  </si>
  <si>
    <t xml:space="preserve">Gabriel Viana Pinheiro Rodrigues</t>
  </si>
  <si>
    <t xml:space="preserve">46º</t>
  </si>
  <si>
    <t xml:space="preserve">Luketa</t>
  </si>
  <si>
    <t xml:space="preserve">Sertãozinho-SP</t>
  </si>
  <si>
    <t xml:space="preserve">Lucas Henrique Luciano</t>
  </si>
  <si>
    <t xml:space="preserve">47º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</si>
  <si>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</si>
  <si>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</si>
  <si>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</si>
  <si>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</si>
  <si>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48º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</si>
  <si>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</si>
  <si>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</si>
  <si>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</si>
  <si>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</si>
  <si>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49º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</si>
  <si>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</si>
  <si>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</si>
  <si>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</si>
  <si>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</si>
  <si>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50º</t>
  </si>
  <si>
    <t xml:space="preserve">Kleiton Pego</t>
  </si>
  <si>
    <t xml:space="preserve">Kleiton Pego Duarte</t>
  </si>
  <si>
    <t xml:space="preserve">51º</t>
  </si>
  <si>
    <t xml:space="preserve">Yohan Marcellus</t>
  </si>
  <si>
    <t xml:space="preserve">Yohan Marcellus Nogueira Miranda</t>
  </si>
  <si>
    <t xml:space="preserve">7 portuguesasantistasp</t>
  </si>
  <si>
    <t xml:space="preserve">52º</t>
  </si>
  <si>
    <t xml:space="preserve">Ramon</t>
  </si>
  <si>
    <t xml:space="preserve">Ramon de Araujo Silva Moutinho</t>
  </si>
  <si>
    <t xml:space="preserve">53º</t>
  </si>
  <si>
    <t xml:space="preserve">Borre</t>
  </si>
  <si>
    <t xml:space="preserve">Internacional-RS</t>
  </si>
  <si>
    <t xml:space="preserve">Rafael Santos Borre Amaury</t>
  </si>
  <si>
    <t xml:space="preserve">54º</t>
  </si>
  <si>
    <t xml:space="preserve">Erick</t>
  </si>
  <si>
    <t xml:space="preserve">Erick de Arruda Serafim</t>
  </si>
  <si>
    <t xml:space="preserve">55º</t>
  </si>
  <si>
    <t xml:space="preserve">Arthur Cabral</t>
  </si>
  <si>
    <t xml:space="preserve">Arthur Mendonça Cabral</t>
  </si>
  <si>
    <t xml:space="preserve">56º</t>
  </si>
  <si>
    <t xml:space="preserve">Breno Melo</t>
  </si>
  <si>
    <t xml:space="preserve">Rio Branco-ES</t>
  </si>
  <si>
    <t xml:space="preserve">Breno Ruan Melo Almeida</t>
  </si>
  <si>
    <t xml:space="preserve">57º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</si>
  <si>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</si>
  <si>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</si>
  <si>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</si>
  <si>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</si>
  <si>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58º</t>
  </si>
  <si>
    <t xml:space="preserve">Vinicius</t>
  </si>
  <si>
    <t xml:space="preserve">Vinicius Santos Silva</t>
  </si>
  <si>
    <t xml:space="preserve">59º</t>
  </si>
  <si>
    <t xml:space="preserve">Bernabei</t>
  </si>
  <si>
    <t xml:space="preserve">Alexandro Ezequiel Bernabei</t>
  </si>
  <si>
    <t xml:space="preserve">60º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</si>
  <si>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</si>
  <si>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</si>
  <si>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</si>
  <si>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</si>
  <si>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61º</t>
  </si>
  <si>
    <t xml:space="preserve">Alex Gonçalves</t>
  </si>
  <si>
    <t xml:space="preserve">Santa Catarina-SC</t>
  </si>
  <si>
    <t xml:space="preserve">Alex Gonçalves dos Santos</t>
  </si>
  <si>
    <t xml:space="preserve">62º</t>
  </si>
  <si>
    <t xml:space="preserve">Luciano Juba</t>
  </si>
  <si>
    <t xml:space="preserve">Bahia-BA</t>
  </si>
  <si>
    <t xml:space="preserve">Luciano Batista da Silva Junior</t>
  </si>
  <si>
    <t xml:space="preserve">63º</t>
  </si>
  <si>
    <t xml:space="preserve">Willian Jose</t>
  </si>
  <si>
    <t xml:space="preserve">Willian Jose da Silva</t>
  </si>
  <si>
    <t xml:space="preserve">64º</t>
  </si>
  <si>
    <t xml:space="preserve">David Ribeiro</t>
  </si>
  <si>
    <t xml:space="preserve">XV de Piracicaba-SP</t>
  </si>
  <si>
    <t xml:space="preserve">David Ribeiro Pereira</t>
  </si>
  <si>
    <t xml:space="preserve">65º</t>
  </si>
  <si>
    <t xml:space="preserve">Gustavo Tonoli</t>
  </si>
  <si>
    <t xml:space="preserve">Vitória-ES</t>
  </si>
  <si>
    <t xml:space="preserve">Gustavo Rodrigues Tonoli</t>
  </si>
  <si>
    <t xml:space="preserve">66º</t>
  </si>
  <si>
    <t xml:space="preserve">Iury Castilho</t>
  </si>
  <si>
    <t xml:space="preserve">Sport-PE</t>
  </si>
  <si>
    <t xml:space="preserve">Iury Lirio Freitas de Castilho</t>
  </si>
  <si>
    <t xml:space="preserve">67º</t>
  </si>
  <si>
    <t xml:space="preserve">Lucas Alves</t>
  </si>
  <si>
    <t xml:space="preserve">Figueirense-SC</t>
  </si>
  <si>
    <t xml:space="preserve">5 fozdoiguacupr</t>
  </si>
  <si>
    <t xml:space="preserve">68º</t>
  </si>
  <si>
    <t xml:space="preserve">Matheus Lagoa</t>
  </si>
  <si>
    <t xml:space="preserve">Anápolis-GO</t>
  </si>
  <si>
    <t xml:space="preserve">Matheus Vinicius da Silva</t>
  </si>
  <si>
    <t xml:space="preserve">69º</t>
  </si>
  <si>
    <t xml:space="preserve">Paulo Marcelo</t>
  </si>
  <si>
    <t xml:space="preserve">Paulo Marcelo Souza Alves</t>
  </si>
  <si>
    <t xml:space="preserve">70º</t>
  </si>
  <si>
    <t xml:space="preserve">Vagalume</t>
  </si>
  <si>
    <t xml:space="preserve">Maranhão-MA</t>
  </si>
  <si>
    <t xml:space="preserve">Emerson Freitas dos Anjos</t>
  </si>
  <si>
    <t xml:space="preserve">71º</t>
  </si>
  <si>
    <t xml:space="preserve">Edison Negueba</t>
  </si>
  <si>
    <t xml:space="preserve">Maringá-PR</t>
  </si>
  <si>
    <t xml:space="preserve">Edson Gustódio dos Santos</t>
  </si>
  <si>
    <t xml:space="preserve">72º</t>
  </si>
  <si>
    <t xml:space="preserve">Nicolas</t>
  </si>
  <si>
    <t xml:space="preserve">Criciúma-SC</t>
  </si>
  <si>
    <t xml:space="preserve">Nicolas Godinho Johann</t>
  </si>
  <si>
    <t xml:space="preserve">73º</t>
  </si>
  <si>
    <t xml:space="preserve">Patrick</t>
  </si>
  <si>
    <t xml:space="preserve">Serra-ES</t>
  </si>
  <si>
    <t xml:space="preserve">Patrick Leonardo Carneiro da Silva</t>
  </si>
  <si>
    <t xml:space="preserve">74º</t>
  </si>
  <si>
    <t xml:space="preserve">Ruan Costa</t>
  </si>
  <si>
    <t xml:space="preserve">Porto Velho-RO</t>
  </si>
  <si>
    <t xml:space="preserve">Ruan Costa de Freitas</t>
  </si>
  <si>
    <t xml:space="preserve">75º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</si>
  <si>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</si>
  <si>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</si>
  <si>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</si>
  <si>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</si>
  <si>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76º</t>
  </si>
  <si>
    <t xml:space="preserve">Luan Carioca</t>
  </si>
  <si>
    <t xml:space="preserve">Penapolense-SP</t>
  </si>
  <si>
    <t xml:space="preserve">Luan Carlos Oliveira Camilo</t>
  </si>
  <si>
    <t xml:space="preserve">77º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</si>
  <si>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</si>
  <si>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</si>
  <si>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</si>
  <si>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</si>
  <si>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78º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</si>
  <si>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</si>
  <si>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</si>
  <si>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</si>
  <si>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</si>
  <si>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79º</t>
  </si>
  <si>
    <t xml:space="preserve">Kadu Barone</t>
  </si>
  <si>
    <t xml:space="preserve">Inter de Bebedouro-SP</t>
  </si>
  <si>
    <t xml:space="preserve">Carlos Eduardo Baroni Barboza</t>
  </si>
  <si>
    <t xml:space="preserve">80º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</si>
  <si>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</si>
  <si>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</si>
  <si>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</si>
  <si>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</si>
  <si>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81º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</si>
  <si>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</si>
  <si>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</si>
  <si>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</si>
  <si>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</si>
  <si>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82º</t>
  </si>
  <si>
    <t xml:space="preserve">Perotti</t>
  </si>
  <si>
    <t xml:space="preserve">Pedro Henrique Perotti</t>
  </si>
  <si>
    <t xml:space="preserve">1 chapecoensepe</t>
  </si>
  <si>
    <t xml:space="preserve">83º</t>
  </si>
  <si>
    <t xml:space="preserve">Breno Lopes</t>
  </si>
  <si>
    <t xml:space="preserve">Coritiba-PR</t>
  </si>
  <si>
    <t xml:space="preserve">Breno Henrique Vasconcelos Lopes</t>
  </si>
  <si>
    <t xml:space="preserve">84º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</si>
  <si>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</si>
  <si>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</si>
  <si>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</si>
  <si>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</si>
  <si>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85º</t>
  </si>
  <si>
    <t xml:space="preserve">Elkin Munoz</t>
  </si>
  <si>
    <t xml:space="preserve">Elkin Israel Munoz Calderon</t>
  </si>
  <si>
    <t xml:space="preserve">Equador</t>
  </si>
  <si>
    <t xml:space="preserve">86º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</si>
  <si>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</si>
  <si>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</si>
  <si>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</si>
  <si>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</si>
  <si>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87º</t>
  </si>
  <si>
    <t xml:space="preserve">Felipe Pará</t>
  </si>
  <si>
    <t xml:space="preserve">Felipe de Andrade Sousa</t>
  </si>
  <si>
    <t xml:space="preserve">88º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</si>
  <si>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</si>
  <si>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</si>
  <si>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</si>
  <si>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</si>
  <si>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89º</t>
  </si>
  <si>
    <t xml:space="preserve">Lucas Cambuhy</t>
  </si>
  <si>
    <t xml:space="preserve">Santacruzense-SP</t>
  </si>
  <si>
    <t xml:space="preserve">Lucas Gonçalves Cambuhy</t>
  </si>
  <si>
    <t xml:space="preserve">90º</t>
  </si>
  <si>
    <t xml:space="preserve">Evaristo</t>
  </si>
  <si>
    <t xml:space="preserve">Caravaggio-SC</t>
  </si>
  <si>
    <t xml:space="preserve">Lucas Evaristo da Cunha</t>
  </si>
  <si>
    <t xml:space="preserve">91º</t>
  </si>
  <si>
    <t xml:space="preserve">Lucas Paqueta</t>
  </si>
  <si>
    <t xml:space="preserve">Lucas Tolentino Coelho de Lima</t>
  </si>
  <si>
    <t xml:space="preserve">92º</t>
  </si>
  <si>
    <t xml:space="preserve">Zé Gatinha</t>
  </si>
  <si>
    <t xml:space="preserve">Alessandro Scheppa</t>
  </si>
  <si>
    <t xml:space="preserve">2 jequieba</t>
  </si>
  <si>
    <t xml:space="preserve">93º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</si>
  <si>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</si>
  <si>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</si>
  <si>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</si>
  <si>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</si>
  <si>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94º</t>
  </si>
  <si>
    <t xml:space="preserve">Eric Santos</t>
  </si>
  <si>
    <t xml:space="preserve">Eric Santos do Rosario</t>
  </si>
  <si>
    <t xml:space="preserve">95º</t>
  </si>
  <si>
    <t xml:space="preserve">Rafael Carioca</t>
  </si>
  <si>
    <t xml:space="preserve">São Raimundo-RR</t>
  </si>
  <si>
    <t xml:space="preserve">Rafael William Ribeiro Mendonça</t>
  </si>
  <si>
    <t xml:space="preserve">96º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</si>
  <si>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</si>
  <si>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</si>
  <si>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</si>
  <si>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</si>
  <si>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97º</t>
  </si>
  <si>
    <t xml:space="preserve">Vitinho</t>
  </si>
  <si>
    <t xml:space="preserve">Fortaleza-CE</t>
  </si>
  <si>
    <t xml:space="preserve">Vitor Samuel Ferreira Arantes</t>
  </si>
  <si>
    <t xml:space="preserve">98º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</si>
  <si>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</si>
  <si>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</si>
  <si>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</si>
  <si>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</si>
  <si>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99º</t>
  </si>
  <si>
    <t xml:space="preserve">Vina</t>
  </si>
  <si>
    <t xml:space="preserve">Ceará-CE</t>
  </si>
  <si>
    <t xml:space="preserve">Vinicius Goes Barbosa de Souza</t>
  </si>
  <si>
    <t xml:space="preserve">100º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</si>
  <si>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</si>
  <si>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</si>
  <si>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</si>
  <si>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</si>
  <si>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101º</t>
  </si>
  <si>
    <t xml:space="preserve">Matheus Araujo</t>
  </si>
  <si>
    <t xml:space="preserve">Matheus de Araujo Andrade</t>
  </si>
  <si>
    <t xml:space="preserve">102º</t>
  </si>
  <si>
    <t xml:space="preserve">Tony</t>
  </si>
  <si>
    <t xml:space="preserve">Antonio Rosa Ribeiro</t>
  </si>
  <si>
    <t xml:space="preserve">103º</t>
  </si>
  <si>
    <t xml:space="preserve">Ygor Catatau</t>
  </si>
  <si>
    <t xml:space="preserve">Volta Redonda-RJ</t>
  </si>
  <si>
    <t xml:space="preserve">Ygor de Oliveira Ferreira</t>
  </si>
  <si>
    <t xml:space="preserve">104º</t>
  </si>
  <si>
    <t xml:space="preserve">Carlão</t>
  </si>
  <si>
    <t xml:space="preserve">Carlos Henrique de Moura Brito</t>
  </si>
  <si>
    <t xml:space="preserve">4 noroestesp</t>
  </si>
  <si>
    <t xml:space="preserve">105º</t>
  </si>
  <si>
    <t xml:space="preserve">Luan Viana</t>
  </si>
  <si>
    <t xml:space="preserve">Luan Viana Patrocinio</t>
  </si>
  <si>
    <t xml:space="preserve">2 cracgo</t>
  </si>
  <si>
    <t xml:space="preserve">106º</t>
  </si>
  <si>
    <t xml:space="preserve">Tiago Moura</t>
  </si>
  <si>
    <t xml:space="preserve">Tiago Cardoso Moura</t>
  </si>
  <si>
    <t xml:space="preserve">6 desportivaes</t>
  </si>
  <si>
    <t xml:space="preserve">107º</t>
  </si>
  <si>
    <t xml:space="preserve">Everaldo</t>
  </si>
  <si>
    <t xml:space="preserve">Everaldo Stum</t>
  </si>
  <si>
    <t xml:space="preserve">2 Fluminense-RJ</t>
  </si>
  <si>
    <t xml:space="preserve">108º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</si>
  <si>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</si>
  <si>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</si>
  <si>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</si>
  <si>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</si>
  <si>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109º</t>
  </si>
  <si>
    <t xml:space="preserve">Crato-CE</t>
  </si>
  <si>
    <t xml:space="preserve">Paulo Joylson Amorim Costa</t>
  </si>
  <si>
    <t xml:space="preserve">1 horizontece</t>
  </si>
  <si>
    <t xml:space="preserve">110º</t>
  </si>
  <si>
    <t xml:space="preserve">Romulo</t>
  </si>
  <si>
    <t xml:space="preserve">Romulo Azevedo Simao</t>
  </si>
  <si>
    <t xml:space="preserve">111º</t>
  </si>
  <si>
    <t xml:space="preserve">Boschilia</t>
  </si>
  <si>
    <t xml:space="preserve">Operário-PR</t>
  </si>
  <si>
    <t xml:space="preserve">Gabriel Boschilia</t>
  </si>
  <si>
    <t xml:space="preserve">112º</t>
  </si>
  <si>
    <t xml:space="preserve">Caio Vidal</t>
  </si>
  <si>
    <t xml:space="preserve">Caio Oliveira Vidal</t>
  </si>
  <si>
    <t xml:space="preserve">113º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</si>
  <si>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</si>
  <si>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</si>
  <si>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</si>
  <si>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</si>
  <si>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114º</t>
  </si>
  <si>
    <t xml:space="preserve">João Vieira</t>
  </si>
  <si>
    <t xml:space="preserve">João Pedro Vieira</t>
  </si>
  <si>
    <t xml:space="preserve">115º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</si>
  <si>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</si>
  <si>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</si>
  <si>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</si>
  <si>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</si>
  <si>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116º</t>
  </si>
  <si>
    <t xml:space="preserve">PH</t>
  </si>
  <si>
    <t xml:space="preserve">Paulo Henrique dos Santos</t>
  </si>
  <si>
    <t xml:space="preserve">117º</t>
  </si>
  <si>
    <t xml:space="preserve">Caiuby</t>
  </si>
  <si>
    <t xml:space="preserve">São Caetano-SP</t>
  </si>
  <si>
    <t xml:space="preserve">Caiuby Francisco da Silva</t>
  </si>
  <si>
    <t xml:space="preserve">118º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</si>
  <si>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</si>
  <si>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</si>
  <si>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</si>
  <si>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</si>
  <si>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119º</t>
  </si>
  <si>
    <t xml:space="preserve">Marcos Papa</t>
  </si>
  <si>
    <t xml:space="preserve">Rio Preto-SP</t>
  </si>
  <si>
    <t xml:space="preserve">Marcos Henrique da Silva Santos</t>
  </si>
  <si>
    <t xml:space="preserve">120º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</si>
  <si>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</si>
  <si>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</si>
  <si>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</si>
  <si>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</si>
  <si>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121º</t>
  </si>
  <si>
    <t xml:space="preserve">João Vitor</t>
  </si>
  <si>
    <t xml:space="preserve">Fluminense-PI</t>
  </si>
  <si>
    <t xml:space="preserve">João Vitor dos Santos</t>
  </si>
  <si>
    <t xml:space="preserve">122º</t>
  </si>
  <si>
    <t xml:space="preserve">Douglas Baggio</t>
  </si>
  <si>
    <t xml:space="preserve">Douglas Baggio de Oliveira Costa</t>
  </si>
  <si>
    <t xml:space="preserve">123º</t>
  </si>
  <si>
    <t xml:space="preserve">Erick Luis Conrado Carvalho</t>
  </si>
  <si>
    <t xml:space="preserve">124º</t>
  </si>
  <si>
    <t xml:space="preserve">JP Bardales</t>
  </si>
  <si>
    <t xml:space="preserve">João Pedro Bardales da Silva</t>
  </si>
  <si>
    <t xml:space="preserve">1 primaveramt / 4 santacruzac / 1 xvdejau</t>
  </si>
  <si>
    <t xml:space="preserve">125º</t>
  </si>
  <si>
    <t xml:space="preserve">Pedro Rocha</t>
  </si>
  <si>
    <t xml:space="preserve">Pedro Rocha Neves</t>
  </si>
  <si>
    <t xml:space="preserve">126º</t>
  </si>
  <si>
    <t xml:space="preserve">Arrascaeta</t>
  </si>
  <si>
    <t xml:space="preserve">Giorgian Daniel de Arrascaeta</t>
  </si>
  <si>
    <t xml:space="preserve">Uruguai</t>
  </si>
  <si>
    <t xml:space="preserve">127º</t>
  </si>
  <si>
    <t xml:space="preserve">Chrystian Barletta</t>
  </si>
  <si>
    <t xml:space="preserve">Chrystian Amaral Barletta de Almeida</t>
  </si>
  <si>
    <t xml:space="preserve">128º</t>
  </si>
  <si>
    <t xml:space="preserve">Otavio</t>
  </si>
  <si>
    <t xml:space="preserve">Otavio Santos Salvador</t>
  </si>
  <si>
    <t xml:space="preserve">6 portuguesasantistasp</t>
  </si>
  <si>
    <t xml:space="preserve">129º</t>
  </si>
  <si>
    <t xml:space="preserve">Pablo Thomaz</t>
  </si>
  <si>
    <t xml:space="preserve">Maricá-RJ</t>
  </si>
  <si>
    <t xml:space="preserve">Pablo Thiago Ferreira Thomaz</t>
  </si>
  <si>
    <t xml:space="preserve">130º</t>
  </si>
  <si>
    <t xml:space="preserve">Rafa Marcos</t>
  </si>
  <si>
    <t xml:space="preserve">Nacional-AM</t>
  </si>
  <si>
    <t xml:space="preserve">Rafael Silva Marcos</t>
  </si>
  <si>
    <t xml:space="preserve">131º</t>
  </si>
  <si>
    <t xml:space="preserve">Vitor Barreto</t>
  </si>
  <si>
    <t xml:space="preserve">Ferroviária-SP</t>
  </si>
  <si>
    <t xml:space="preserve">Vitor Prado Barreto</t>
  </si>
  <si>
    <t xml:space="preserve">132º</t>
  </si>
  <si>
    <t xml:space="preserve">Di Maria</t>
  </si>
  <si>
    <t xml:space="preserve">Mixto-MT</t>
  </si>
  <si>
    <t xml:space="preserve">Jeferson Carvalho da Silva</t>
  </si>
  <si>
    <t xml:space="preserve">133º</t>
  </si>
  <si>
    <t xml:space="preserve">Gabriel Cassimiro</t>
  </si>
  <si>
    <t xml:space="preserve">Gabriel de Paula Cassimiro</t>
  </si>
  <si>
    <t xml:space="preserve">1 araguainato</t>
  </si>
  <si>
    <t xml:space="preserve">134º</t>
  </si>
  <si>
    <t xml:space="preserve">Neto Berola</t>
  </si>
  <si>
    <t xml:space="preserve">Ituano-SP</t>
  </si>
  <si>
    <t xml:space="preserve">Sosthenes José Santos Sallos</t>
  </si>
  <si>
    <t xml:space="preserve">135º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</si>
  <si>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</si>
  <si>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</si>
  <si>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</si>
  <si>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</si>
  <si>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136º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</si>
  <si>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</si>
  <si>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</si>
  <si>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</si>
  <si>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</si>
  <si>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137º</t>
  </si>
  <si>
    <t xml:space="preserve">Edenilson</t>
  </si>
  <si>
    <t xml:space="preserve">Edenilson Andrade dos Santos</t>
  </si>
  <si>
    <t xml:space="preserve">3 gremiors</t>
  </si>
  <si>
    <t xml:space="preserve">138º</t>
  </si>
  <si>
    <t xml:space="preserve">Christian</t>
  </si>
  <si>
    <t xml:space="preserve">Christian Roberto Alves Cardoso</t>
  </si>
  <si>
    <t xml:space="preserve">139º</t>
  </si>
  <si>
    <t xml:space="preserve">Luiz Thiago</t>
  </si>
  <si>
    <t xml:space="preserve">Luiz Thiago Martins da Silva</t>
  </si>
  <si>
    <t xml:space="preserve">5 votuporanguensesp</t>
  </si>
  <si>
    <t xml:space="preserve">140º</t>
  </si>
  <si>
    <t xml:space="preserve">Amuzu</t>
  </si>
  <si>
    <t xml:space="preserve">Francis Apelete Amuzu</t>
  </si>
  <si>
    <t xml:space="preserve">Gana</t>
  </si>
  <si>
    <t xml:space="preserve">141º</t>
  </si>
  <si>
    <t xml:space="preserve">Ramon Sosa</t>
  </si>
  <si>
    <t xml:space="preserve">Ramon Sosa Acosta</t>
  </si>
  <si>
    <t xml:space="preserve">142º</t>
  </si>
  <si>
    <t xml:space="preserve">Mateuzão</t>
  </si>
  <si>
    <t xml:space="preserve">Mauá-SP</t>
  </si>
  <si>
    <t xml:space="preserve">Matheus da Silva do Espirito Santo</t>
  </si>
  <si>
    <t xml:space="preserve">143º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</si>
  <si>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</si>
  <si>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</si>
  <si>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</si>
  <si>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</si>
  <si>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144º</t>
  </si>
  <si>
    <t xml:space="preserve">Nael</t>
  </si>
  <si>
    <t xml:space="preserve">Natanael de Oliveira Lima</t>
  </si>
  <si>
    <t xml:space="preserve">4 jequieba</t>
  </si>
  <si>
    <t xml:space="preserve">145º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</si>
  <si>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</si>
  <si>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</si>
  <si>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</si>
  <si>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</si>
  <si>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146º</t>
  </si>
  <si>
    <t xml:space="preserve">Felipe Augusto</t>
  </si>
  <si>
    <t xml:space="preserve">Rio Branco-PR</t>
  </si>
  <si>
    <t xml:space="preserve">Felipe Augusto da Silva de Souza</t>
  </si>
  <si>
    <t xml:space="preserve">147º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</si>
  <si>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</si>
  <si>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</si>
  <si>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</si>
  <si>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</si>
  <si>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148º</t>
  </si>
  <si>
    <t xml:space="preserve">Luiz Henrique</t>
  </si>
  <si>
    <t xml:space="preserve">Luis Henrique Silva de Oliveira</t>
  </si>
  <si>
    <t xml:space="preserve">149º</t>
  </si>
  <si>
    <t xml:space="preserve">Pedro Dias</t>
  </si>
  <si>
    <t xml:space="preserve">Independente-PA</t>
  </si>
  <si>
    <t xml:space="preserve">Pedro Henrique Souza dias</t>
  </si>
  <si>
    <t xml:space="preserve">150º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</si>
  <si>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</si>
  <si>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</si>
  <si>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</si>
  <si>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</si>
  <si>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151º</t>
  </si>
  <si>
    <t xml:space="preserve">Leozinho</t>
  </si>
  <si>
    <t xml:space="preserve">Vasco-AC</t>
  </si>
  <si>
    <t xml:space="preserve">Leonardo Santos Bezerra da Silva</t>
  </si>
  <si>
    <t xml:space="preserve">152º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</si>
  <si>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</si>
  <si>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</si>
  <si>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</si>
  <si>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</si>
  <si>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153º</t>
  </si>
  <si>
    <t xml:space="preserve">Betinho</t>
  </si>
  <si>
    <t xml:space="preserve">Altos-PI</t>
  </si>
  <si>
    <t xml:space="preserve">Carlos Alberto Santos da Silva</t>
  </si>
  <si>
    <t xml:space="preserve">154º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</si>
  <si>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</si>
  <si>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</si>
  <si>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</si>
  <si>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</si>
  <si>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155º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</si>
  <si>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</si>
  <si>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</si>
  <si>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</si>
  <si>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</si>
  <si>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156º</t>
  </si>
  <si>
    <t xml:space="preserve">Matheus Cadorini</t>
  </si>
  <si>
    <t xml:space="preserve">Portuguesa-SP</t>
  </si>
  <si>
    <t xml:space="preserve">Matheus Alfredo Cadorini da Silva</t>
  </si>
  <si>
    <t xml:space="preserve">157º</t>
  </si>
  <si>
    <t xml:space="preserve">Tarta</t>
  </si>
  <si>
    <t xml:space="preserve">Wallace Souza Ferreira</t>
  </si>
  <si>
    <t xml:space="preserve">158º</t>
  </si>
  <si>
    <t xml:space="preserve">Vitor Ramos</t>
  </si>
  <si>
    <t xml:space="preserve">Águia Negra-MS</t>
  </si>
  <si>
    <t xml:space="preserve">159º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</si>
  <si>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</si>
  <si>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</si>
  <si>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</si>
  <si>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</si>
  <si>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160º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</si>
  <si>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</si>
  <si>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</si>
  <si>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</si>
  <si>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</si>
  <si>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161º</t>
  </si>
  <si>
    <t xml:space="preserve">Romarinho</t>
  </si>
  <si>
    <t xml:space="preserve">Monte Roraima-RR</t>
  </si>
  <si>
    <t xml:space="preserve">Francisco Romario da Silva Lima</t>
  </si>
  <si>
    <t xml:space="preserve">162º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</si>
  <si>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</si>
  <si>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</si>
  <si>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</si>
  <si>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</si>
  <si>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163º</t>
  </si>
  <si>
    <t xml:space="preserve">Victhor Pará</t>
  </si>
  <si>
    <t xml:space="preserve">Sãocarlense-SP</t>
  </si>
  <si>
    <t xml:space="preserve">Victhor Gabriel Alves Barros</t>
  </si>
  <si>
    <t xml:space="preserve">164º</t>
  </si>
  <si>
    <t xml:space="preserve">Sergipe-SE</t>
  </si>
  <si>
    <t xml:space="preserve">Weberth dos Santos</t>
  </si>
  <si>
    <t xml:space="preserve">165º</t>
  </si>
  <si>
    <t xml:space="preserve">Caique Gomes</t>
  </si>
  <si>
    <t xml:space="preserve">Independência-AC</t>
  </si>
  <si>
    <t xml:space="preserve">166º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</si>
  <si>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</si>
  <si>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</si>
  <si>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</si>
  <si>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</si>
  <si>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167º</t>
  </si>
  <si>
    <t xml:space="preserve">Fabinho</t>
  </si>
  <si>
    <t xml:space="preserve">Monsoon-RS</t>
  </si>
  <si>
    <t xml:space="preserve">Fabio Henrique Silva de Souza</t>
  </si>
  <si>
    <t xml:space="preserve">168º</t>
  </si>
  <si>
    <t xml:space="preserve">Fernandinho</t>
  </si>
  <si>
    <t xml:space="preserve">Fernando Paiva Correa</t>
  </si>
  <si>
    <t xml:space="preserve">169º</t>
  </si>
  <si>
    <t xml:space="preserve">Luan</t>
  </si>
  <si>
    <t xml:space="preserve">Porto-BA</t>
  </si>
  <si>
    <t xml:space="preserve">Luan Rodrigues Azambuja</t>
  </si>
  <si>
    <t xml:space="preserve">170º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</si>
  <si>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</si>
  <si>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</si>
  <si>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</si>
  <si>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</si>
  <si>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171º</t>
  </si>
  <si>
    <t xml:space="preserve">Matheusinho</t>
  </si>
  <si>
    <t xml:space="preserve">Capital-DF</t>
  </si>
  <si>
    <t xml:space="preserve">Matheus Cotulio Bossa</t>
  </si>
  <si>
    <t xml:space="preserve">172º</t>
  </si>
  <si>
    <t xml:space="preserve">Patrick Cruz</t>
  </si>
  <si>
    <t xml:space="preserve">Patrick Cruz de Moura Daniel</t>
  </si>
  <si>
    <t xml:space="preserve">173º</t>
  </si>
  <si>
    <t xml:space="preserve">Prado</t>
  </si>
  <si>
    <t xml:space="preserve">Matheus Vinicius do Prado</t>
  </si>
  <si>
    <t xml:space="preserve">174º</t>
  </si>
  <si>
    <t xml:space="preserve">Emerson</t>
  </si>
  <si>
    <t xml:space="preserve">ABECAT-GO</t>
  </si>
  <si>
    <t xml:space="preserve">Emerson Eduardo dos Santos Machado</t>
  </si>
  <si>
    <t xml:space="preserve">175º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</si>
  <si>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</si>
  <si>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</si>
  <si>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</si>
  <si>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</si>
  <si>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176º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</si>
  <si>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</si>
  <si>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</si>
  <si>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</si>
  <si>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</si>
  <si>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177º</t>
  </si>
  <si>
    <t xml:space="preserve">Luisinho</t>
  </si>
  <si>
    <t xml:space="preserve">Luis Gustavo Melere da Silva</t>
  </si>
  <si>
    <t xml:space="preserve">178º</t>
  </si>
  <si>
    <t xml:space="preserve">Morelli</t>
  </si>
  <si>
    <t xml:space="preserve">Botafogo-SP</t>
  </si>
  <si>
    <t xml:space="preserve">Everton Morelli Casimiro</t>
  </si>
  <si>
    <t xml:space="preserve">179º</t>
  </si>
  <si>
    <t xml:space="preserve">Neymar</t>
  </si>
  <si>
    <t xml:space="preserve">Neymar da Silva Santos Junior</t>
  </si>
  <si>
    <t xml:space="preserve">180º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</si>
  <si>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</si>
  <si>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</si>
  <si>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</si>
  <si>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</si>
  <si>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181º</t>
  </si>
  <si>
    <t xml:space="preserve">Gabriel</t>
  </si>
  <si>
    <t xml:space="preserve">Gabriel Henrique Dias Ferreira </t>
  </si>
  <si>
    <t xml:space="preserve">182º</t>
  </si>
  <si>
    <t xml:space="preserve">Iago Teles</t>
  </si>
  <si>
    <t xml:space="preserve">Iago Teles da Silva</t>
  </si>
  <si>
    <t xml:space="preserve">183º</t>
  </si>
  <si>
    <t xml:space="preserve">Marlyson</t>
  </si>
  <si>
    <t xml:space="preserve">Noroeste-SP</t>
  </si>
  <si>
    <t xml:space="preserve">Marlyson Conceicao Oliveira</t>
  </si>
  <si>
    <t xml:space="preserve">184º</t>
  </si>
  <si>
    <t xml:space="preserve">Miguel Bianconi</t>
  </si>
  <si>
    <t xml:space="preserve">Inter de Limeira-SP</t>
  </si>
  <si>
    <t xml:space="preserve">Miguel Antonio Bianconi Kohl</t>
  </si>
  <si>
    <t xml:space="preserve">185º</t>
  </si>
  <si>
    <t xml:space="preserve">Arthur</t>
  </si>
  <si>
    <t xml:space="preserve">Arthur da Silva Martins</t>
  </si>
  <si>
    <t xml:space="preserve">5 bahiadefeiraba</t>
  </si>
  <si>
    <t xml:space="preserve">186º</t>
  </si>
  <si>
    <t xml:space="preserve">Caique Calito</t>
  </si>
  <si>
    <t xml:space="preserve">Caique Calito Fernandes Costa</t>
  </si>
  <si>
    <t xml:space="preserve">187º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</si>
  <si>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</si>
  <si>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</si>
  <si>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</si>
  <si>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</si>
  <si>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188º</t>
  </si>
  <si>
    <t xml:space="preserve">Levi</t>
  </si>
  <si>
    <t xml:space="preserve">Água Santa-SP</t>
  </si>
  <si>
    <t xml:space="preserve">Levi Araujo Oliveira</t>
  </si>
  <si>
    <t xml:space="preserve">189º</t>
  </si>
  <si>
    <t xml:space="preserve">Michel Douglas</t>
  </si>
  <si>
    <t xml:space="preserve">CSE-AL</t>
  </si>
  <si>
    <t xml:space="preserve">Michel Douglas Guedes</t>
  </si>
  <si>
    <t xml:space="preserve">190º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</si>
  <si>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</si>
  <si>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</si>
  <si>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</si>
  <si>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</si>
  <si>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191º</t>
  </si>
  <si>
    <t xml:space="preserve">Antonio Carlos</t>
  </si>
  <si>
    <t xml:space="preserve">Ivinhema-MS</t>
  </si>
  <si>
    <t xml:space="preserve">Antonio carlos de Oliveira Pereira</t>
  </si>
  <si>
    <t xml:space="preserve">192º</t>
  </si>
  <si>
    <t xml:space="preserve">Cassiano</t>
  </si>
  <si>
    <t xml:space="preserve">Cassiano Bouzon Jesus</t>
  </si>
  <si>
    <t xml:space="preserve">193º</t>
  </si>
  <si>
    <t xml:space="preserve">Gabriel Poveda</t>
  </si>
  <si>
    <t xml:space="preserve">Gabriel Buscariol Poveda</t>
  </si>
  <si>
    <t xml:space="preserve">5 primaverasp</t>
  </si>
  <si>
    <t xml:space="preserve">194º</t>
  </si>
  <si>
    <t xml:space="preserve">Gabriel Rosseto</t>
  </si>
  <si>
    <t xml:space="preserve">Gabriel Barcelos Rossetto</t>
  </si>
  <si>
    <t xml:space="preserve">5 northmg</t>
  </si>
  <si>
    <t xml:space="preserve">195º</t>
  </si>
  <si>
    <t xml:space="preserve">Miritello</t>
  </si>
  <si>
    <t xml:space="preserve">Juan Bautista Miritello</t>
  </si>
  <si>
    <t xml:space="preserve">196º</t>
  </si>
  <si>
    <t xml:space="preserve">Nene</t>
  </si>
  <si>
    <t xml:space="preserve">Anderson Luiz de Carvalho</t>
  </si>
  <si>
    <t xml:space="preserve">197º</t>
  </si>
  <si>
    <t xml:space="preserve">Guilherme Marques</t>
  </si>
  <si>
    <t xml:space="preserve">Guilherme Costa Marques</t>
  </si>
  <si>
    <t xml:space="preserve">198º</t>
  </si>
  <si>
    <t xml:space="preserve">Gustavo</t>
  </si>
  <si>
    <t xml:space="preserve">Gustavo Alexandre Barbosa do Nascimento</t>
  </si>
  <si>
    <t xml:space="preserve">199º</t>
  </si>
  <si>
    <t xml:space="preserve">Hernane Brocador</t>
  </si>
  <si>
    <t xml:space="preserve">Hernane Vidas de Souza</t>
  </si>
  <si>
    <t xml:space="preserve">200º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</si>
  <si>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</si>
  <si>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</si>
  <si>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</si>
  <si>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</si>
  <si>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201º</t>
  </si>
  <si>
    <t xml:space="preserve">Tomas Bastos</t>
  </si>
  <si>
    <t xml:space="preserve">Tomas Almino Bastos Silva</t>
  </si>
  <si>
    <t xml:space="preserve">2 caxiasrs</t>
  </si>
  <si>
    <t xml:space="preserve">202º</t>
  </si>
  <si>
    <t xml:space="preserve">Radsley</t>
  </si>
  <si>
    <t xml:space="preserve">Retrô-PE</t>
  </si>
  <si>
    <t xml:space="preserve">Radsley Eduardo Gonçalves</t>
  </si>
  <si>
    <t xml:space="preserve">203º</t>
  </si>
  <si>
    <t xml:space="preserve">Thalyson Coimbra</t>
  </si>
  <si>
    <t xml:space="preserve">Thalyson do Nascimento Coimbra</t>
  </si>
  <si>
    <t xml:space="preserve">4 uniaoaraguainenseto</t>
  </si>
  <si>
    <t xml:space="preserve">204º</t>
  </si>
  <si>
    <t xml:space="preserve">Marcos Vitor Sá Fonseca</t>
  </si>
  <si>
    <t xml:space="preserve">205º</t>
  </si>
  <si>
    <t xml:space="preserve">Vitor Roque</t>
  </si>
  <si>
    <t xml:space="preserve">Vitor Hugo Roque Ferreira</t>
  </si>
  <si>
    <t xml:space="preserve">206º</t>
  </si>
  <si>
    <t xml:space="preserve">Gabriel Martins</t>
  </si>
  <si>
    <t xml:space="preserve">Gabriel Martins Severino Moreira Mares</t>
  </si>
  <si>
    <t xml:space="preserve">3 lemensesp</t>
  </si>
  <si>
    <t xml:space="preserve">207º</t>
  </si>
  <si>
    <t xml:space="preserve">Yuri Alberto</t>
  </si>
  <si>
    <t xml:space="preserve">Corinthians-SP</t>
  </si>
  <si>
    <t xml:space="preserve">Yuri Alberto Monteiro da Silva</t>
  </si>
  <si>
    <t xml:space="preserve">208º</t>
  </si>
  <si>
    <t xml:space="preserve">Porto Vitória-ES</t>
  </si>
  <si>
    <t xml:space="preserve">Luiz Henrique Diniz da Rosa</t>
  </si>
  <si>
    <t xml:space="preserve">209º</t>
  </si>
  <si>
    <t xml:space="preserve">João Pedro Rodrigues da Silva Pereira</t>
  </si>
  <si>
    <t xml:space="preserve">5 taubatesp</t>
  </si>
  <si>
    <t xml:space="preserve">210º</t>
  </si>
  <si>
    <t xml:space="preserve">Yago Pikachu</t>
  </si>
  <si>
    <t xml:space="preserve">Glaybson Yago Souza Lisboa</t>
  </si>
  <si>
    <t xml:space="preserve">211º</t>
  </si>
  <si>
    <t xml:space="preserve">Aleilson</t>
  </si>
  <si>
    <t xml:space="preserve">Aleilson de Souza Rabelo</t>
  </si>
  <si>
    <t xml:space="preserve">5 independenteap</t>
  </si>
  <si>
    <t xml:space="preserve">212º</t>
  </si>
  <si>
    <t xml:space="preserve">Leo Jaco</t>
  </si>
  <si>
    <t xml:space="preserve">Leonardo Gomes da Silva Jaco</t>
  </si>
  <si>
    <t xml:space="preserve">213º</t>
  </si>
  <si>
    <t xml:space="preserve">Rafael Carvalheira</t>
  </si>
  <si>
    <t xml:space="preserve">Chapecoense-SC</t>
  </si>
  <si>
    <t xml:space="preserve">Rafael dos Santos Carvalheira </t>
  </si>
  <si>
    <t xml:space="preserve">214º</t>
  </si>
  <si>
    <t xml:space="preserve">Marcinho</t>
  </si>
  <si>
    <t xml:space="preserve">Marcio Antonio de Sousa Junior</t>
  </si>
  <si>
    <t xml:space="preserve">215º</t>
  </si>
  <si>
    <t xml:space="preserve">Serna</t>
  </si>
  <si>
    <t xml:space="preserve">Kevin Steven Serna Jaramillo</t>
  </si>
  <si>
    <t xml:space="preserve">216º</t>
  </si>
  <si>
    <t xml:space="preserve">Alan Patrick</t>
  </si>
  <si>
    <t xml:space="preserve">Alan Patrick Lourenço</t>
  </si>
  <si>
    <t xml:space="preserve">217º</t>
  </si>
  <si>
    <t xml:space="preserve">Leo Bahia</t>
  </si>
  <si>
    <t xml:space="preserve">Manaus-AM</t>
  </si>
  <si>
    <t xml:space="preserve">Francisco Eliomar Rodrigues</t>
  </si>
  <si>
    <t xml:space="preserve">218º</t>
  </si>
  <si>
    <t xml:space="preserve">Lucas Santos</t>
  </si>
  <si>
    <t xml:space="preserve">Zumbi-AL</t>
  </si>
  <si>
    <t xml:space="preserve">Lucas dos Santos Lima</t>
  </si>
  <si>
    <t xml:space="preserve">219º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</si>
  <si>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</si>
  <si>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</si>
  <si>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</si>
  <si>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</si>
  <si>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220º</t>
  </si>
  <si>
    <t xml:space="preserve">Fernando Viana</t>
  </si>
  <si>
    <t xml:space="preserve">Fernando Viana Jardim Silva</t>
  </si>
  <si>
    <t xml:space="preserve">3 centrooestego</t>
  </si>
  <si>
    <t xml:space="preserve">221º</t>
  </si>
  <si>
    <t xml:space="preserve">Gabriel Moyses</t>
  </si>
  <si>
    <t xml:space="preserve">Gabriel da Silva Moyses</t>
  </si>
  <si>
    <t xml:space="preserve">5 URT-MG</t>
  </si>
  <si>
    <t xml:space="preserve">222º</t>
  </si>
  <si>
    <t xml:space="preserve">Matheus Nego</t>
  </si>
  <si>
    <t xml:space="preserve">Matheus Morais Pereira</t>
  </si>
  <si>
    <t xml:space="preserve">4 riobrancoac</t>
  </si>
  <si>
    <t xml:space="preserve">223º</t>
  </si>
  <si>
    <t xml:space="preserve">Caua</t>
  </si>
  <si>
    <t xml:space="preserve">Caua Cristian dos Santos e Santos</t>
  </si>
  <si>
    <t xml:space="preserve">3 muricisportal</t>
  </si>
  <si>
    <t xml:space="preserve">224º</t>
  </si>
  <si>
    <t xml:space="preserve">Picadinho</t>
  </si>
  <si>
    <t xml:space="preserve">River-RR</t>
  </si>
  <si>
    <t xml:space="preserve">Luiz Fernando dos Santos Oliveira Junior</t>
  </si>
  <si>
    <t xml:space="preserve">225º</t>
  </si>
  <si>
    <t xml:space="preserve">Cristian Alemão</t>
  </si>
  <si>
    <t xml:space="preserve">Patriotas-PR</t>
  </si>
  <si>
    <t xml:space="preserve">Cristian Eduardo Theobald</t>
  </si>
  <si>
    <t xml:space="preserve">226º</t>
  </si>
  <si>
    <t xml:space="preserve">David Luis</t>
  </si>
  <si>
    <t xml:space="preserve">David Luis Pereira da Silva</t>
  </si>
  <si>
    <t xml:space="preserve">227º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</si>
  <si>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</si>
  <si>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</si>
  <si>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</si>
  <si>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</si>
  <si>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228º</t>
  </si>
  <si>
    <t xml:space="preserve">Luquinhas</t>
  </si>
  <si>
    <t xml:space="preserve">Lucas Antonio da Silva Soares</t>
  </si>
  <si>
    <t xml:space="preserve">2 atleticopi</t>
  </si>
  <si>
    <t xml:space="preserve">229º</t>
  </si>
  <si>
    <t xml:space="preserve">Pingo</t>
  </si>
  <si>
    <t xml:space="preserve">Nacional de Patos-PB</t>
  </si>
  <si>
    <t xml:space="preserve">Tarcisio Lopes da Silva</t>
  </si>
  <si>
    <t xml:space="preserve">230º</t>
  </si>
  <si>
    <t xml:space="preserve">Rhuann Patrick</t>
  </si>
  <si>
    <t xml:space="preserve">Lagarto-SE</t>
  </si>
  <si>
    <t xml:space="preserve">Rhuann Patrick Pereira</t>
  </si>
  <si>
    <t xml:space="preserve">231º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</si>
  <si>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</si>
  <si>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</si>
  <si>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</si>
  <si>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</si>
  <si>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232º</t>
  </si>
  <si>
    <t xml:space="preserve">Andrey</t>
  </si>
  <si>
    <t xml:space="preserve">Rio Claro-SP</t>
  </si>
  <si>
    <t xml:space="preserve">Andrey Carlos da Silva de Oliveira</t>
  </si>
  <si>
    <t xml:space="preserve">233º</t>
  </si>
  <si>
    <t xml:space="preserve">Dodo</t>
  </si>
  <si>
    <t xml:space="preserve">Vinicius Rodrigues Adelino dos Santos</t>
  </si>
  <si>
    <t xml:space="preserve">234º</t>
  </si>
  <si>
    <t xml:space="preserve">Fabio Junior</t>
  </si>
  <si>
    <t xml:space="preserve">Atlético Gloriense-SE</t>
  </si>
  <si>
    <t xml:space="preserve">Fabio Junior Moura Guimaraes</t>
  </si>
  <si>
    <t xml:space="preserve">235º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</si>
  <si>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</si>
  <si>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</si>
  <si>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</si>
  <si>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</si>
  <si>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236º</t>
  </si>
  <si>
    <t xml:space="preserve">Jailson</t>
  </si>
  <si>
    <t xml:space="preserve">Edjailson Nascimento da Silva</t>
  </si>
  <si>
    <t xml:space="preserve">237º</t>
  </si>
  <si>
    <t xml:space="preserve">Patrikao</t>
  </si>
  <si>
    <t xml:space="preserve">Ceilândia-DF</t>
  </si>
  <si>
    <t xml:space="preserve">Patrick Correia Sales</t>
  </si>
  <si>
    <t xml:space="preserve">238º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</si>
  <si>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</si>
  <si>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</si>
  <si>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</si>
  <si>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</si>
  <si>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239º</t>
  </si>
  <si>
    <t xml:space="preserve">Wandson</t>
  </si>
  <si>
    <t xml:space="preserve">Francisco Wandson Braga de Araujo</t>
  </si>
  <si>
    <t xml:space="preserve">240º</t>
  </si>
  <si>
    <t xml:space="preserve">Eduardo Lopes</t>
  </si>
  <si>
    <t xml:space="preserve">Eduardo Amancio Alves Lopes</t>
  </si>
  <si>
    <t xml:space="preserve">2 adesgac</t>
  </si>
  <si>
    <t xml:space="preserve">241º</t>
  </si>
  <si>
    <t xml:space="preserve">Igor Torres</t>
  </si>
  <si>
    <t xml:space="preserve">Igor Torres da Silva</t>
  </si>
  <si>
    <t xml:space="preserve">242º</t>
  </si>
  <si>
    <t xml:space="preserve">Rafael Mineiro</t>
  </si>
  <si>
    <t xml:space="preserve">Rafael Henrique Costa Maciel</t>
  </si>
  <si>
    <t xml:space="preserve">3 galiciaba</t>
  </si>
  <si>
    <t xml:space="preserve">243º</t>
  </si>
  <si>
    <t xml:space="preserve">Aldair</t>
  </si>
  <si>
    <t xml:space="preserve">Oratório-AP</t>
  </si>
  <si>
    <t xml:space="preserve">Aldair da Silva Alves</t>
  </si>
  <si>
    <t xml:space="preserve">244º</t>
  </si>
  <si>
    <t xml:space="preserve">Alisson Farias</t>
  </si>
  <si>
    <t xml:space="preserve">CEOV Operário-MT</t>
  </si>
  <si>
    <t xml:space="preserve">Jose Alisson Silva de Farias</t>
  </si>
  <si>
    <t xml:space="preserve">245º</t>
  </si>
  <si>
    <t xml:space="preserve">Assis</t>
  </si>
  <si>
    <t xml:space="preserve">Jataiense-GO</t>
  </si>
  <si>
    <t xml:space="preserve">Redney Emanuel de Jesus Assis</t>
  </si>
  <si>
    <t xml:space="preserve">246º</t>
  </si>
  <si>
    <t xml:space="preserve">Christopher</t>
  </si>
  <si>
    <t xml:space="preserve">Paulista-SP</t>
  </si>
  <si>
    <t xml:space="preserve">Christopher Henrique Ozana</t>
  </si>
  <si>
    <t xml:space="preserve">247º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</si>
  <si>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</si>
  <si>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</si>
  <si>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</si>
  <si>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</si>
  <si>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248º</t>
  </si>
  <si>
    <t xml:space="preserve">Firmino</t>
  </si>
  <si>
    <t xml:space="preserve">Alexandro Soares Firmino</t>
  </si>
  <si>
    <t xml:space="preserve">3 pantanalms</t>
  </si>
  <si>
    <t xml:space="preserve">249º</t>
  </si>
  <si>
    <t xml:space="preserve">Luiz Fernando</t>
  </si>
  <si>
    <t xml:space="preserve">Luiz Fernando Ferreira de Souza</t>
  </si>
  <si>
    <t xml:space="preserve">1 primaverasp</t>
  </si>
  <si>
    <t xml:space="preserve">250º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</si>
  <si>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</si>
  <si>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</si>
  <si>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</si>
  <si>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</si>
  <si>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251º</t>
  </si>
  <si>
    <t xml:space="preserve">Bruninho</t>
  </si>
  <si>
    <t xml:space="preserve">Bruno Martins</t>
  </si>
  <si>
    <t xml:space="preserve">252º</t>
  </si>
  <si>
    <t xml:space="preserve">Deysinho</t>
  </si>
  <si>
    <t xml:space="preserve">Andrey Soares Almeida</t>
  </si>
  <si>
    <t xml:space="preserve">253º</t>
  </si>
  <si>
    <t xml:space="preserve">Jayme</t>
  </si>
  <si>
    <t xml:space="preserve">Jayme Juan Alves da Silva</t>
  </si>
  <si>
    <t xml:space="preserve">254º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</si>
  <si>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</si>
  <si>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</si>
  <si>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</si>
  <si>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</si>
  <si>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255º</t>
  </si>
  <si>
    <t xml:space="preserve">João Paulo</t>
  </si>
  <si>
    <t xml:space="preserve">João Paulo Souza da Silva</t>
  </si>
  <si>
    <t xml:space="preserve">256º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</si>
  <si>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</si>
  <si>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</si>
  <si>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</si>
  <si>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</si>
  <si>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257º</t>
  </si>
  <si>
    <t xml:space="preserve">Matheus Lima</t>
  </si>
  <si>
    <t xml:space="preserve">Iguatu-CE</t>
  </si>
  <si>
    <t xml:space="preserve">Matheus Lima Macedo</t>
  </si>
  <si>
    <t xml:space="preserve">258º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</si>
  <si>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</si>
  <si>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</si>
  <si>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</si>
  <si>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</si>
  <si>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259º</t>
  </si>
  <si>
    <t xml:space="preserve">Vini Charopem</t>
  </si>
  <si>
    <t xml:space="preserve">Vinicius Moreira Chaporem</t>
  </si>
  <si>
    <t xml:space="preserve">4 novaiguacurj</t>
  </si>
  <si>
    <t xml:space="preserve">260º</t>
  </si>
  <si>
    <t xml:space="preserve">Arua</t>
  </si>
  <si>
    <t xml:space="preserve">Alexandre Tubias Pontes</t>
  </si>
  <si>
    <t xml:space="preserve">261º</t>
  </si>
  <si>
    <t xml:space="preserve">Bismarck</t>
  </si>
  <si>
    <t xml:space="preserve">Bismarck Vinicius Freire do Nascimento</t>
  </si>
  <si>
    <t xml:space="preserve">2 luminensema / 1 parnahybapi</t>
  </si>
  <si>
    <t xml:space="preserve">262º</t>
  </si>
  <si>
    <t xml:space="preserve">Chiqueti</t>
  </si>
  <si>
    <t xml:space="preserve">Felipe Chiqueti Bandeira</t>
  </si>
  <si>
    <t xml:space="preserve">263º</t>
  </si>
  <si>
    <t xml:space="preserve">Erik Gabriel</t>
  </si>
  <si>
    <t xml:space="preserve">Erik Gabriel Oliveira Ribeiro</t>
  </si>
  <si>
    <t xml:space="preserve">264º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</si>
  <si>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</si>
  <si>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</si>
  <si>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</si>
  <si>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</si>
  <si>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265º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</si>
  <si>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</si>
  <si>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</si>
  <si>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</si>
  <si>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</si>
  <si>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266º</t>
  </si>
  <si>
    <t xml:space="preserve">Pablo Pardal</t>
  </si>
  <si>
    <t xml:space="preserve">Pablo Silva de Lara</t>
  </si>
  <si>
    <t xml:space="preserve">267º</t>
  </si>
  <si>
    <t xml:space="preserve">Paulo Rangel</t>
  </si>
  <si>
    <t xml:space="preserve">Paulo Rangel do Nascimento Gomes</t>
  </si>
  <si>
    <t xml:space="preserve">268º</t>
  </si>
  <si>
    <t xml:space="preserve">Ronaldo</t>
  </si>
  <si>
    <t xml:space="preserve">Ronaldo Henrique Silva</t>
  </si>
  <si>
    <t xml:space="preserve">269º</t>
  </si>
  <si>
    <t xml:space="preserve">Vagner Love</t>
  </si>
  <si>
    <t xml:space="preserve">Vagner Silva de Souza</t>
  </si>
  <si>
    <t xml:space="preserve">270º</t>
  </si>
  <si>
    <t xml:space="preserve">Victor Braga</t>
  </si>
  <si>
    <t xml:space="preserve">João Victor da Silva Braga</t>
  </si>
  <si>
    <t xml:space="preserve">271º</t>
  </si>
  <si>
    <t xml:space="preserve">Vinicius Kanu</t>
  </si>
  <si>
    <t xml:space="preserve">Maguary-PE</t>
  </si>
  <si>
    <t xml:space="preserve">Vinicius Mendonça Santa Rosa</t>
  </si>
  <si>
    <t xml:space="preserve">272º</t>
  </si>
  <si>
    <t xml:space="preserve">Xandinho</t>
  </si>
  <si>
    <t xml:space="preserve">Nova Iguaçu-RJ</t>
  </si>
  <si>
    <t xml:space="preserve">Alexandre Junio Santos da Silva</t>
  </si>
  <si>
    <t xml:space="preserve">273º</t>
  </si>
  <si>
    <t xml:space="preserve">Cassio</t>
  </si>
  <si>
    <t xml:space="preserve">Cassio Bruno Ibiapino Carvalho</t>
  </si>
  <si>
    <t xml:space="preserve">2 iguatuce</t>
  </si>
  <si>
    <t xml:space="preserve">274º</t>
  </si>
  <si>
    <t xml:space="preserve">Cleiton</t>
  </si>
  <si>
    <t xml:space="preserve">Cleiton Savedra Garcia</t>
  </si>
  <si>
    <t xml:space="preserve">275º</t>
  </si>
  <si>
    <t xml:space="preserve">Eduardo Ribeiro</t>
  </si>
  <si>
    <t xml:space="preserve">Eduardo de Sousa Ribeiro</t>
  </si>
  <si>
    <t xml:space="preserve">276º</t>
  </si>
  <si>
    <t xml:space="preserve">Everson</t>
  </si>
  <si>
    <t xml:space="preserve">Everson dos Santos silva</t>
  </si>
  <si>
    <t xml:space="preserve">1 penedenseal</t>
  </si>
  <si>
    <t xml:space="preserve">277º</t>
  </si>
  <si>
    <t xml:space="preserve">João Guilherme</t>
  </si>
  <si>
    <t xml:space="preserve">João Guilherme Barcelos Neto</t>
  </si>
  <si>
    <t xml:space="preserve">278º</t>
  </si>
  <si>
    <t xml:space="preserve">Maceio</t>
  </si>
  <si>
    <t xml:space="preserve">Everton Leandro de Oliveira Santos</t>
  </si>
  <si>
    <t xml:space="preserve">279º</t>
  </si>
  <si>
    <t xml:space="preserve">Matheus Iacovelli</t>
  </si>
  <si>
    <t xml:space="preserve">Matheus Felipe Camargo Iacovelli</t>
  </si>
  <si>
    <t xml:space="preserve">280º</t>
  </si>
  <si>
    <t xml:space="preserve">Matheus Melo</t>
  </si>
  <si>
    <t xml:space="preserve">Matheus Augusto de Melo</t>
  </si>
  <si>
    <t xml:space="preserve">281º</t>
  </si>
  <si>
    <t xml:space="preserve">Rafa Silva</t>
  </si>
  <si>
    <t xml:space="preserve">Rafael da Silva</t>
  </si>
  <si>
    <t xml:space="preserve">282º</t>
  </si>
  <si>
    <t xml:space="preserve">Ronald Camarão</t>
  </si>
  <si>
    <t xml:space="preserve">Ronald dos Santos dos Reis</t>
  </si>
  <si>
    <t xml:space="preserve">283º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</si>
  <si>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</si>
  <si>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</si>
  <si>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</si>
  <si>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</si>
  <si>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284º</t>
  </si>
  <si>
    <t xml:space="preserve">Dandan</t>
  </si>
  <si>
    <t xml:space="preserve">Daniel Lopes de Andrade</t>
  </si>
  <si>
    <t xml:space="preserve">4 serraes</t>
  </si>
  <si>
    <t xml:space="preserve">285º</t>
  </si>
  <si>
    <t xml:space="preserve">Denilson Silva</t>
  </si>
  <si>
    <t xml:space="preserve">Denilson da Silva dos Santos</t>
  </si>
  <si>
    <t xml:space="preserve">286º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</si>
  <si>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</si>
  <si>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</si>
  <si>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</si>
  <si>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</si>
  <si>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287º</t>
  </si>
  <si>
    <t xml:space="preserve">Lucas Reis</t>
  </si>
  <si>
    <t xml:space="preserve">São José-SP</t>
  </si>
  <si>
    <t xml:space="preserve">Lucas dos Santos Reis</t>
  </si>
  <si>
    <t xml:space="preserve">288º</t>
  </si>
  <si>
    <t xml:space="preserve">Marcelo Toscano</t>
  </si>
  <si>
    <t xml:space="preserve">Serra Branca-PB</t>
  </si>
  <si>
    <t xml:space="preserve">Marcelo Aparecido Toscano</t>
  </si>
  <si>
    <t xml:space="preserve">289º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</si>
  <si>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</si>
  <si>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</si>
  <si>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</si>
  <si>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</si>
  <si>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290º</t>
  </si>
  <si>
    <t xml:space="preserve">Diego Costa</t>
  </si>
  <si>
    <t xml:space="preserve">Diego Pinheiro Costa</t>
  </si>
  <si>
    <t xml:space="preserve">291º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</si>
  <si>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</si>
  <si>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</si>
  <si>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</si>
  <si>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</si>
  <si>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292º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</si>
  <si>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</si>
  <si>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</si>
  <si>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</si>
  <si>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</si>
  <si>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293º</t>
  </si>
  <si>
    <t xml:space="preserve">Paulo Cesar Fonseca Brandao</t>
  </si>
  <si>
    <t xml:space="preserve">294º</t>
  </si>
  <si>
    <t xml:space="preserve">Daniego</t>
  </si>
  <si>
    <t xml:space="preserve">Daniego de Matos Silva</t>
  </si>
  <si>
    <t xml:space="preserve">295º</t>
  </si>
  <si>
    <t xml:space="preserve">Jhonata Robert</t>
  </si>
  <si>
    <t xml:space="preserve">Jhonata Robert Alves da Silva</t>
  </si>
  <si>
    <t xml:space="preserve">296º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</si>
  <si>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</si>
  <si>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</si>
  <si>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</si>
  <si>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</si>
  <si>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297º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</si>
  <si>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</si>
  <si>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</si>
  <si>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</si>
  <si>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</si>
  <si>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298º</t>
  </si>
  <si>
    <t xml:space="preserve">Romario Henrique Faria</t>
  </si>
  <si>
    <t xml:space="preserve">2 centrooestego</t>
  </si>
  <si>
    <t xml:space="preserve">299º</t>
  </si>
  <si>
    <t xml:space="preserve">Bryam</t>
  </si>
  <si>
    <t xml:space="preserve">Bryam Gomes da Silva Nascimento</t>
  </si>
  <si>
    <t xml:space="preserve">4 osascosp</t>
  </si>
  <si>
    <t xml:space="preserve">300º</t>
  </si>
  <si>
    <t xml:space="preserve">Nathan Palafoz</t>
  </si>
  <si>
    <t xml:space="preserve">Nathan Palafoz de Sousa</t>
  </si>
  <si>
    <t xml:space="preserve">2 pousoalegrem</t>
  </si>
  <si>
    <t xml:space="preserve">301º</t>
  </si>
  <si>
    <t xml:space="preserve">Tcharlles</t>
  </si>
  <si>
    <t xml:space="preserve">Tharlles Batista Bispo</t>
  </si>
  <si>
    <t xml:space="preserve">302º</t>
  </si>
  <si>
    <t xml:space="preserve">Wermeson</t>
  </si>
  <si>
    <t xml:space="preserve">Wermeson do Carmo Silva</t>
  </si>
  <si>
    <t xml:space="preserve">4 camboriusc</t>
  </si>
  <si>
    <t xml:space="preserve">303º</t>
  </si>
  <si>
    <t xml:space="preserve">Alef Manga</t>
  </si>
  <si>
    <t xml:space="preserve">Alef Mangueira Severino Pereira</t>
  </si>
  <si>
    <t xml:space="preserve">304º</t>
  </si>
  <si>
    <t xml:space="preserve">Jaja</t>
  </si>
  <si>
    <t xml:space="preserve">Jandir Breno Souza Silva</t>
  </si>
  <si>
    <t xml:space="preserve">1 goiasgo</t>
  </si>
  <si>
    <t xml:space="preserve">305º</t>
  </si>
  <si>
    <t xml:space="preserve">Leo Carvalho</t>
  </si>
  <si>
    <t xml:space="preserve">Leonardo de Carvalho Sousa</t>
  </si>
  <si>
    <t xml:space="preserve">306º</t>
  </si>
  <si>
    <t xml:space="preserve">Luis Fernando Moraes dos Santos</t>
  </si>
  <si>
    <t xml:space="preserve">307º</t>
  </si>
  <si>
    <t xml:space="preserve">Perema</t>
  </si>
  <si>
    <t xml:space="preserve">Auricelio Vinhote Soares dos Santos</t>
  </si>
  <si>
    <t xml:space="preserve">2 amazoniapa</t>
  </si>
  <si>
    <t xml:space="preserve">308º</t>
  </si>
  <si>
    <t xml:space="preserve">Robinho</t>
  </si>
  <si>
    <t xml:space="preserve">Vitor do Carmo Soares Pereira</t>
  </si>
  <si>
    <t xml:space="preserve">309º</t>
  </si>
  <si>
    <t xml:space="preserve">Spinelli</t>
  </si>
  <si>
    <t xml:space="preserve">Vasco-RJ</t>
  </si>
  <si>
    <t xml:space="preserve">Claudio Paul Spinelli</t>
  </si>
  <si>
    <t xml:space="preserve">310º</t>
  </si>
  <si>
    <t xml:space="preserve">Elias</t>
  </si>
  <si>
    <t xml:space="preserve">Elias Constantino Pereira Filho</t>
  </si>
  <si>
    <t xml:space="preserve">311º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</si>
  <si>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</si>
  <si>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</si>
  <si>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</si>
  <si>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</si>
  <si>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312º</t>
  </si>
  <si>
    <t xml:space="preserve">Jeferson</t>
  </si>
  <si>
    <t xml:space="preserve">Jefereson Borges Carvalho</t>
  </si>
  <si>
    <t xml:space="preserve">313º</t>
  </si>
  <si>
    <t xml:space="preserve">Mendoza</t>
  </si>
  <si>
    <t xml:space="preserve">John Steven Mendoza Valencia</t>
  </si>
  <si>
    <t xml:space="preserve">314º</t>
  </si>
  <si>
    <t xml:space="preserve">Allison</t>
  </si>
  <si>
    <t xml:space="preserve">Allison Patrick Oliveira de Souza</t>
  </si>
  <si>
    <t xml:space="preserve">2 novohamburgors</t>
  </si>
  <si>
    <t xml:space="preserve">315º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</si>
  <si>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</si>
  <si>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</si>
  <si>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</si>
  <si>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</si>
  <si>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316º</t>
  </si>
  <si>
    <t xml:space="preserve">Keliton</t>
  </si>
  <si>
    <t xml:space="preserve">Keliton da Conceição</t>
  </si>
  <si>
    <t xml:space="preserve">3 asaal</t>
  </si>
  <si>
    <t xml:space="preserve">317º</t>
  </si>
  <si>
    <t xml:space="preserve">Marcio Barbosa Vieira Junior</t>
  </si>
  <si>
    <t xml:space="preserve">318º</t>
  </si>
  <si>
    <t xml:space="preserve">Razera</t>
  </si>
  <si>
    <t xml:space="preserve">Gabriel Razera</t>
  </si>
  <si>
    <t xml:space="preserve">319º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</si>
  <si>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</si>
  <si>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</si>
  <si>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</si>
  <si>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</si>
  <si>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320º</t>
  </si>
  <si>
    <t xml:space="preserve">Renanzinho</t>
  </si>
  <si>
    <t xml:space="preserve">Renan Pereira Muniz Oliveira</t>
  </si>
  <si>
    <t xml:space="preserve">321º</t>
  </si>
  <si>
    <t xml:space="preserve">Thiago Mendes</t>
  </si>
  <si>
    <t xml:space="preserve">Thiago Henrique Mendes Ribeiro</t>
  </si>
  <si>
    <t xml:space="preserve">322º</t>
  </si>
  <si>
    <t xml:space="preserve">Victor Rangel</t>
  </si>
  <si>
    <t xml:space="preserve">Victor Neves Rangel</t>
  </si>
  <si>
    <t xml:space="preserve">323º</t>
  </si>
  <si>
    <t xml:space="preserve">Hulk</t>
  </si>
  <si>
    <t xml:space="preserve">Givanildo Vieira de Souza</t>
  </si>
  <si>
    <t xml:space="preserve">5 atleticomg</t>
  </si>
  <si>
    <t xml:space="preserve">324º</t>
  </si>
  <si>
    <t xml:space="preserve">Thiago Montelo</t>
  </si>
  <si>
    <t xml:space="preserve">Thiago Montelo Pereira</t>
  </si>
  <si>
    <t xml:space="preserve">325º</t>
  </si>
  <si>
    <t xml:space="preserve">Thiaguinho Martins</t>
  </si>
  <si>
    <t xml:space="preserve">Thiago Dias da Silva Martins</t>
  </si>
  <si>
    <t xml:space="preserve">326º</t>
  </si>
  <si>
    <t xml:space="preserve">Vini</t>
  </si>
  <si>
    <t xml:space="preserve">Vinicius Carvalho Vieira</t>
  </si>
  <si>
    <t xml:space="preserve">327º</t>
  </si>
  <si>
    <t xml:space="preserve">Cassierra</t>
  </si>
  <si>
    <t xml:space="preserve">Atlético-MG</t>
  </si>
  <si>
    <t xml:space="preserve">Zander Mateo Casierra Cabezas</t>
  </si>
  <si>
    <t xml:space="preserve">328º</t>
  </si>
  <si>
    <t xml:space="preserve">Watthimen</t>
  </si>
  <si>
    <t xml:space="preserve">Watthimen Ranney Lucio Patrocinio</t>
  </si>
  <si>
    <t xml:space="preserve">329º</t>
  </si>
  <si>
    <t xml:space="preserve">Lavega</t>
  </si>
  <si>
    <t xml:space="preserve">Joaquin Lavega Colzada</t>
  </si>
  <si>
    <t xml:space="preserve">330º</t>
  </si>
  <si>
    <t xml:space="preserve">Lucho Acosta</t>
  </si>
  <si>
    <t xml:space="preserve">Luciano Federico Acosta</t>
  </si>
  <si>
    <t xml:space="preserve">331º</t>
  </si>
  <si>
    <t xml:space="preserve">Puma Rodriguez</t>
  </si>
  <si>
    <t xml:space="preserve">Jose Luis Rodriguez Bebanz</t>
  </si>
  <si>
    <t xml:space="preserve">332º</t>
  </si>
  <si>
    <t xml:space="preserve">Canobbio</t>
  </si>
  <si>
    <t xml:space="preserve">Agustin Canobbio Graviz</t>
  </si>
  <si>
    <t xml:space="preserve">333º</t>
  </si>
  <si>
    <t xml:space="preserve">Matheus Pereira</t>
  </si>
  <si>
    <t xml:space="preserve">Matheus Fellipe Costa Pereira</t>
  </si>
  <si>
    <t xml:space="preserve">334º</t>
  </si>
  <si>
    <t xml:space="preserve">Octavio</t>
  </si>
  <si>
    <t xml:space="preserve">Octavio Cruz Manhaes</t>
  </si>
  <si>
    <t xml:space="preserve">335º</t>
  </si>
  <si>
    <t xml:space="preserve">Savarino</t>
  </si>
  <si>
    <t xml:space="preserve">Jefferson David Savarino Quintero</t>
  </si>
  <si>
    <t xml:space="preserve">Venezuela</t>
  </si>
  <si>
    <t xml:space="preserve">336º</t>
  </si>
  <si>
    <t xml:space="preserve">Jean Carlos</t>
  </si>
  <si>
    <t xml:space="preserve">Jean Carlos Vicente</t>
  </si>
  <si>
    <t xml:space="preserve">337º</t>
  </si>
  <si>
    <t xml:space="preserve">Lucas Barbosa</t>
  </si>
  <si>
    <t xml:space="preserve">Lucas Henrique Barbosa</t>
  </si>
  <si>
    <t xml:space="preserve">338º</t>
  </si>
  <si>
    <t xml:space="preserve">Alex Telles</t>
  </si>
  <si>
    <t xml:space="preserve">Alex Nicolao Telles</t>
  </si>
  <si>
    <t xml:space="preserve">339º</t>
  </si>
  <si>
    <t xml:space="preserve">Matheus Martins</t>
  </si>
  <si>
    <t xml:space="preserve">Matheus Martins Silva dos Santos</t>
  </si>
  <si>
    <t xml:space="preserve">340º</t>
  </si>
  <si>
    <t xml:space="preserve">Allan</t>
  </si>
  <si>
    <t xml:space="preserve">Allan Andrade Elias</t>
  </si>
  <si>
    <t xml:space="preserve">341º</t>
  </si>
  <si>
    <t xml:space="preserve">Felipinho</t>
  </si>
  <si>
    <t xml:space="preserve">Redenção-BA</t>
  </si>
  <si>
    <t xml:space="preserve">Luis Felipe dos Santos Bastos</t>
  </si>
  <si>
    <t xml:space="preserve">342º</t>
  </si>
  <si>
    <t xml:space="preserve">Luiz Fernando Pereira</t>
  </si>
  <si>
    <t xml:space="preserve">343º</t>
  </si>
  <si>
    <t xml:space="preserve">Julio Cesar</t>
  </si>
  <si>
    <t xml:space="preserve">Santa Cruz-AC</t>
  </si>
  <si>
    <t xml:space="preserve">Julio Cesar Bezerra da Silva</t>
  </si>
  <si>
    <t xml:space="preserve">344º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</si>
  <si>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</si>
  <si>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</si>
  <si>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</si>
  <si>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</si>
  <si>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345º</t>
  </si>
  <si>
    <t xml:space="preserve">Vinicius Macedo Joaninha</t>
  </si>
  <si>
    <t xml:space="preserve">EC São Bernardo-SP</t>
  </si>
  <si>
    <t xml:space="preserve">Vinicius dos Reis Macedo</t>
  </si>
  <si>
    <t xml:space="preserve">346º</t>
  </si>
  <si>
    <t xml:space="preserve">Gullyt Capixaba</t>
  </si>
  <si>
    <t xml:space="preserve">Rio Negro-RR</t>
  </si>
  <si>
    <t xml:space="preserve">Gullyt da Silva dos Santos</t>
  </si>
  <si>
    <t xml:space="preserve">347º</t>
  </si>
  <si>
    <t xml:space="preserve">Pablo</t>
  </si>
  <si>
    <t xml:space="preserve">Pablo Felipe Teixeira</t>
  </si>
  <si>
    <t xml:space="preserve">348º</t>
  </si>
  <si>
    <t xml:space="preserve">Arthur Bessa</t>
  </si>
  <si>
    <t xml:space="preserve">Arthur Bessa dos Santos</t>
  </si>
  <si>
    <t xml:space="preserve">349º</t>
  </si>
  <si>
    <t xml:space="preserve">Cesinha</t>
  </si>
  <si>
    <t xml:space="preserve">Cesar Rodrigues de Oliveira</t>
  </si>
  <si>
    <t xml:space="preserve">1 URT-MG</t>
  </si>
  <si>
    <t xml:space="preserve">350º</t>
  </si>
  <si>
    <t xml:space="preserve">Gabriel Araújo</t>
  </si>
  <si>
    <t xml:space="preserve">Itaquá-SP</t>
  </si>
  <si>
    <t xml:space="preserve">Gabriel Araújo de Souza</t>
  </si>
  <si>
    <t xml:space="preserve">351º</t>
  </si>
  <si>
    <t xml:space="preserve">Luiz Phellype</t>
  </si>
  <si>
    <t xml:space="preserve">Luiz Phellype Luciano Silva</t>
  </si>
  <si>
    <t xml:space="preserve">352º</t>
  </si>
  <si>
    <t xml:space="preserve">Miranda</t>
  </si>
  <si>
    <t xml:space="preserve">Nivaldo Gabriel Chaves Ferreira</t>
  </si>
  <si>
    <t xml:space="preserve">353º</t>
  </si>
  <si>
    <t xml:space="preserve">Arthur Santos de Oliveira</t>
  </si>
  <si>
    <t xml:space="preserve">1 dimensaoal</t>
  </si>
  <si>
    <t xml:space="preserve">354º</t>
  </si>
  <si>
    <t xml:space="preserve">Leandro</t>
  </si>
  <si>
    <t xml:space="preserve">Cruzeiro-AL</t>
  </si>
  <si>
    <t xml:space="preserve">Leandro Alves da Silva Filho</t>
  </si>
  <si>
    <t xml:space="preserve">355º</t>
  </si>
  <si>
    <t xml:space="preserve">Marquinho</t>
  </si>
  <si>
    <t xml:space="preserve">Marcos Antonio da Silva Roque</t>
  </si>
  <si>
    <t xml:space="preserve">356º</t>
  </si>
  <si>
    <t xml:space="preserve">Adrianinho</t>
  </si>
  <si>
    <t xml:space="preserve">Adriano Silveira Borges</t>
  </si>
  <si>
    <t xml:space="preserve">357º</t>
  </si>
  <si>
    <t xml:space="preserve">Alerrandro</t>
  </si>
  <si>
    <t xml:space="preserve">Alerrandro Barra Mansa Realino de Souza</t>
  </si>
  <si>
    <t xml:space="preserve">358º</t>
  </si>
  <si>
    <t xml:space="preserve">Galdino</t>
  </si>
  <si>
    <t xml:space="preserve">Cascavel-PR</t>
  </si>
  <si>
    <t xml:space="preserve">Kauhe Florentino Galdino</t>
  </si>
  <si>
    <t xml:space="preserve">359º</t>
  </si>
  <si>
    <t xml:space="preserve">Hiago Ramiro</t>
  </si>
  <si>
    <t xml:space="preserve">Independente-SP</t>
  </si>
  <si>
    <t xml:space="preserve">Hiago de Oliveira Ramiro</t>
  </si>
  <si>
    <t xml:space="preserve">360º</t>
  </si>
  <si>
    <t xml:space="preserve">Messias</t>
  </si>
  <si>
    <t xml:space="preserve">Taquaritinga-SP</t>
  </si>
  <si>
    <t xml:space="preserve">Gabriel Messias Marinho do Rosário</t>
  </si>
  <si>
    <t xml:space="preserve">361º</t>
  </si>
  <si>
    <t xml:space="preserve">Pastor</t>
  </si>
  <si>
    <t xml:space="preserve">VOCEM-SP</t>
  </si>
  <si>
    <t xml:space="preserve">Lucas Costa Ribeiro</t>
  </si>
  <si>
    <t xml:space="preserve">362º</t>
  </si>
  <si>
    <t xml:space="preserve">Rene Silva</t>
  </si>
  <si>
    <t xml:space="preserve">Paranoá-DF</t>
  </si>
  <si>
    <t xml:space="preserve">Rene da Silva</t>
  </si>
  <si>
    <t xml:space="preserve">363º</t>
  </si>
  <si>
    <t xml:space="preserve">Samuel Lino</t>
  </si>
  <si>
    <t xml:space="preserve">Samuel Dias Lino</t>
  </si>
  <si>
    <t xml:space="preserve">364º</t>
  </si>
  <si>
    <t xml:space="preserve">Adriano Babi</t>
  </si>
  <si>
    <t xml:space="preserve">Carlos Adriano Santos do Carmo</t>
  </si>
  <si>
    <t xml:space="preserve">3 santacruzrn</t>
  </si>
  <si>
    <t xml:space="preserve">365º</t>
  </si>
  <si>
    <t xml:space="preserve">Bareiro</t>
  </si>
  <si>
    <t xml:space="preserve">Adam Fernando Bareiro Gamarra</t>
  </si>
  <si>
    <t xml:space="preserve">366º</t>
  </si>
  <si>
    <t xml:space="preserve">Bruno Henrique</t>
  </si>
  <si>
    <t xml:space="preserve">Bruno Henrique Pinto</t>
  </si>
  <si>
    <t xml:space="preserve">367º</t>
  </si>
  <si>
    <t xml:space="preserve">Davi Araujo</t>
  </si>
  <si>
    <t xml:space="preserve">Davi Machado dos Santos Araujo</t>
  </si>
  <si>
    <t xml:space="preserve">3 realbrasiliadf</t>
  </si>
  <si>
    <t xml:space="preserve">368º</t>
  </si>
  <si>
    <t xml:space="preserve">Diego Galo</t>
  </si>
  <si>
    <t xml:space="preserve">Diego Henrique Galo da Silva</t>
  </si>
  <si>
    <t xml:space="preserve">369º</t>
  </si>
  <si>
    <t xml:space="preserve">Felipe Rangel</t>
  </si>
  <si>
    <t xml:space="preserve">São Luiz-RS</t>
  </si>
  <si>
    <t xml:space="preserve">Felipe Rangel dos Santos</t>
  </si>
  <si>
    <t xml:space="preserve">370º</t>
  </si>
  <si>
    <t xml:space="preserve">Genus-RO</t>
  </si>
  <si>
    <t xml:space="preserve">Fernando Brito Carvalho</t>
  </si>
  <si>
    <t xml:space="preserve">371º</t>
  </si>
  <si>
    <t xml:space="preserve">Gabriel Silva</t>
  </si>
  <si>
    <t xml:space="preserve">Gabriel Silva da Silva</t>
  </si>
  <si>
    <t xml:space="preserve">372º</t>
  </si>
  <si>
    <t xml:space="preserve">Leo Itaperuna</t>
  </si>
  <si>
    <t xml:space="preserve">Murici-AL</t>
  </si>
  <si>
    <t xml:space="preserve">Leonardo de Oliveira Clemente</t>
  </si>
  <si>
    <t xml:space="preserve">373º</t>
  </si>
  <si>
    <t xml:space="preserve">Marquinhos</t>
  </si>
  <si>
    <t xml:space="preserve">Marcos Paulo da Silva Júnior</t>
  </si>
  <si>
    <t xml:space="preserve">374º</t>
  </si>
  <si>
    <t xml:space="preserve">Roniel</t>
  </si>
  <si>
    <t xml:space="preserve">Sobradinho-DF</t>
  </si>
  <si>
    <t xml:space="preserve">Roniel da Silva Costa</t>
  </si>
  <si>
    <t xml:space="preserve">375º</t>
  </si>
  <si>
    <t xml:space="preserve">Schiappacasse</t>
  </si>
  <si>
    <t xml:space="preserve">Nicolas Javier Schiappacasse</t>
  </si>
  <si>
    <t xml:space="preserve">376º</t>
  </si>
  <si>
    <t xml:space="preserve">Victor Hugo</t>
  </si>
  <si>
    <t xml:space="preserve">Paranavaí-PR</t>
  </si>
  <si>
    <t xml:space="preserve">Victor Hugo Marcelino Marques</t>
  </si>
  <si>
    <t xml:space="preserve">377º</t>
  </si>
  <si>
    <t xml:space="preserve">Vini Ribeiro</t>
  </si>
  <si>
    <t xml:space="preserve">Vinicius dos Santos Ribeiro</t>
  </si>
  <si>
    <t xml:space="preserve">378º</t>
  </si>
  <si>
    <t xml:space="preserve">Welder</t>
  </si>
  <si>
    <t xml:space="preserve">Guarany de Bagé-RS</t>
  </si>
  <si>
    <t xml:space="preserve">Welder de Jesus Costa</t>
  </si>
  <si>
    <t xml:space="preserve">379º</t>
  </si>
  <si>
    <t xml:space="preserve">Adriano Pardal</t>
  </si>
  <si>
    <t xml:space="preserve">Antonio Adriano Antunes de Paula</t>
  </si>
  <si>
    <t xml:space="preserve">380º</t>
  </si>
  <si>
    <t xml:space="preserve">Humaita-AC</t>
  </si>
  <si>
    <t xml:space="preserve">Aldair Soares dos Santos</t>
  </si>
  <si>
    <t xml:space="preserve">381º</t>
  </si>
  <si>
    <t xml:space="preserve">Diego Lanzarini</t>
  </si>
  <si>
    <t xml:space="preserve">Rio Branco-SP</t>
  </si>
  <si>
    <t xml:space="preserve">Diego Lanzarini de Souza</t>
  </si>
  <si>
    <t xml:space="preserve">382º</t>
  </si>
  <si>
    <t xml:space="preserve">Ewerthon Braga</t>
  </si>
  <si>
    <t xml:space="preserve">Ewerthon Rodrigo Braga Soares</t>
  </si>
  <si>
    <t xml:space="preserve">383º</t>
  </si>
  <si>
    <t xml:space="preserve">Giovanni</t>
  </si>
  <si>
    <t xml:space="preserve">Giovanni Candido Izidorio Reis</t>
  </si>
  <si>
    <t xml:space="preserve">384º</t>
  </si>
  <si>
    <t xml:space="preserve">Marcelinho Junior</t>
  </si>
  <si>
    <t xml:space="preserve">Marcelo de Souza Santos</t>
  </si>
  <si>
    <t xml:space="preserve">385º</t>
  </si>
  <si>
    <t xml:space="preserve">Mendes</t>
  </si>
  <si>
    <t xml:space="preserve">Eulanio Emilio Mendes Abrantes</t>
  </si>
  <si>
    <t xml:space="preserve">1 Nova Mutum-MT</t>
  </si>
  <si>
    <t xml:space="preserve">386º</t>
  </si>
  <si>
    <t xml:space="preserve">Pedrinho</t>
  </si>
  <si>
    <t xml:space="preserve">Pedro Henrique da Silva Sousa</t>
  </si>
  <si>
    <t xml:space="preserve">387º</t>
  </si>
  <si>
    <t xml:space="preserve">Rhaillam</t>
  </si>
  <si>
    <t xml:space="preserve">Capital-TO</t>
  </si>
  <si>
    <t xml:space="preserve">Rhaillam Sousa Araujo</t>
  </si>
  <si>
    <t xml:space="preserve">388º</t>
  </si>
  <si>
    <t xml:space="preserve">Ze Carlos</t>
  </si>
  <si>
    <t xml:space="preserve">José Carlos de Oliveira</t>
  </si>
  <si>
    <t xml:space="preserve">1 ituanosp</t>
  </si>
  <si>
    <t xml:space="preserve">389º</t>
  </si>
  <si>
    <t xml:space="preserve">Brandao</t>
  </si>
  <si>
    <t xml:space="preserve">Leonardo Henrique Ribeiro Brandão</t>
  </si>
  <si>
    <t xml:space="preserve">2 Rio Branco-ES</t>
  </si>
  <si>
    <t xml:space="preserve">390º</t>
  </si>
  <si>
    <t xml:space="preserve">Caio </t>
  </si>
  <si>
    <t xml:space="preserve">Caio Henrique Santos Rocha</t>
  </si>
  <si>
    <t xml:space="preserve">391º</t>
  </si>
  <si>
    <t xml:space="preserve">Carlos Baje</t>
  </si>
  <si>
    <t xml:space="preserve">Carlos Eduardo da Silva Machado</t>
  </si>
  <si>
    <t xml:space="preserve">392º</t>
  </si>
  <si>
    <t xml:space="preserve">Cássio</t>
  </si>
  <si>
    <t xml:space="preserve">Cassio silva Miranda Santos</t>
  </si>
  <si>
    <t xml:space="preserve">393º</t>
  </si>
  <si>
    <t xml:space="preserve">César Tiago Gomes da Conceição</t>
  </si>
  <si>
    <t xml:space="preserve">2 anaplinago</t>
  </si>
  <si>
    <t xml:space="preserve">394º</t>
  </si>
  <si>
    <t xml:space="preserve">David</t>
  </si>
  <si>
    <t xml:space="preserve">Comercial-SP</t>
  </si>
  <si>
    <t xml:space="preserve">David Wellington Souza</t>
  </si>
  <si>
    <t xml:space="preserve">395º</t>
  </si>
  <si>
    <t xml:space="preserve">David Lima</t>
  </si>
  <si>
    <t xml:space="preserve">Real Noroeste-ES</t>
  </si>
  <si>
    <t xml:space="preserve">David Barros Lima</t>
  </si>
  <si>
    <t xml:space="preserve">396º</t>
  </si>
  <si>
    <t xml:space="preserve">Felipe Jacare</t>
  </si>
  <si>
    <t xml:space="preserve">Felipe Santana Santos Conceição</t>
  </si>
  <si>
    <t xml:space="preserve">397º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</si>
  <si>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</si>
  <si>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</si>
  <si>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</si>
  <si>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</si>
  <si>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398º</t>
  </si>
  <si>
    <t xml:space="preserve">Hebert</t>
  </si>
  <si>
    <t xml:space="preserve">Guarani-SP</t>
  </si>
  <si>
    <t xml:space="preserve">Herbert Mateus Almeida de Oliveira</t>
  </si>
  <si>
    <t xml:space="preserve">399º</t>
  </si>
  <si>
    <t xml:space="preserve">Henan</t>
  </si>
  <si>
    <t xml:space="preserve">Luverdense-MT</t>
  </si>
  <si>
    <t xml:space="preserve">Henan Faria da Silveira</t>
  </si>
  <si>
    <t xml:space="preserve">400º</t>
  </si>
  <si>
    <t xml:space="preserve">Jeam</t>
  </si>
  <si>
    <t xml:space="preserve">Floresta-CE</t>
  </si>
  <si>
    <t xml:space="preserve">Jeam Eugenio de Oliveira</t>
  </si>
  <si>
    <t xml:space="preserve">401º</t>
  </si>
  <si>
    <t xml:space="preserve">João Bravo</t>
  </si>
  <si>
    <t xml:space="preserve">João da Costa Bravo</t>
  </si>
  <si>
    <t xml:space="preserve">2 independenciaac</t>
  </si>
  <si>
    <t xml:space="preserve">402º</t>
  </si>
  <si>
    <t xml:space="preserve">João Carlos</t>
  </si>
  <si>
    <t xml:space="preserve">Naviraiense-MS</t>
  </si>
  <si>
    <t xml:space="preserve">João Carlos Ferreira Fontoura</t>
  </si>
  <si>
    <t xml:space="preserve">403º</t>
  </si>
  <si>
    <t xml:space="preserve">João Guilherme Alves Nunes</t>
  </si>
  <si>
    <t xml:space="preserve">404º</t>
  </si>
  <si>
    <t xml:space="preserve">Lucas Guedes</t>
  </si>
  <si>
    <t xml:space="preserve">Barcelona-RO</t>
  </si>
  <si>
    <t xml:space="preserve">Lucas Pinheiro Guedes</t>
  </si>
  <si>
    <t xml:space="preserve">405º</t>
  </si>
  <si>
    <t xml:space="preserve">Lucas Pessoa</t>
  </si>
  <si>
    <t xml:space="preserve">Lucas de Souza Pessoa</t>
  </si>
  <si>
    <t xml:space="preserve">406º</t>
  </si>
  <si>
    <t xml:space="preserve">Marcos Nunes</t>
  </si>
  <si>
    <t xml:space="preserve">Votuporanguense-SP</t>
  </si>
  <si>
    <t xml:space="preserve">Marcos Paulo Nunes Barros</t>
  </si>
  <si>
    <t xml:space="preserve">407º</t>
  </si>
  <si>
    <t xml:space="preserve">Marlon</t>
  </si>
  <si>
    <t xml:space="preserve">Marlon Almeida da Silva Ignacio</t>
  </si>
  <si>
    <t xml:space="preserve">408º</t>
  </si>
  <si>
    <t xml:space="preserve">Raylson</t>
  </si>
  <si>
    <t xml:space="preserve">Capitão Poço-PA</t>
  </si>
  <si>
    <t xml:space="preserve">Raylson do Socorro Damasceno da Silva</t>
  </si>
  <si>
    <t xml:space="preserve">409º</t>
  </si>
  <si>
    <t xml:space="preserve">Ruan Levine</t>
  </si>
  <si>
    <t xml:space="preserve">Ruan Levine Camara Vitor</t>
  </si>
  <si>
    <t xml:space="preserve">410º</t>
  </si>
  <si>
    <t xml:space="preserve">Thalisson</t>
  </si>
  <si>
    <t xml:space="preserve">Thalisson Souza Alves</t>
  </si>
  <si>
    <t xml:space="preserve">411º</t>
  </si>
  <si>
    <t xml:space="preserve">Vitor Hugo Naum dos Santos</t>
  </si>
  <si>
    <t xml:space="preserve">412º</t>
  </si>
  <si>
    <t xml:space="preserve">Anderson Montanha</t>
  </si>
  <si>
    <t xml:space="preserve">Jose Anderson Horacio de Lima</t>
  </si>
  <si>
    <t xml:space="preserve">2 confiancapb</t>
  </si>
  <si>
    <t xml:space="preserve">413º</t>
  </si>
  <si>
    <t xml:space="preserve">Ardley</t>
  </si>
  <si>
    <t xml:space="preserve">XV de Jaú-SP</t>
  </si>
  <si>
    <t xml:space="preserve">Ardley Oliveira Santos</t>
  </si>
  <si>
    <t xml:space="preserve">414º</t>
  </si>
  <si>
    <t xml:space="preserve">Cadu</t>
  </si>
  <si>
    <t xml:space="preserve">Carlos Eduardo Amaral Pereira</t>
  </si>
  <si>
    <t xml:space="preserve">415º</t>
  </si>
  <si>
    <t xml:space="preserve">Carlinhos</t>
  </si>
  <si>
    <t xml:space="preserve">Carlos Roberto da Silva Lopes</t>
  </si>
  <si>
    <t xml:space="preserve">416º</t>
  </si>
  <si>
    <t xml:space="preserve">Gleryston</t>
  </si>
  <si>
    <t xml:space="preserve">Gleryston Bezerra da Costa</t>
  </si>
  <si>
    <t xml:space="preserve">417º</t>
  </si>
  <si>
    <t xml:space="preserve">Johnatan Cardoso</t>
  </si>
  <si>
    <t xml:space="preserve">Jhonatan Cardoso Dias</t>
  </si>
  <si>
    <t xml:space="preserve">418º</t>
  </si>
  <si>
    <t xml:space="preserve">Juliano Fabro</t>
  </si>
  <si>
    <t xml:space="preserve">Juliano Clasen Fabro</t>
  </si>
  <si>
    <t xml:space="preserve">419º</t>
  </si>
  <si>
    <t xml:space="preserve">Julimar</t>
  </si>
  <si>
    <t xml:space="preserve">Julimar Silva Oliveira Junior</t>
  </si>
  <si>
    <t xml:space="preserve">420º</t>
  </si>
  <si>
    <t xml:space="preserve">Lucas Rodrigues</t>
  </si>
  <si>
    <t xml:space="preserve">Lucas Rodrigues Moreira Costa</t>
  </si>
  <si>
    <t xml:space="preserve">421º</t>
  </si>
  <si>
    <t xml:space="preserve">Marcão</t>
  </si>
  <si>
    <t xml:space="preserve">Marcos Assis de Santana</t>
  </si>
  <si>
    <t xml:space="preserve">4 aparecidensego</t>
  </si>
  <si>
    <t xml:space="preserve">422º</t>
  </si>
  <si>
    <t xml:space="preserve">Pitel</t>
  </si>
  <si>
    <t xml:space="preserve">Christian Xerem de Assis</t>
  </si>
  <si>
    <t xml:space="preserve">423º</t>
  </si>
  <si>
    <t xml:space="preserve">Robertinho</t>
  </si>
  <si>
    <t xml:space="preserve">Rondoniense-RO</t>
  </si>
  <si>
    <t xml:space="preserve">Roberto Alves Siqueira Filho</t>
  </si>
  <si>
    <t xml:space="preserve">424º</t>
  </si>
  <si>
    <t xml:space="preserve">Ruan</t>
  </si>
  <si>
    <t xml:space="preserve">Ruan Francisco Silva</t>
  </si>
  <si>
    <t xml:space="preserve">1 cruzeiroal</t>
  </si>
  <si>
    <t xml:space="preserve">425º</t>
  </si>
  <si>
    <t xml:space="preserve">Wallace Obina</t>
  </si>
  <si>
    <t xml:space="preserve">América de Propriá-SE</t>
  </si>
  <si>
    <t xml:space="preserve">Wallace Menezes dos Santos</t>
  </si>
  <si>
    <t xml:space="preserve">426º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</si>
  <si>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</si>
  <si>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</si>
  <si>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</si>
  <si>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</si>
  <si>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427º</t>
  </si>
  <si>
    <t xml:space="preserve">Alex</t>
  </si>
  <si>
    <t xml:space="preserve">Alexandro Clemente Santos de Andrade</t>
  </si>
  <si>
    <t xml:space="preserve">2 humaitaac</t>
  </si>
  <si>
    <t xml:space="preserve">428º</t>
  </si>
  <si>
    <t xml:space="preserve">Francana-SP</t>
  </si>
  <si>
    <t xml:space="preserve">Bruno Henrique de Sousa</t>
  </si>
  <si>
    <t xml:space="preserve">429º</t>
  </si>
  <si>
    <t xml:space="preserve">Eliel</t>
  </si>
  <si>
    <t xml:space="preserve">Eliel Chrystian Pereira Silva</t>
  </si>
  <si>
    <t xml:space="preserve">430º</t>
  </si>
  <si>
    <t xml:space="preserve">Erick Salles</t>
  </si>
  <si>
    <t xml:space="preserve">Erick Lender Salles</t>
  </si>
  <si>
    <t xml:space="preserve">431º</t>
  </si>
  <si>
    <t xml:space="preserve">Felipe Cruz</t>
  </si>
  <si>
    <t xml:space="preserve">Felipe Ferreira da Cruz</t>
  </si>
  <si>
    <t xml:space="preserve">2 marciliodiassc</t>
  </si>
  <si>
    <t xml:space="preserve">432º</t>
  </si>
  <si>
    <t xml:space="preserve">Felipe Garcia</t>
  </si>
  <si>
    <t xml:space="preserve">São Bernardo-SP</t>
  </si>
  <si>
    <t xml:space="preserve">Felipe Garcia Gonçalves</t>
  </si>
  <si>
    <t xml:space="preserve">433º</t>
  </si>
  <si>
    <t xml:space="preserve">Kaio Wilker</t>
  </si>
  <si>
    <t xml:space="preserve">Kaio Wilker Afonso da Silva</t>
  </si>
  <si>
    <t xml:space="preserve">434º</t>
  </si>
  <si>
    <t xml:space="preserve">Luan Dhonnatas da Silva Lobo</t>
  </si>
  <si>
    <t xml:space="preserve">435º</t>
  </si>
  <si>
    <t xml:space="preserve">Marcelo Caua</t>
  </si>
  <si>
    <t xml:space="preserve">Marcelo Caua de Aguiar Alves</t>
  </si>
  <si>
    <t xml:space="preserve">436º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</si>
  <si>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</si>
  <si>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</si>
  <si>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</si>
  <si>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</si>
  <si>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437º</t>
  </si>
  <si>
    <t xml:space="preserve">Rafael Costa</t>
  </si>
  <si>
    <t xml:space="preserve">União São João-SP</t>
  </si>
  <si>
    <t xml:space="preserve">Rafael Eduardo Costa</t>
  </si>
  <si>
    <t xml:space="preserve">438º</t>
  </si>
  <si>
    <t xml:space="preserve">Wendel Silva</t>
  </si>
  <si>
    <t xml:space="preserve">Wendel da Silva Costa</t>
  </si>
  <si>
    <t xml:space="preserve">439º</t>
  </si>
  <si>
    <t xml:space="preserve">Bruno Braga Ramos</t>
  </si>
  <si>
    <t xml:space="preserve">440º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</si>
  <si>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</si>
  <si>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</si>
  <si>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</si>
  <si>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</si>
  <si>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441º</t>
  </si>
  <si>
    <t xml:space="preserve">Daniel Penha</t>
  </si>
  <si>
    <t xml:space="preserve">Avaí-SC</t>
  </si>
  <si>
    <t xml:space="preserve">Daniel dos Santos Penha</t>
  </si>
  <si>
    <t xml:space="preserve">442º</t>
  </si>
  <si>
    <t xml:space="preserve">Diego Viana</t>
  </si>
  <si>
    <t xml:space="preserve">Diego Viana da Silva</t>
  </si>
  <si>
    <t xml:space="preserve">443º</t>
  </si>
  <si>
    <t xml:space="preserve">Dudu Figueiredo</t>
  </si>
  <si>
    <t xml:space="preserve">Luiz Eduardo Figueiredo</t>
  </si>
  <si>
    <t xml:space="preserve">444º</t>
  </si>
  <si>
    <t xml:space="preserve">Erick Varao</t>
  </si>
  <si>
    <t xml:space="preserve">Erick de Souza Miranda</t>
  </si>
  <si>
    <t xml:space="preserve">3 amazonasam</t>
  </si>
  <si>
    <t xml:space="preserve">445º</t>
  </si>
  <si>
    <t xml:space="preserve">Felipe Codo</t>
  </si>
  <si>
    <t xml:space="preserve">Felipe Codognatto Correa</t>
  </si>
  <si>
    <t xml:space="preserve">446º</t>
  </si>
  <si>
    <t xml:space="preserve">Mateus Santana</t>
  </si>
  <si>
    <t xml:space="preserve">Mateus Festa Santana</t>
  </si>
  <si>
    <t xml:space="preserve">447º</t>
  </si>
  <si>
    <t xml:space="preserve">Matheus Bambu</t>
  </si>
  <si>
    <t xml:space="preserve">Matheus Ferreira de Sousa</t>
  </si>
  <si>
    <t xml:space="preserve">448º</t>
  </si>
  <si>
    <t xml:space="preserve">Pedro Oliveira</t>
  </si>
  <si>
    <t xml:space="preserve">Pedro Henrique de Oliveira</t>
  </si>
  <si>
    <t xml:space="preserve">4 tombensemg</t>
  </si>
  <si>
    <t xml:space="preserve">449º</t>
  </si>
  <si>
    <t xml:space="preserve">Renan Gorne</t>
  </si>
  <si>
    <t xml:space="preserve">Renan Gorne Silva</t>
  </si>
  <si>
    <t xml:space="preserve">450º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</si>
  <si>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</si>
  <si>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</si>
  <si>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</si>
  <si>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</si>
  <si>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451º</t>
  </si>
  <si>
    <t xml:space="preserve">Thalles</t>
  </si>
  <si>
    <t xml:space="preserve">Thalles Gabriel Morais dos Reis</t>
  </si>
  <si>
    <t xml:space="preserve">452º</t>
  </si>
  <si>
    <t xml:space="preserve">Thayllon</t>
  </si>
  <si>
    <t xml:space="preserve">Thayllon Lopes Medeiros</t>
  </si>
  <si>
    <t xml:space="preserve">453º</t>
  </si>
  <si>
    <t xml:space="preserve">Willian Anicete</t>
  </si>
  <si>
    <t xml:space="preserve">Parintins-AM</t>
  </si>
  <si>
    <t xml:space="preserve">Willian da Silva Anicete</t>
  </si>
  <si>
    <t xml:space="preserve">454º</t>
  </si>
  <si>
    <t xml:space="preserve">Alvaro</t>
  </si>
  <si>
    <t xml:space="preserve">Alvaro Vieira de Oliveira</t>
  </si>
  <si>
    <t xml:space="preserve">455º</t>
  </si>
  <si>
    <t xml:space="preserve">Braithwaite</t>
  </si>
  <si>
    <t xml:space="preserve">Martins Christensen Braithwaite</t>
  </si>
  <si>
    <t xml:space="preserve">Dinamarca</t>
  </si>
  <si>
    <t xml:space="preserve">456º</t>
  </si>
  <si>
    <t xml:space="preserve">Buba</t>
  </si>
  <si>
    <t xml:space="preserve">Wesley Danilo Morais dos santos</t>
  </si>
  <si>
    <t xml:space="preserve">1 csaal</t>
  </si>
  <si>
    <t xml:space="preserve">457º</t>
  </si>
  <si>
    <t xml:space="preserve">Dell</t>
  </si>
  <si>
    <t xml:space="preserve">Wenderson Wandeerley Santos</t>
  </si>
  <si>
    <t xml:space="preserve">458º</t>
  </si>
  <si>
    <t xml:space="preserve">Gustavo Vintecinco</t>
  </si>
  <si>
    <t xml:space="preserve">3 aguiapa</t>
  </si>
  <si>
    <t xml:space="preserve">459º</t>
  </si>
  <si>
    <t xml:space="preserve">Jean Lucas</t>
  </si>
  <si>
    <t xml:space="preserve">Jean Lucas de Souza Oliveira</t>
  </si>
  <si>
    <t xml:space="preserve">460º</t>
  </si>
  <si>
    <t xml:space="preserve">Lelo</t>
  </si>
  <si>
    <t xml:space="preserve">Wesley Antonio Silva Barbosa de Lira</t>
  </si>
  <si>
    <t xml:space="preserve">3 jiparanaro</t>
  </si>
  <si>
    <t xml:space="preserve">461º</t>
  </si>
  <si>
    <t xml:space="preserve">Lucas Marques</t>
  </si>
  <si>
    <t xml:space="preserve">Lucas Marques de Oliveira</t>
  </si>
  <si>
    <t xml:space="preserve">462º</t>
  </si>
  <si>
    <t xml:space="preserve">Neto</t>
  </si>
  <si>
    <t xml:space="preserve">Fernando Antonio Evangelista da Silva Neto</t>
  </si>
  <si>
    <t xml:space="preserve">463º</t>
  </si>
  <si>
    <t xml:space="preserve">Villareal</t>
  </si>
  <si>
    <t xml:space="preserve">Neyser David Villarreal Quinones</t>
  </si>
  <si>
    <t xml:space="preserve">464º</t>
  </si>
  <si>
    <t xml:space="preserve">Vinicius Alves</t>
  </si>
  <si>
    <t xml:space="preserve">Vinicius Rodrigues Alves</t>
  </si>
  <si>
    <t xml:space="preserve">2 linensesp</t>
  </si>
  <si>
    <t xml:space="preserve">465º</t>
  </si>
  <si>
    <t xml:space="preserve">Walace</t>
  </si>
  <si>
    <t xml:space="preserve">Walace dos Santos França</t>
  </si>
  <si>
    <t xml:space="preserve">466º</t>
  </si>
  <si>
    <t xml:space="preserve">Wallace Moraes</t>
  </si>
  <si>
    <t xml:space="preserve">Monte Azul-SP</t>
  </si>
  <si>
    <t xml:space="preserve">Milton Wallace Moraes Pompeu</t>
  </si>
  <si>
    <t xml:space="preserve">467º</t>
  </si>
  <si>
    <t xml:space="preserve">Bruno Leite</t>
  </si>
  <si>
    <t xml:space="preserve">Bruno da Silva Costa Leite</t>
  </si>
  <si>
    <t xml:space="preserve">468º</t>
  </si>
  <si>
    <t xml:space="preserve">Carlos Maranhão</t>
  </si>
  <si>
    <t xml:space="preserve">Carlos André dos Santos Assunção</t>
  </si>
  <si>
    <t xml:space="preserve">469º</t>
  </si>
  <si>
    <t xml:space="preserve">Gabriel Tota</t>
  </si>
  <si>
    <t xml:space="preserve">Gabriel Ferreira Neris</t>
  </si>
  <si>
    <t xml:space="preserve">2 botafogopb</t>
  </si>
  <si>
    <t xml:space="preserve">470º</t>
  </si>
  <si>
    <t xml:space="preserve">João Borim</t>
  </si>
  <si>
    <t xml:space="preserve">João Vitor Borim</t>
  </si>
  <si>
    <t xml:space="preserve">471º</t>
  </si>
  <si>
    <t xml:space="preserve">Joao Pedro</t>
  </si>
  <si>
    <t xml:space="preserve">Portuguesa Santista-SP</t>
  </si>
  <si>
    <t xml:space="preserve">João Pedro de Jesus de Oliveira</t>
  </si>
  <si>
    <t xml:space="preserve">472º</t>
  </si>
  <si>
    <t xml:space="preserve">Lucas Bueno</t>
  </si>
  <si>
    <t xml:space="preserve">Lucas Bueno Kosinski</t>
  </si>
  <si>
    <t xml:space="preserve">3 andrauspr</t>
  </si>
  <si>
    <t xml:space="preserve">473º</t>
  </si>
  <si>
    <t xml:space="preserve">Lucca</t>
  </si>
  <si>
    <t xml:space="preserve">Lucca Holanda Sampaio Tavares</t>
  </si>
  <si>
    <t xml:space="preserve">474º</t>
  </si>
  <si>
    <t xml:space="preserve">Luiz Henrique Araujo Silva</t>
  </si>
  <si>
    <t xml:space="preserve">475º</t>
  </si>
  <si>
    <t xml:space="preserve">Marcos Calazans</t>
  </si>
  <si>
    <t xml:space="preserve">Marcos Vinicius Silva Rocha Calazans</t>
  </si>
  <si>
    <t xml:space="preserve">476º</t>
  </si>
  <si>
    <t xml:space="preserve">Mena</t>
  </si>
  <si>
    <t xml:space="preserve">Yair Mena Palacios</t>
  </si>
  <si>
    <t xml:space="preserve">477º</t>
  </si>
  <si>
    <t xml:space="preserve">MV</t>
  </si>
  <si>
    <t xml:space="preserve">Marcos Vinicius Silvestre Gaspar</t>
  </si>
  <si>
    <t xml:space="preserve">478º</t>
  </si>
  <si>
    <t xml:space="preserve">Quirino</t>
  </si>
  <si>
    <t xml:space="preserve">Santa Cruz-PE</t>
  </si>
  <si>
    <t xml:space="preserve">Diego de Souza Quirino</t>
  </si>
  <si>
    <t xml:space="preserve">479º</t>
  </si>
  <si>
    <t xml:space="preserve">Rene Alves dos Santos</t>
  </si>
  <si>
    <t xml:space="preserve">3 nacionalpb</t>
  </si>
  <si>
    <t xml:space="preserve">480º</t>
  </si>
  <si>
    <t xml:space="preserve">Rodrigo Huendra Almeida Mendonça</t>
  </si>
  <si>
    <t xml:space="preserve">481º</t>
  </si>
  <si>
    <t xml:space="preserve">Rubens</t>
  </si>
  <si>
    <t xml:space="preserve">Rubens Tadeu Hartmann Ricoldi</t>
  </si>
  <si>
    <t xml:space="preserve">482º</t>
  </si>
  <si>
    <t xml:space="preserve">Theo Lanza</t>
  </si>
  <si>
    <t xml:space="preserve">Jacareí-SP</t>
  </si>
  <si>
    <t xml:space="preserve">Theo Henrique Lanza Francisco</t>
  </si>
  <si>
    <t xml:space="preserve">483º</t>
  </si>
  <si>
    <t xml:space="preserve">Vinicius Valerio</t>
  </si>
  <si>
    <t xml:space="preserve">Vinicius de Oliveira Valerio</t>
  </si>
  <si>
    <t xml:space="preserve">484º</t>
  </si>
  <si>
    <t xml:space="preserve">Ailton</t>
  </si>
  <si>
    <t xml:space="preserve">Ailton Junior Costa de Oliveira</t>
  </si>
  <si>
    <t xml:space="preserve">485º</t>
  </si>
  <si>
    <t xml:space="preserve">Caio Mello</t>
  </si>
  <si>
    <t xml:space="preserve">Caio de Mello Vianna Pedrosa Galvão</t>
  </si>
  <si>
    <t xml:space="preserve">486º</t>
  </si>
  <si>
    <t xml:space="preserve">Camilo</t>
  </si>
  <si>
    <t xml:space="preserve">Fernando Camilo Farias</t>
  </si>
  <si>
    <t xml:space="preserve">487º</t>
  </si>
  <si>
    <t xml:space="preserve">Eduardo Tanque</t>
  </si>
  <si>
    <t xml:space="preserve">José Eduardo Bitencourt da Silva</t>
  </si>
  <si>
    <t xml:space="preserve">488º</t>
  </si>
  <si>
    <t xml:space="preserve">Gean</t>
  </si>
  <si>
    <t xml:space="preserve">Sampaio Correa-MA</t>
  </si>
  <si>
    <t xml:space="preserve">Gean Carlos Morais Almeida</t>
  </si>
  <si>
    <t xml:space="preserve">489º</t>
  </si>
  <si>
    <t xml:space="preserve">Genesis</t>
  </si>
  <si>
    <t xml:space="preserve">Genesis Fernandes de Andrade</t>
  </si>
  <si>
    <t xml:space="preserve">490º</t>
  </si>
  <si>
    <t xml:space="preserve">Melk</t>
  </si>
  <si>
    <t xml:space="preserve">Melquisedeque Costa de Oliveira</t>
  </si>
  <si>
    <t xml:space="preserve">491º</t>
  </si>
  <si>
    <t xml:space="preserve">Vinicius Diniz</t>
  </si>
  <si>
    <t xml:space="preserve">Viniicius Diniz Dall Antonia</t>
  </si>
  <si>
    <t xml:space="preserve">492º</t>
  </si>
  <si>
    <t xml:space="preserve">Alison</t>
  </si>
  <si>
    <t xml:space="preserve">José Alisson dos Santos</t>
  </si>
  <si>
    <t xml:space="preserve">493º</t>
  </si>
  <si>
    <t xml:space="preserve">Jeffinho</t>
  </si>
  <si>
    <t xml:space="preserve">Jefferson Riguimar da Silva Santos</t>
  </si>
  <si>
    <t xml:space="preserve">1 iguatuce</t>
  </si>
  <si>
    <t xml:space="preserve">494º</t>
  </si>
  <si>
    <t xml:space="preserve">Marllon</t>
  </si>
  <si>
    <t xml:space="preserve">Marllon dos Santos Pereira</t>
  </si>
  <si>
    <t xml:space="preserve">495º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</si>
  <si>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</si>
  <si>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</si>
  <si>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</si>
  <si>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</si>
  <si>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496º</t>
  </si>
  <si>
    <t xml:space="preserve">Pecel</t>
  </si>
  <si>
    <t xml:space="preserve">Pecel Oliveira de Souza</t>
  </si>
  <si>
    <t xml:space="preserve">3 Oratório-AP</t>
  </si>
  <si>
    <t xml:space="preserve">497º</t>
  </si>
  <si>
    <t xml:space="preserve">Pedro Igor</t>
  </si>
  <si>
    <t xml:space="preserve">Pedro Igor Martins da Silva</t>
  </si>
  <si>
    <t xml:space="preserve">2 trezepb</t>
  </si>
  <si>
    <t xml:space="preserve">498º</t>
  </si>
  <si>
    <t xml:space="preserve">Rafael Oller</t>
  </si>
  <si>
    <t xml:space="preserve">Rafael Oller Pereira</t>
  </si>
  <si>
    <t xml:space="preserve">499º</t>
  </si>
  <si>
    <t xml:space="preserve">Rikelmi</t>
  </si>
  <si>
    <t xml:space="preserve">Rikelmi Emanuel Leandro dos Santos</t>
  </si>
  <si>
    <t xml:space="preserve">500º</t>
  </si>
  <si>
    <t xml:space="preserve">Cacerense-MT</t>
  </si>
  <si>
    <t xml:space="preserve">João Lucas Paim Addor</t>
  </si>
  <si>
    <t xml:space="preserve">2 tanabisp</t>
  </si>
  <si>
    <t xml:space="preserve">501º</t>
  </si>
  <si>
    <t xml:space="preserve">Wendel</t>
  </si>
  <si>
    <t xml:space="preserve">Confiança-SE</t>
  </si>
  <si>
    <t xml:space="preserve">Wendel Rosas Nogueira Junior</t>
  </si>
  <si>
    <t xml:space="preserve">502º</t>
  </si>
  <si>
    <t xml:space="preserve">Alan Calbergue</t>
  </si>
  <si>
    <t xml:space="preserve">Alan Calbergue Leite Rodrigues</t>
  </si>
  <si>
    <t xml:space="preserve">503º</t>
  </si>
  <si>
    <t xml:space="preserve">Cesar Coelho Campos Junior</t>
  </si>
  <si>
    <t xml:space="preserve">504º</t>
  </si>
  <si>
    <t xml:space="preserve">Daniel Bahia</t>
  </si>
  <si>
    <t xml:space="preserve">Daniel de Jesus Silva</t>
  </si>
  <si>
    <t xml:space="preserve">3 penapolensesp</t>
  </si>
  <si>
    <t xml:space="preserve">505º</t>
  </si>
  <si>
    <t xml:space="preserve">Henrique Dourado</t>
  </si>
  <si>
    <t xml:space="preserve">José Henrique da Silva Dourado</t>
  </si>
  <si>
    <t xml:space="preserve">506º</t>
  </si>
  <si>
    <t xml:space="preserve">Isael</t>
  </si>
  <si>
    <t xml:space="preserve">Isael da Silva Barbosa</t>
  </si>
  <si>
    <t xml:space="preserve">3 boavistarj</t>
  </si>
  <si>
    <t xml:space="preserve">507º</t>
  </si>
  <si>
    <t xml:space="preserve">Jean Lucas Figueiredo</t>
  </si>
  <si>
    <t xml:space="preserve">508º</t>
  </si>
  <si>
    <t xml:space="preserve">Alexandre de Almeida Silva</t>
  </si>
  <si>
    <t xml:space="preserve">509º</t>
  </si>
  <si>
    <t xml:space="preserve">Thayllon Roberth dos Santos Rebelo</t>
  </si>
  <si>
    <t xml:space="preserve">510º</t>
  </si>
  <si>
    <t xml:space="preserve">Bambam</t>
  </si>
  <si>
    <t xml:space="preserve">Claudivan dos Santos Bezerra</t>
  </si>
  <si>
    <t xml:space="preserve">4 decisaope</t>
  </si>
  <si>
    <t xml:space="preserve">511º</t>
  </si>
  <si>
    <t xml:space="preserve">Carlos Alberto</t>
  </si>
  <si>
    <t xml:space="preserve">Marília-SP</t>
  </si>
  <si>
    <t xml:space="preserve">Carlos Alberto da Silva de Maria</t>
  </si>
  <si>
    <t xml:space="preserve">512º</t>
  </si>
  <si>
    <t xml:space="preserve">Carlos Vitor</t>
  </si>
  <si>
    <t xml:space="preserve">Carlos Vitor Silva Alvarenga</t>
  </si>
  <si>
    <t xml:space="preserve">513º</t>
  </si>
  <si>
    <t xml:space="preserve">Felipe Azevedo</t>
  </si>
  <si>
    <t xml:space="preserve">Felipe Azevedo dos Santos</t>
  </si>
  <si>
    <t xml:space="preserve">1 capivarianosp</t>
  </si>
  <si>
    <t xml:space="preserve">514º</t>
  </si>
  <si>
    <t xml:space="preserve">Fernando</t>
  </si>
  <si>
    <t xml:space="preserve">Fernando dos Santos Pedro</t>
  </si>
  <si>
    <t xml:space="preserve">515º</t>
  </si>
  <si>
    <t xml:space="preserve">Hugo Costa</t>
  </si>
  <si>
    <t xml:space="preserve">Hugo Costa Saramella de Oliveira</t>
  </si>
  <si>
    <t xml:space="preserve">3 votuporanguensesp</t>
  </si>
  <si>
    <t xml:space="preserve">516º</t>
  </si>
  <si>
    <t xml:space="preserve">Juanzin</t>
  </si>
  <si>
    <t xml:space="preserve">Juan Sousa Rocha Leandro</t>
  </si>
  <si>
    <t xml:space="preserve">517º</t>
  </si>
  <si>
    <t xml:space="preserve">Romulo Cabral Pereira</t>
  </si>
  <si>
    <t xml:space="preserve">518º</t>
  </si>
  <si>
    <t xml:space="preserve">Waguininho</t>
  </si>
  <si>
    <t xml:space="preserve">Wagner da Silva Souza</t>
  </si>
  <si>
    <t xml:space="preserve">519º</t>
  </si>
  <si>
    <t xml:space="preserve">Carbonero</t>
  </si>
  <si>
    <t xml:space="preserve">Johan Stiven Carbonero Balanta</t>
  </si>
  <si>
    <t xml:space="preserve">520º</t>
  </si>
  <si>
    <t xml:space="preserve">Igor Bolt</t>
  </si>
  <si>
    <t xml:space="preserve">Igor Luiz Costa Lemos</t>
  </si>
  <si>
    <t xml:space="preserve">521º</t>
  </si>
  <si>
    <t xml:space="preserve">Mailton</t>
  </si>
  <si>
    <t xml:space="preserve">Mailton dos Santos de Sa</t>
  </si>
  <si>
    <t xml:space="preserve">522º</t>
  </si>
  <si>
    <t xml:space="preserve">Rogerio</t>
  </si>
  <si>
    <t xml:space="preserve">José Rogério de Oliveira Melo</t>
  </si>
  <si>
    <t xml:space="preserve">1 nacionalpb</t>
  </si>
  <si>
    <t xml:space="preserve">523º</t>
  </si>
  <si>
    <t xml:space="preserve">Eduardo</t>
  </si>
  <si>
    <t xml:space="preserve">Mirassol-SP</t>
  </si>
  <si>
    <t xml:space="preserve">Carlos Eduardo de Oliveira Alves</t>
  </si>
  <si>
    <t xml:space="preserve">524º</t>
  </si>
  <si>
    <t xml:space="preserve">Gui Mendes</t>
  </si>
  <si>
    <t xml:space="preserve">Guilherme Mendes Ribeiro</t>
  </si>
  <si>
    <t xml:space="preserve">525º</t>
  </si>
  <si>
    <t xml:space="preserve">Gustavo Henrique</t>
  </si>
  <si>
    <t xml:space="preserve">Gustavo Henrique Vernes</t>
  </si>
  <si>
    <t xml:space="preserve">526º</t>
  </si>
  <si>
    <t xml:space="preserve">Igor Formiga</t>
  </si>
  <si>
    <t xml:space="preserve">Igor Marques Paciencia Cardoso</t>
  </si>
  <si>
    <t xml:space="preserve">527º</t>
  </si>
  <si>
    <t xml:space="preserve">Jonas Silva</t>
  </si>
  <si>
    <t xml:space="preserve">Jonas Moreira da Silva</t>
  </si>
  <si>
    <t xml:space="preserve">528º</t>
  </si>
  <si>
    <t xml:space="preserve">Lucas Xavier</t>
  </si>
  <si>
    <t xml:space="preserve">Lucas da Silva Xavier</t>
  </si>
  <si>
    <t xml:space="preserve">529º</t>
  </si>
  <si>
    <t xml:space="preserve">Gabriel Justino</t>
  </si>
  <si>
    <t xml:space="preserve">Edson Gabriel Justino</t>
  </si>
  <si>
    <t xml:space="preserve">530º</t>
  </si>
  <si>
    <t xml:space="preserve">Baralhas</t>
  </si>
  <si>
    <t xml:space="preserve">Gabriel Baralhas dos Santos</t>
  </si>
  <si>
    <t xml:space="preserve">531º</t>
  </si>
  <si>
    <t xml:space="preserve">Biel Fonseca</t>
  </si>
  <si>
    <t xml:space="preserve">Luiz Gabriel de Oliveira Fonseca</t>
  </si>
  <si>
    <t xml:space="preserve">2 brusquesc</t>
  </si>
  <si>
    <t xml:space="preserve">532º</t>
  </si>
  <si>
    <t xml:space="preserve">Clar</t>
  </si>
  <si>
    <t xml:space="preserve">Walter David Clar Fritz</t>
  </si>
  <si>
    <t xml:space="preserve">533º</t>
  </si>
  <si>
    <t xml:space="preserve">Diogo Carlos</t>
  </si>
  <si>
    <t xml:space="preserve">Diogo Carlos Santos</t>
  </si>
  <si>
    <t xml:space="preserve">534º</t>
  </si>
  <si>
    <t xml:space="preserve">Ferreira</t>
  </si>
  <si>
    <t xml:space="preserve">Aldemir dos Santos Ferreira</t>
  </si>
  <si>
    <t xml:space="preserve">535º</t>
  </si>
  <si>
    <t xml:space="preserve">Foguete</t>
  </si>
  <si>
    <t xml:space="preserve">Pedro Paulo da Silva Barbosa</t>
  </si>
  <si>
    <t xml:space="preserve">536º</t>
  </si>
  <si>
    <t xml:space="preserve">Hitalo Sousa</t>
  </si>
  <si>
    <t xml:space="preserve">José Hitalo Sousa da Silva</t>
  </si>
  <si>
    <t xml:space="preserve">537º</t>
  </si>
  <si>
    <t xml:space="preserve">Rikelmi Valentim dos Santos</t>
  </si>
  <si>
    <t xml:space="preserve">3 saojosesp</t>
  </si>
  <si>
    <t xml:space="preserve">538º</t>
  </si>
  <si>
    <t xml:space="preserve">Thaciano</t>
  </si>
  <si>
    <t xml:space="preserve">Thaciano Mickael da Silva</t>
  </si>
  <si>
    <t xml:space="preserve">539º</t>
  </si>
  <si>
    <t xml:space="preserve">Victor Hugo Gomes Silva</t>
  </si>
  <si>
    <t xml:space="preserve">540º</t>
  </si>
  <si>
    <t xml:space="preserve">Arias</t>
  </si>
  <si>
    <t xml:space="preserve">Jhon Adolfo Arias Andrade</t>
  </si>
  <si>
    <t xml:space="preserve">541º</t>
  </si>
  <si>
    <t xml:space="preserve">Luan de Figueiredo Gular Gama</t>
  </si>
  <si>
    <t xml:space="preserve">542º</t>
  </si>
  <si>
    <t xml:space="preserve">Matheus Mancini</t>
  </si>
  <si>
    <t xml:space="preserve">543º</t>
  </si>
  <si>
    <t xml:space="preserve">Rollheiser</t>
  </si>
  <si>
    <t xml:space="preserve">Benjamin Rollheiser</t>
  </si>
  <si>
    <t xml:space="preserve">544º</t>
  </si>
  <si>
    <t xml:space="preserve">Arroyo</t>
  </si>
  <si>
    <t xml:space="preserve">Keny Alexander Arroyo Alvarado</t>
  </si>
  <si>
    <t xml:space="preserve">545º</t>
  </si>
  <si>
    <t xml:space="preserve">Bernard</t>
  </si>
  <si>
    <t xml:space="preserve">Bernard Anicio Caldeira Duarte</t>
  </si>
  <si>
    <t xml:space="preserve">546º</t>
  </si>
  <si>
    <t xml:space="preserve">Dudu</t>
  </si>
  <si>
    <t xml:space="preserve">Eduardo Pereira Rodrigues</t>
  </si>
  <si>
    <t xml:space="preserve">547º</t>
  </si>
  <si>
    <t xml:space="preserve">Andres Gomez</t>
  </si>
  <si>
    <t xml:space="preserve">Carlos Andres Gomez Hinestroza</t>
  </si>
  <si>
    <t xml:space="preserve">548º</t>
  </si>
  <si>
    <t xml:space="preserve">Artur</t>
  </si>
  <si>
    <t xml:space="preserve">Artur Victor Guimaraes</t>
  </si>
  <si>
    <t xml:space="preserve">2 Botafogo-RJ</t>
  </si>
  <si>
    <t xml:space="preserve">549º</t>
  </si>
  <si>
    <t xml:space="preserve">Matheus Martins Fogaça dos Santos</t>
  </si>
  <si>
    <t xml:space="preserve">550º</t>
  </si>
  <si>
    <t xml:space="preserve">Reinier</t>
  </si>
  <si>
    <t xml:space="preserve">Reinier Jesus Carvalho</t>
  </si>
  <si>
    <t xml:space="preserve">551º</t>
  </si>
  <si>
    <t xml:space="preserve">Renan Lodi</t>
  </si>
  <si>
    <t xml:space="preserve">Renan Augusto Lodi dos Santos</t>
  </si>
  <si>
    <t xml:space="preserve">552º</t>
  </si>
  <si>
    <t xml:space="preserve">Will</t>
  </si>
  <si>
    <t xml:space="preserve">Wiverson de Oliveira Baptista</t>
  </si>
  <si>
    <t xml:space="preserve">553º</t>
  </si>
  <si>
    <t xml:space="preserve">Mauricio</t>
  </si>
  <si>
    <t xml:space="preserve">Mauricio Magalhaes Prado</t>
  </si>
  <si>
    <t xml:space="preserve">554º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</si>
  <si>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</si>
  <si>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</si>
  <si>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</si>
  <si>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</si>
  <si>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555º</t>
  </si>
  <si>
    <t xml:space="preserve">Daniel Paulino</t>
  </si>
  <si>
    <t xml:space="preserve">Itaboraí-RJ</t>
  </si>
  <si>
    <t xml:space="preserve">Daniel Paulino da Silveira da Silva</t>
  </si>
  <si>
    <t xml:space="preserve">556º</t>
  </si>
  <si>
    <t xml:space="preserve">Maykon</t>
  </si>
  <si>
    <t xml:space="preserve">Santana-AP</t>
  </si>
  <si>
    <t xml:space="preserve">Maykon Diego Araujo Afonso</t>
  </si>
  <si>
    <t xml:space="preserve">557º</t>
  </si>
  <si>
    <t xml:space="preserve">Thiago Galhardo</t>
  </si>
  <si>
    <t xml:space="preserve">Thiago Galhardo do Nascimento</t>
  </si>
  <si>
    <t xml:space="preserve">558º</t>
  </si>
  <si>
    <t xml:space="preserve">Davis</t>
  </si>
  <si>
    <t xml:space="preserve">Vilavelhense-ES</t>
  </si>
  <si>
    <t xml:space="preserve">Davis Almeida Paiva dos Santos</t>
  </si>
  <si>
    <t xml:space="preserve">559º</t>
  </si>
  <si>
    <t xml:space="preserve">Dybala</t>
  </si>
  <si>
    <t xml:space="preserve">Luiz Guilherme Crisanto de Souza</t>
  </si>
  <si>
    <t xml:space="preserve">560º</t>
  </si>
  <si>
    <t xml:space="preserve">Geuvânio</t>
  </si>
  <si>
    <t xml:space="preserve">Votoraty-SP</t>
  </si>
  <si>
    <t xml:space="preserve">Geuvânio Santos da Silva Lima</t>
  </si>
  <si>
    <t xml:space="preserve">561º</t>
  </si>
  <si>
    <t xml:space="preserve">Gian</t>
  </si>
  <si>
    <t xml:space="preserve">Barcelona de Ilhéus</t>
  </si>
  <si>
    <t xml:space="preserve">Gianlucas Marques Santos</t>
  </si>
  <si>
    <t xml:space="preserve">562º</t>
  </si>
  <si>
    <t xml:space="preserve">Henrique Fazendinha</t>
  </si>
  <si>
    <t xml:space="preserve">Canário-AP</t>
  </si>
  <si>
    <t xml:space="preserve">Henrique Trindade Gonçalves</t>
  </si>
  <si>
    <t xml:space="preserve">563º</t>
  </si>
  <si>
    <t xml:space="preserve">Jhon Jhon</t>
  </si>
  <si>
    <t xml:space="preserve">Jhonatan dos Santos Rosa</t>
  </si>
  <si>
    <t xml:space="preserve">564º</t>
  </si>
  <si>
    <t xml:space="preserve">Kauã Caveirão</t>
  </si>
  <si>
    <t xml:space="preserve">José Bonifácio-SP</t>
  </si>
  <si>
    <t xml:space="preserve">Kauã Luiz Ferreira Souza</t>
  </si>
  <si>
    <t xml:space="preserve">565º</t>
  </si>
  <si>
    <t xml:space="preserve">Sávio Andrei</t>
  </si>
  <si>
    <t xml:space="preserve">ADEC-AP</t>
  </si>
  <si>
    <t xml:space="preserve">Sávio Andrei Medeiros Miranda</t>
  </si>
  <si>
    <t xml:space="preserve">566º</t>
  </si>
  <si>
    <t xml:space="preserve">Thaylan</t>
  </si>
  <si>
    <t xml:space="preserve">Ceres-RJ</t>
  </si>
  <si>
    <t xml:space="preserve">Thaylan Rosa Quiezza</t>
  </si>
  <si>
    <t xml:space="preserve">567º</t>
  </si>
  <si>
    <t xml:space="preserve">David Kaua</t>
  </si>
  <si>
    <t xml:space="preserve">Cianorte-PR</t>
  </si>
  <si>
    <t xml:space="preserve">David Kaua Ramos</t>
  </si>
  <si>
    <t xml:space="preserve">568º</t>
  </si>
  <si>
    <t xml:space="preserve">Diogo</t>
  </si>
  <si>
    <t xml:space="preserve">Bela Vista-TO</t>
  </si>
  <si>
    <t xml:space="preserve">Diogo da Silva Candido</t>
  </si>
  <si>
    <t xml:space="preserve">569º</t>
  </si>
  <si>
    <t xml:space="preserve">Jorginho</t>
  </si>
  <si>
    <t xml:space="preserve">Jorge Luiz Frello Filho</t>
  </si>
  <si>
    <t xml:space="preserve">570º</t>
  </si>
  <si>
    <t xml:space="preserve">Junior Mandacaru</t>
  </si>
  <si>
    <t xml:space="preserve">Atlético-PI</t>
  </si>
  <si>
    <t xml:space="preserve">Manoel Duarte de Souza Junior</t>
  </si>
  <si>
    <t xml:space="preserve">571º</t>
  </si>
  <si>
    <t xml:space="preserve">Kaic</t>
  </si>
  <si>
    <t xml:space="preserve">Kaic Pereira da Silva</t>
  </si>
  <si>
    <t xml:space="preserve">572º</t>
  </si>
  <si>
    <t xml:space="preserve">Leo</t>
  </si>
  <si>
    <t xml:space="preserve">Progresso-RR</t>
  </si>
  <si>
    <t xml:space="preserve">Leonardo Silva de Almeida</t>
  </si>
  <si>
    <t xml:space="preserve">573º</t>
  </si>
  <si>
    <t xml:space="preserve">Paulínia-SP</t>
  </si>
  <si>
    <t xml:space="preserve">Nicolas Araujo da Silva</t>
  </si>
  <si>
    <t xml:space="preserve">574º</t>
  </si>
  <si>
    <t xml:space="preserve">Renan</t>
  </si>
  <si>
    <t xml:space="preserve">Renan Siqueira Souza</t>
  </si>
  <si>
    <t xml:space="preserve">575º</t>
  </si>
  <si>
    <t xml:space="preserve">Sandy</t>
  </si>
  <si>
    <t xml:space="preserve">Julen Sandy Rodrigues Ferreira</t>
  </si>
  <si>
    <t xml:space="preserve">576º</t>
  </si>
  <si>
    <t xml:space="preserve">Tony Love</t>
  </si>
  <si>
    <t xml:space="preserve">Cristal-AP</t>
  </si>
  <si>
    <t xml:space="preserve">Toniel Correia Dias</t>
  </si>
  <si>
    <t xml:space="preserve">577º</t>
  </si>
  <si>
    <t xml:space="preserve">Vanderlan</t>
  </si>
  <si>
    <t xml:space="preserve">Vanderlan Araujo Pereira</t>
  </si>
  <si>
    <t xml:space="preserve">578º</t>
  </si>
  <si>
    <t xml:space="preserve">São José-AP</t>
  </si>
  <si>
    <t xml:space="preserve">Adriel Lucas Lima e Silva</t>
  </si>
  <si>
    <t xml:space="preserve">579º</t>
  </si>
  <si>
    <t xml:space="preserve">Agnael</t>
  </si>
  <si>
    <t xml:space="preserve">Toledo-PR</t>
  </si>
  <si>
    <t xml:space="preserve">Agnael da Conceiçao Lima</t>
  </si>
  <si>
    <t xml:space="preserve">580º</t>
  </si>
  <si>
    <t xml:space="preserve">Bruno Marques</t>
  </si>
  <si>
    <t xml:space="preserve">Bruno Henrique Marques Torres</t>
  </si>
  <si>
    <t xml:space="preserve">581º</t>
  </si>
  <si>
    <t xml:space="preserve">Daniel Triano</t>
  </si>
  <si>
    <t xml:space="preserve">Daniel Caue Troiano Farias</t>
  </si>
  <si>
    <t xml:space="preserve">582º</t>
  </si>
  <si>
    <t xml:space="preserve">Danilo Regio</t>
  </si>
  <si>
    <t xml:space="preserve">Manthiqueira-SP</t>
  </si>
  <si>
    <t xml:space="preserve">Danilo Regio de Oliveira</t>
  </si>
  <si>
    <t xml:space="preserve">583º</t>
  </si>
  <si>
    <t xml:space="preserve">Dentinho</t>
  </si>
  <si>
    <t xml:space="preserve">Diego Felipe Nascimento</t>
  </si>
  <si>
    <t xml:space="preserve">584º</t>
  </si>
  <si>
    <t xml:space="preserve">Felipe Valdivia</t>
  </si>
  <si>
    <t xml:space="preserve">Felipe Sambudio Rosalen</t>
  </si>
  <si>
    <t xml:space="preserve">1 andrauspr</t>
  </si>
  <si>
    <t xml:space="preserve">585º</t>
  </si>
  <si>
    <t xml:space="preserve">Gabriel Vitor</t>
  </si>
  <si>
    <t xml:space="preserve">586º</t>
  </si>
  <si>
    <t xml:space="preserve">Isac</t>
  </si>
  <si>
    <t xml:space="preserve">Isac Niltton Romão da Silva</t>
  </si>
  <si>
    <t xml:space="preserve">587º</t>
  </si>
  <si>
    <t xml:space="preserve">Jean Bala</t>
  </si>
  <si>
    <t xml:space="preserve">União Araguainense-TO</t>
  </si>
  <si>
    <t xml:space="preserve">Jean Pereira dos Santos</t>
  </si>
  <si>
    <t xml:space="preserve">588º</t>
  </si>
  <si>
    <t xml:space="preserve">Leonardo Tiba</t>
  </si>
  <si>
    <t xml:space="preserve">Santa Cruz-RN</t>
  </si>
  <si>
    <t xml:space="preserve">Leonardo Tiba Gomes dos Santos</t>
  </si>
  <si>
    <t xml:space="preserve">589º</t>
  </si>
  <si>
    <t xml:space="preserve">Santiago</t>
  </si>
  <si>
    <t xml:space="preserve">Nacional-SP</t>
  </si>
  <si>
    <t xml:space="preserve">Gustavo Santiano Balbino</t>
  </si>
  <si>
    <t xml:space="preserve">590º</t>
  </si>
  <si>
    <t xml:space="preserve">Valber Junior</t>
  </si>
  <si>
    <t xml:space="preserve">Valber da Silva Costa Junior</t>
  </si>
  <si>
    <t xml:space="preserve">591º</t>
  </si>
  <si>
    <t xml:space="preserve">Vinicius Caninde</t>
  </si>
  <si>
    <t xml:space="preserve">Maracanã-CE</t>
  </si>
  <si>
    <t xml:space="preserve">Marcos Vinicius Ferreira Pereira</t>
  </si>
  <si>
    <t xml:space="preserve">592º</t>
  </si>
  <si>
    <t xml:space="preserve">Cleyton</t>
  </si>
  <si>
    <t xml:space="preserve">Cleyton Rafael Lima da Silva</t>
  </si>
  <si>
    <t xml:space="preserve">593º</t>
  </si>
  <si>
    <t xml:space="preserve">Diogo Bolt</t>
  </si>
  <si>
    <t xml:space="preserve">Diogo Silva de Souza</t>
  </si>
  <si>
    <t xml:space="preserve">2 vilavelhensees</t>
  </si>
  <si>
    <t xml:space="preserve">594º</t>
  </si>
  <si>
    <t xml:space="preserve">Eriky</t>
  </si>
  <si>
    <t xml:space="preserve">Galo Maringá-PR</t>
  </si>
  <si>
    <t xml:space="preserve">Eriky Flavio Nascimento Vieira</t>
  </si>
  <si>
    <t xml:space="preserve">595º</t>
  </si>
  <si>
    <t xml:space="preserve">Felipe Geydson</t>
  </si>
  <si>
    <t xml:space="preserve">Santos-AP</t>
  </si>
  <si>
    <t xml:space="preserve">Felipe Geydson Alves dos Santos</t>
  </si>
  <si>
    <t xml:space="preserve">596º</t>
  </si>
  <si>
    <t xml:space="preserve">Gabriel Mamedio</t>
  </si>
  <si>
    <t xml:space="preserve">Gabriel Mamedio Brito dos Santos</t>
  </si>
  <si>
    <t xml:space="preserve">597º</t>
  </si>
  <si>
    <t xml:space="preserve">Gustavo Ermel</t>
  </si>
  <si>
    <t xml:space="preserve">3 northmg</t>
  </si>
  <si>
    <t xml:space="preserve">598º</t>
  </si>
  <si>
    <t xml:space="preserve">Marcos Gabriel</t>
  </si>
  <si>
    <t xml:space="preserve">Rio Branco-AC</t>
  </si>
  <si>
    <t xml:space="preserve">Marcos Gabriel Anaisce da Costa</t>
  </si>
  <si>
    <t xml:space="preserve">599º</t>
  </si>
  <si>
    <t xml:space="preserve">Mario Cesar</t>
  </si>
  <si>
    <t xml:space="preserve">Mario Cesar Leite</t>
  </si>
  <si>
    <t xml:space="preserve">2 decisaope</t>
  </si>
  <si>
    <t xml:space="preserve">600º</t>
  </si>
  <si>
    <t xml:space="preserve">Rafael Bilu</t>
  </si>
  <si>
    <t xml:space="preserve">Rafael Bilu Modesto</t>
  </si>
  <si>
    <t xml:space="preserve">601º</t>
  </si>
  <si>
    <t xml:space="preserve">José Ailton dos Santos</t>
  </si>
  <si>
    <t xml:space="preserve">602º</t>
  </si>
  <si>
    <t xml:space="preserve">Barrozo</t>
  </si>
  <si>
    <t xml:space="preserve">Baré-RR</t>
  </si>
  <si>
    <t xml:space="preserve">Guilherme Rodrigues Barrozo</t>
  </si>
  <si>
    <t xml:space="preserve">603º</t>
  </si>
  <si>
    <t xml:space="preserve">Bruno Duarte Nicomedes</t>
  </si>
  <si>
    <t xml:space="preserve">604º</t>
  </si>
  <si>
    <t xml:space="preserve">Daniel dos Santos Cruz</t>
  </si>
  <si>
    <t xml:space="preserve">605º</t>
  </si>
  <si>
    <t xml:space="preserve">Danilo Lorinho</t>
  </si>
  <si>
    <t xml:space="preserve">Danilo Oliveira Nascimento</t>
  </si>
  <si>
    <t xml:space="preserve">606º</t>
  </si>
  <si>
    <t xml:space="preserve">Edson</t>
  </si>
  <si>
    <t xml:space="preserve">Jaguar-PE</t>
  </si>
  <si>
    <t xml:space="preserve">Edson Carlos da Silva</t>
  </si>
  <si>
    <t xml:space="preserve">607º</t>
  </si>
  <si>
    <t xml:space="preserve">Ezequiel</t>
  </si>
  <si>
    <t xml:space="preserve">Miguelense-AL</t>
  </si>
  <si>
    <t xml:space="preserve">Ezequiel Souza do Nascimento</t>
  </si>
  <si>
    <t xml:space="preserve">608º</t>
  </si>
  <si>
    <t xml:space="preserve">Felipe Freitas</t>
  </si>
  <si>
    <t xml:space="preserve">Felipe dos Santos Freitas</t>
  </si>
  <si>
    <t xml:space="preserve">609º</t>
  </si>
  <si>
    <t xml:space="preserve">Fininho</t>
  </si>
  <si>
    <t xml:space="preserve">Randerson Paiva dos Santos</t>
  </si>
  <si>
    <t xml:space="preserve">610º</t>
  </si>
  <si>
    <t xml:space="preserve">Jonatas Santos</t>
  </si>
  <si>
    <t xml:space="preserve">Jonatas Santos Souza</t>
  </si>
  <si>
    <t xml:space="preserve">611º</t>
  </si>
  <si>
    <t xml:space="preserve">Lucas Lourenço</t>
  </si>
  <si>
    <t xml:space="preserve">Lucas Lourenço Andrade</t>
  </si>
  <si>
    <t xml:space="preserve">1 gamadf</t>
  </si>
  <si>
    <t xml:space="preserve">612º</t>
  </si>
  <si>
    <t xml:space="preserve">Luiz Araujo</t>
  </si>
  <si>
    <t xml:space="preserve">Luiz de Araujo Guimaraes Neto</t>
  </si>
  <si>
    <t xml:space="preserve">613º</t>
  </si>
  <si>
    <t xml:space="preserve">Maicon Assis</t>
  </si>
  <si>
    <t xml:space="preserve">Maicon Assis de Brito</t>
  </si>
  <si>
    <t xml:space="preserve">1 varzeagrandemt</t>
  </si>
  <si>
    <t xml:space="preserve">614º</t>
  </si>
  <si>
    <t xml:space="preserve">Mauricio Silva dos Santos</t>
  </si>
  <si>
    <t xml:space="preserve">615º</t>
  </si>
  <si>
    <t xml:space="preserve">Murilo</t>
  </si>
  <si>
    <t xml:space="preserve">Globo-RN</t>
  </si>
  <si>
    <t xml:space="preserve">Murilo dos Santos Pereira</t>
  </si>
  <si>
    <t xml:space="preserve">616º</t>
  </si>
  <si>
    <t xml:space="preserve">Nata</t>
  </si>
  <si>
    <t xml:space="preserve">Lemense-SP</t>
  </si>
  <si>
    <t xml:space="preserve">Nata de Sousa Costa</t>
  </si>
  <si>
    <t xml:space="preserve">617º</t>
  </si>
  <si>
    <t xml:space="preserve">Paulo Meneses</t>
  </si>
  <si>
    <t xml:space="preserve">Paulo Roberto Raison de Meneses</t>
  </si>
  <si>
    <t xml:space="preserve">618º</t>
  </si>
  <si>
    <t xml:space="preserve">Santarem</t>
  </si>
  <si>
    <t xml:space="preserve">Carlos Vitor da Silva Nascimento</t>
  </si>
  <si>
    <t xml:space="preserve">619º</t>
  </si>
  <si>
    <t xml:space="preserve">Andre Lima</t>
  </si>
  <si>
    <t xml:space="preserve">Andre da Silva Lima</t>
  </si>
  <si>
    <t xml:space="preserve">620º</t>
  </si>
  <si>
    <t xml:space="preserve">Chaparral</t>
  </si>
  <si>
    <t xml:space="preserve">Crateús-CE</t>
  </si>
  <si>
    <t xml:space="preserve">Gildevan Morais</t>
  </si>
  <si>
    <t xml:space="preserve">621º</t>
  </si>
  <si>
    <t xml:space="preserve">David Braw</t>
  </si>
  <si>
    <t xml:space="preserve">David Medeiros dos Santos</t>
  </si>
  <si>
    <t xml:space="preserve">622º</t>
  </si>
  <si>
    <t xml:space="preserve">Dixon Vera</t>
  </si>
  <si>
    <t xml:space="preserve">Dixon Jair Vera Rodriguez</t>
  </si>
  <si>
    <t xml:space="preserve">623º</t>
  </si>
  <si>
    <t xml:space="preserve">Eduardo Melo</t>
  </si>
  <si>
    <t xml:space="preserve">Eduardo de Queiroz Melo</t>
  </si>
  <si>
    <t xml:space="preserve">624º</t>
  </si>
  <si>
    <t xml:space="preserve">Elmi</t>
  </si>
  <si>
    <t xml:space="preserve">Elmi Guilherme Besuska</t>
  </si>
  <si>
    <t xml:space="preserve">625º</t>
  </si>
  <si>
    <t xml:space="preserve">Gustavo Barbosa Santos</t>
  </si>
  <si>
    <t xml:space="preserve">626º</t>
  </si>
  <si>
    <t xml:space="preserve">Gustavo Portela</t>
  </si>
  <si>
    <t xml:space="preserve">Gustavo Augusto da Silva Portela</t>
  </si>
  <si>
    <t xml:space="preserve">627º</t>
  </si>
  <si>
    <t xml:space="preserve">Hercules</t>
  </si>
  <si>
    <t xml:space="preserve">Hercules Pereira do Nascimento</t>
  </si>
  <si>
    <t xml:space="preserve">628º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</si>
  <si>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</si>
  <si>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</si>
  <si>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</si>
  <si>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</si>
  <si>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629º</t>
  </si>
  <si>
    <t xml:space="preserve">Leilson</t>
  </si>
  <si>
    <t xml:space="preserve">Leilson Dantas de Oliveira</t>
  </si>
  <si>
    <t xml:space="preserve">630º</t>
  </si>
  <si>
    <t xml:space="preserve">Lucas Cassiano</t>
  </si>
  <si>
    <t xml:space="preserve">Lucas Cassiano de Almeida</t>
  </si>
  <si>
    <t xml:space="preserve">631º</t>
  </si>
  <si>
    <t xml:space="preserve">Lucas Duni</t>
  </si>
  <si>
    <t xml:space="preserve">Lucas Duni de Lima</t>
  </si>
  <si>
    <t xml:space="preserve">632º</t>
  </si>
  <si>
    <t xml:space="preserve">Marcelinho</t>
  </si>
  <si>
    <t xml:space="preserve">Marcelo Sales Barreto da Silva</t>
  </si>
  <si>
    <t xml:space="preserve">633º</t>
  </si>
  <si>
    <t xml:space="preserve">Matheus Sacramento</t>
  </si>
  <si>
    <t xml:space="preserve">Santo André-SP</t>
  </si>
  <si>
    <t xml:space="preserve">Matheus Silva Sacramento</t>
  </si>
  <si>
    <t xml:space="preserve">634º</t>
  </si>
  <si>
    <t xml:space="preserve">Mosquera</t>
  </si>
  <si>
    <t xml:space="preserve">Real Brasília-DF</t>
  </si>
  <si>
    <t xml:space="preserve">Juan David Sanchez Moquera</t>
  </si>
  <si>
    <t xml:space="preserve">635º</t>
  </si>
  <si>
    <t xml:space="preserve">Pedro Henrique Santos de Oliveira</t>
  </si>
  <si>
    <t xml:space="preserve">636º</t>
  </si>
  <si>
    <t xml:space="preserve">Pedro Maycon</t>
  </si>
  <si>
    <t xml:space="preserve">Pedro Maycon dos Anjos Francisco</t>
  </si>
  <si>
    <t xml:space="preserve">2 vitoriape</t>
  </si>
  <si>
    <t xml:space="preserve">637º</t>
  </si>
  <si>
    <t xml:space="preserve">Philippe Coutinho</t>
  </si>
  <si>
    <t xml:space="preserve">Philippe Coutinho Correia</t>
  </si>
  <si>
    <t xml:space="preserve">638º</t>
  </si>
  <si>
    <t xml:space="preserve">Thiago Dombroski</t>
  </si>
  <si>
    <t xml:space="preserve">Thiago Dombroski Moreira</t>
  </si>
  <si>
    <t xml:space="preserve">639º</t>
  </si>
  <si>
    <t xml:space="preserve">Carlos Victor dos Santos Reis</t>
  </si>
  <si>
    <t xml:space="preserve">2 monteazulsp</t>
  </si>
  <si>
    <t xml:space="preserve">640º</t>
  </si>
  <si>
    <t xml:space="preserve">Beto</t>
  </si>
  <si>
    <t xml:space="preserve">Roberto Carlos Santos de Oliveira</t>
  </si>
  <si>
    <t xml:space="preserve">641º</t>
  </si>
  <si>
    <t xml:space="preserve">Edson Carius</t>
  </si>
  <si>
    <t xml:space="preserve">José Edson Barros da Silva</t>
  </si>
  <si>
    <t xml:space="preserve">1 xvdepiracicabasp</t>
  </si>
  <si>
    <t xml:space="preserve">642º</t>
  </si>
  <si>
    <t xml:space="preserve">Erik Robert</t>
  </si>
  <si>
    <t xml:space="preserve">Erik Robert Santos Oliveira</t>
  </si>
  <si>
    <t xml:space="preserve">643º</t>
  </si>
  <si>
    <t xml:space="preserve">Erivelton</t>
  </si>
  <si>
    <t xml:space="preserve">Laguna-RN</t>
  </si>
  <si>
    <t xml:space="preserve">Marcos Erivelton Araujo de Farias</t>
  </si>
  <si>
    <t xml:space="preserve">644º</t>
  </si>
  <si>
    <t xml:space="preserve">Everton Cebolinha</t>
  </si>
  <si>
    <t xml:space="preserve">Everton Sousa Soares</t>
  </si>
  <si>
    <t xml:space="preserve">645º</t>
  </si>
  <si>
    <t xml:space="preserve">Guilherme Pires</t>
  </si>
  <si>
    <t xml:space="preserve">Guilherme Pires Carvalho</t>
  </si>
  <si>
    <t xml:space="preserve">646º</t>
  </si>
  <si>
    <t xml:space="preserve">Higor Leite</t>
  </si>
  <si>
    <t xml:space="preserve">Higor Rodrigues Barbosa Leite</t>
  </si>
  <si>
    <t xml:space="preserve">647º</t>
  </si>
  <si>
    <t xml:space="preserve">Hygor</t>
  </si>
  <si>
    <t xml:space="preserve">Hygor Cleber Garcia Silva</t>
  </si>
  <si>
    <t xml:space="preserve">648º</t>
  </si>
  <si>
    <t xml:space="preserve">Ian</t>
  </si>
  <si>
    <t xml:space="preserve">Samambaia-DF</t>
  </si>
  <si>
    <t xml:space="preserve">Ian Carlos Monteiro da Silva</t>
  </si>
  <si>
    <t xml:space="preserve">649º</t>
  </si>
  <si>
    <t xml:space="preserve">Isaque</t>
  </si>
  <si>
    <t xml:space="preserve">Isaque Aparecido da Silva</t>
  </si>
  <si>
    <t xml:space="preserve">650º</t>
  </si>
  <si>
    <t xml:space="preserve">Junior Saudade</t>
  </si>
  <si>
    <t xml:space="preserve">Parnahyba-PI</t>
  </si>
  <si>
    <t xml:space="preserve">Adailton Rodrigues Barbosa</t>
  </si>
  <si>
    <t xml:space="preserve">651º</t>
  </si>
  <si>
    <t xml:space="preserve">Khevin</t>
  </si>
  <si>
    <t xml:space="preserve">Khevin Gabriel Medeiros da Silva</t>
  </si>
  <si>
    <t xml:space="preserve">652º</t>
  </si>
  <si>
    <t xml:space="preserve">Luciano Taboca</t>
  </si>
  <si>
    <t xml:space="preserve">Cameta-PA</t>
  </si>
  <si>
    <t xml:space="preserve">Luciano Souza Santos</t>
  </si>
  <si>
    <t xml:space="preserve">653º</t>
  </si>
  <si>
    <t xml:space="preserve">Marcelo Cirino</t>
  </si>
  <si>
    <t xml:space="preserve">Marcelo Cirino da Silva</t>
  </si>
  <si>
    <t xml:space="preserve">654º</t>
  </si>
  <si>
    <t xml:space="preserve">Maycon Douglas</t>
  </si>
  <si>
    <t xml:space="preserve">Maycon Douglas Oliveira Silva</t>
  </si>
  <si>
    <t xml:space="preserve">655º</t>
  </si>
  <si>
    <t xml:space="preserve">Murilo Xavier</t>
  </si>
  <si>
    <t xml:space="preserve">Aquidauana-MS</t>
  </si>
  <si>
    <t xml:space="preserve">Murilo Sausen Xavier</t>
  </si>
  <si>
    <t xml:space="preserve">656º</t>
  </si>
  <si>
    <t xml:space="preserve">Ruan Lima</t>
  </si>
  <si>
    <t xml:space="preserve">Ruan de Lima Pereira da Cruz</t>
  </si>
  <si>
    <t xml:space="preserve">657º</t>
  </si>
  <si>
    <t xml:space="preserve">Talisson Caua</t>
  </si>
  <si>
    <t xml:space="preserve">Tallison caua Matias da Silva</t>
  </si>
  <si>
    <t xml:space="preserve">658º</t>
  </si>
  <si>
    <t xml:space="preserve">Thiago Andre</t>
  </si>
  <si>
    <t xml:space="preserve">Thiago Saturnino André</t>
  </si>
  <si>
    <t xml:space="preserve">1 sobradinhodf</t>
  </si>
  <si>
    <t xml:space="preserve">659º</t>
  </si>
  <si>
    <t xml:space="preserve">Thiago Tinoco</t>
  </si>
  <si>
    <t xml:space="preserve">Thiago Souza dos Santos Tinoco</t>
  </si>
  <si>
    <t xml:space="preserve">1 Carlos Renaux-SC</t>
  </si>
  <si>
    <t xml:space="preserve">660º</t>
  </si>
  <si>
    <t xml:space="preserve">Wandinho</t>
  </si>
  <si>
    <t xml:space="preserve">Wanderson Barbosa da Silva</t>
  </si>
  <si>
    <t xml:space="preserve">1 independenteap</t>
  </si>
  <si>
    <t xml:space="preserve">661º</t>
  </si>
  <si>
    <t xml:space="preserve">Borges</t>
  </si>
  <si>
    <t xml:space="preserve">Virgilio Santos Borges</t>
  </si>
  <si>
    <t xml:space="preserve">662º</t>
  </si>
  <si>
    <t xml:space="preserve">Camilo da Costa Teixeira</t>
  </si>
  <si>
    <t xml:space="preserve">663º</t>
  </si>
  <si>
    <t xml:space="preserve">Darlisson</t>
  </si>
  <si>
    <t xml:space="preserve">Penedense-AL</t>
  </si>
  <si>
    <t xml:space="preserve">Darlisson Mateus Neto dos Santos</t>
  </si>
  <si>
    <t xml:space="preserve">664º</t>
  </si>
  <si>
    <t xml:space="preserve">Echapora</t>
  </si>
  <si>
    <t xml:space="preserve">Luis Otavio de Oliveira</t>
  </si>
  <si>
    <t xml:space="preserve">665º</t>
  </si>
  <si>
    <t xml:space="preserve">Enzo</t>
  </si>
  <si>
    <t xml:space="preserve">Enzo Bizzotto Costa</t>
  </si>
  <si>
    <t xml:space="preserve">666º</t>
  </si>
  <si>
    <t xml:space="preserve">Felipe Araujo</t>
  </si>
  <si>
    <t xml:space="preserve">Felipe Matheus Filgueira de Araújo</t>
  </si>
  <si>
    <t xml:space="preserve">667º</t>
  </si>
  <si>
    <t xml:space="preserve">Guilherme Augusto</t>
  </si>
  <si>
    <t xml:space="preserve">Guilherme Augusto Rodrigues Junior</t>
  </si>
  <si>
    <t xml:space="preserve">668º</t>
  </si>
  <si>
    <t xml:space="preserve">Hugo Cordeiro</t>
  </si>
  <si>
    <t xml:space="preserve">Araçatuba-SP</t>
  </si>
  <si>
    <t xml:space="preserve">Hugo Santos Cordeiro</t>
  </si>
  <si>
    <t xml:space="preserve">669º</t>
  </si>
  <si>
    <t xml:space="preserve">Ian Luccas</t>
  </si>
  <si>
    <t xml:space="preserve">Ian Luccas Baroni Boetto</t>
  </si>
  <si>
    <t xml:space="preserve">670º</t>
  </si>
  <si>
    <t xml:space="preserve">Janderson</t>
  </si>
  <si>
    <t xml:space="preserve">Janderson Santos de Souza</t>
  </si>
  <si>
    <t xml:space="preserve">671º</t>
  </si>
  <si>
    <t xml:space="preserve">Jussimar</t>
  </si>
  <si>
    <t xml:space="preserve">Dorense-SE</t>
  </si>
  <si>
    <t xml:space="preserve">Jussimar Lima</t>
  </si>
  <si>
    <t xml:space="preserve">672º</t>
  </si>
  <si>
    <t xml:space="preserve">Leo Fenga</t>
  </si>
  <si>
    <t xml:space="preserve">Leonardo Berteli Fenga</t>
  </si>
  <si>
    <t xml:space="preserve">673º</t>
  </si>
  <si>
    <t xml:space="preserve">Lucas Aruba</t>
  </si>
  <si>
    <t xml:space="preserve">Lucas Mazdiel Aruba Santos</t>
  </si>
  <si>
    <t xml:space="preserve">1 monteazulsp</t>
  </si>
  <si>
    <t xml:space="preserve">674º</t>
  </si>
  <si>
    <t xml:space="preserve">Lucas Belezi</t>
  </si>
  <si>
    <t xml:space="preserve">Lucas Belezi Barbosa</t>
  </si>
  <si>
    <t xml:space="preserve">1 Athlético-PR</t>
  </si>
  <si>
    <t xml:space="preserve">675º</t>
  </si>
  <si>
    <t xml:space="preserve">Manoel Reis</t>
  </si>
  <si>
    <t xml:space="preserve">Tuntum-MA</t>
  </si>
  <si>
    <t xml:space="preserve">Manoel Sousa Reis Neto</t>
  </si>
  <si>
    <t xml:space="preserve">676º</t>
  </si>
  <si>
    <t xml:space="preserve">Nilson Gustavo</t>
  </si>
  <si>
    <t xml:space="preserve">Nilson Gustavo Oliveira Mendes</t>
  </si>
  <si>
    <t xml:space="preserve">677º</t>
  </si>
  <si>
    <t xml:space="preserve">Ronald Barcellos</t>
  </si>
  <si>
    <t xml:space="preserve">Ronald Barcellos Arantes</t>
  </si>
  <si>
    <t xml:space="preserve">3 saojosers</t>
  </si>
  <si>
    <t xml:space="preserve">678º</t>
  </si>
  <si>
    <t xml:space="preserve">Sanabria</t>
  </si>
  <si>
    <t xml:space="preserve">Mateo Naim Sanabria Doracio</t>
  </si>
  <si>
    <t xml:space="preserve">679º</t>
  </si>
  <si>
    <t xml:space="preserve">Vinicius Bala</t>
  </si>
  <si>
    <t xml:space="preserve">José Vinicius dos Santos Silva</t>
  </si>
  <si>
    <t xml:space="preserve">680º</t>
  </si>
  <si>
    <t xml:space="preserve">Barretos-SP</t>
  </si>
  <si>
    <t xml:space="preserve">Wendel Alex dos Santos</t>
  </si>
  <si>
    <t xml:space="preserve">681º</t>
  </si>
  <si>
    <t xml:space="preserve">Wesley Pacheco</t>
  </si>
  <si>
    <t xml:space="preserve">Wesley Pacheco Gomes</t>
  </si>
  <si>
    <t xml:space="preserve">682º</t>
  </si>
  <si>
    <t xml:space="preserve">Willian Goiano</t>
  </si>
  <si>
    <t xml:space="preserve">Willian Filemon Alves da Silva filho</t>
  </si>
  <si>
    <t xml:space="preserve">1 inhumasgo</t>
  </si>
  <si>
    <t xml:space="preserve">683º</t>
  </si>
  <si>
    <t xml:space="preserve">Yuri Mamute</t>
  </si>
  <si>
    <t xml:space="preserve">Yuri Silva de Sousa</t>
  </si>
  <si>
    <t xml:space="preserve">1 americase</t>
  </si>
  <si>
    <t xml:space="preserve">684º</t>
  </si>
  <si>
    <t xml:space="preserve">Alisson Mira</t>
  </si>
  <si>
    <t xml:space="preserve">Alison Henrique Mira</t>
  </si>
  <si>
    <t xml:space="preserve">685º</t>
  </si>
  <si>
    <t xml:space="preserve">Anderson Brito</t>
  </si>
  <si>
    <t xml:space="preserve">Catanduva-SP</t>
  </si>
  <si>
    <t xml:space="preserve">Anderson de Brito</t>
  </si>
  <si>
    <t xml:space="preserve">686º</t>
  </si>
  <si>
    <t xml:space="preserve">Araruama-RJ</t>
  </si>
  <si>
    <t xml:space="preserve">José Roberto Ramos da Silva</t>
  </si>
  <si>
    <t xml:space="preserve">1 qfcrn</t>
  </si>
  <si>
    <t xml:space="preserve">687º</t>
  </si>
  <si>
    <t xml:space="preserve">Bruno Vieira Marques Pereira do Valle</t>
  </si>
  <si>
    <t xml:space="preserve">688º</t>
  </si>
  <si>
    <t xml:space="preserve">Castillo</t>
  </si>
  <si>
    <t xml:space="preserve">Rodrigo Castillo</t>
  </si>
  <si>
    <t xml:space="preserve">689º</t>
  </si>
  <si>
    <t xml:space="preserve">Cesar Velez da Silva</t>
  </si>
  <si>
    <t xml:space="preserve">690º</t>
  </si>
  <si>
    <t xml:space="preserve">Douglas</t>
  </si>
  <si>
    <t xml:space="preserve">Franklin Douglas Guimarães Ferreira</t>
  </si>
  <si>
    <t xml:space="preserve">691º</t>
  </si>
  <si>
    <t xml:space="preserve">Erick Bahia</t>
  </si>
  <si>
    <t xml:space="preserve">Urumajó-PA</t>
  </si>
  <si>
    <t xml:space="preserve">Erick Romão dos Santos Vidal</t>
  </si>
  <si>
    <t xml:space="preserve">692º</t>
  </si>
  <si>
    <t xml:space="preserve">Felipe</t>
  </si>
  <si>
    <t xml:space="preserve">Felipe Vasconcelos Ribeiro</t>
  </si>
  <si>
    <t xml:space="preserve">2 parintinsam</t>
  </si>
  <si>
    <t xml:space="preserve">693º</t>
  </si>
  <si>
    <t xml:space="preserve">Guilherme Teixeira</t>
  </si>
  <si>
    <t xml:space="preserve">Desportiva-ES</t>
  </si>
  <si>
    <t xml:space="preserve">Guilherme Teixeira Santos</t>
  </si>
  <si>
    <t xml:space="preserve">694º</t>
  </si>
  <si>
    <t xml:space="preserve">Gustavo Nescau</t>
  </si>
  <si>
    <t xml:space="preserve">Gustavo Henrique Alves Silva</t>
  </si>
  <si>
    <t xml:space="preserve">1 caxiasrs</t>
  </si>
  <si>
    <t xml:space="preserve">695º</t>
  </si>
  <si>
    <t xml:space="preserve">Iarley</t>
  </si>
  <si>
    <t xml:space="preserve">Iarley Gilberto de Barros Leal</t>
  </si>
  <si>
    <t xml:space="preserve">2 América-RN</t>
  </si>
  <si>
    <t xml:space="preserve">696º</t>
  </si>
  <si>
    <t xml:space="preserve">Jackson</t>
  </si>
  <si>
    <t xml:space="preserve">Jackson Bernardo da Silva</t>
  </si>
  <si>
    <t xml:space="preserve">697º</t>
  </si>
  <si>
    <t xml:space="preserve">Jhonny</t>
  </si>
  <si>
    <t xml:space="preserve">Bandeirante-SP</t>
  </si>
  <si>
    <t xml:space="preserve">João Luz da Silva Neto</t>
  </si>
  <si>
    <t xml:space="preserve">698º</t>
  </si>
  <si>
    <t xml:space="preserve">João Victor</t>
  </si>
  <si>
    <t xml:space="preserve">João Victor Castro</t>
  </si>
  <si>
    <t xml:space="preserve">699º</t>
  </si>
  <si>
    <t xml:space="preserve">Jojo</t>
  </si>
  <si>
    <t xml:space="preserve">Moto Club-MA</t>
  </si>
  <si>
    <t xml:space="preserve">Joelberth Pereira Cruz</t>
  </si>
  <si>
    <t xml:space="preserve">700º</t>
  </si>
  <si>
    <t xml:space="preserve">Junior Todinho</t>
  </si>
  <si>
    <t xml:space="preserve">Geremias Ribeiro Junior</t>
  </si>
  <si>
    <t xml:space="preserve">701º</t>
  </si>
  <si>
    <t xml:space="preserve">Kauan Cristian K9</t>
  </si>
  <si>
    <t xml:space="preserve">Kauan Cristian do Espirito Santo Silva Cunha</t>
  </si>
  <si>
    <t xml:space="preserve">702º</t>
  </si>
  <si>
    <t xml:space="preserve">Kiuan</t>
  </si>
  <si>
    <t xml:space="preserve">Kiuan Gabriel de Castro</t>
  </si>
  <si>
    <t xml:space="preserve">703º</t>
  </si>
  <si>
    <t xml:space="preserve">Klaivert</t>
  </si>
  <si>
    <t xml:space="preserve">Klaivert José Soares da Silva</t>
  </si>
  <si>
    <t xml:space="preserve">704º</t>
  </si>
  <si>
    <t xml:space="preserve">Leandro Pires</t>
  </si>
  <si>
    <t xml:space="preserve">Leandro Pires da Silva</t>
  </si>
  <si>
    <t xml:space="preserve">4 independenteap</t>
  </si>
  <si>
    <t xml:space="preserve">705º</t>
  </si>
  <si>
    <t xml:space="preserve">Lucas</t>
  </si>
  <si>
    <t xml:space="preserve">Lucas Henrique da Silva Honorio</t>
  </si>
  <si>
    <t xml:space="preserve">706º</t>
  </si>
  <si>
    <t xml:space="preserve">Mauricinho</t>
  </si>
  <si>
    <t xml:space="preserve">Mauricio Mendes Silva Santos</t>
  </si>
  <si>
    <t xml:space="preserve">707º</t>
  </si>
  <si>
    <t xml:space="preserve">Mikael Santos da Paz</t>
  </si>
  <si>
    <t xml:space="preserve">708º</t>
  </si>
  <si>
    <t xml:space="preserve">Neto Pessoa</t>
  </si>
  <si>
    <t xml:space="preserve">Altemir Cordeiro Pessoa Neto</t>
  </si>
  <si>
    <t xml:space="preserve">709º</t>
  </si>
  <si>
    <t xml:space="preserve">Osvaldo</t>
  </si>
  <si>
    <t xml:space="preserve">Osvaldo Lourenço Filho</t>
  </si>
  <si>
    <t xml:space="preserve">710º</t>
  </si>
  <si>
    <t xml:space="preserve">Patrick Gama</t>
  </si>
  <si>
    <t xml:space="preserve">Patrick Gama Thomaz</t>
  </si>
  <si>
    <t xml:space="preserve">711º</t>
  </si>
  <si>
    <t xml:space="preserve">Pio</t>
  </si>
  <si>
    <t xml:space="preserve">Francisco Hercules de Araujo</t>
  </si>
  <si>
    <t xml:space="preserve">712º</t>
  </si>
  <si>
    <t xml:space="preserve">Rafinha</t>
  </si>
  <si>
    <t xml:space="preserve">Rafael Victor Silva Santos</t>
  </si>
  <si>
    <t xml:space="preserve">713º</t>
  </si>
  <si>
    <t xml:space="preserve">Tomi Montefiori</t>
  </si>
  <si>
    <t xml:space="preserve">Carlos Thomas Gomez Montefiori</t>
  </si>
  <si>
    <t xml:space="preserve">714º</t>
  </si>
  <si>
    <t xml:space="preserve">Wendel Moreira da Silva</t>
  </si>
  <si>
    <t xml:space="preserve">715º</t>
  </si>
  <si>
    <t xml:space="preserve">Alyson Motta</t>
  </si>
  <si>
    <t xml:space="preserve">Alyson Jose da Motta</t>
  </si>
  <si>
    <t xml:space="preserve">716º</t>
  </si>
  <si>
    <t xml:space="preserve">Ariel</t>
  </si>
  <si>
    <t xml:space="preserve">Ariel da Silva Marques</t>
  </si>
  <si>
    <t xml:space="preserve">717º</t>
  </si>
  <si>
    <t xml:space="preserve">Borech</t>
  </si>
  <si>
    <t xml:space="preserve">Guilherme Baldo Borech</t>
  </si>
  <si>
    <t xml:space="preserve">718º</t>
  </si>
  <si>
    <t xml:space="preserve">Danielzinho</t>
  </si>
  <si>
    <t xml:space="preserve">Daniel Oliveira da Silva</t>
  </si>
  <si>
    <t xml:space="preserve">719º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</si>
  <si>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</si>
  <si>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</si>
  <si>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</si>
  <si>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</si>
  <si>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720º</t>
  </si>
  <si>
    <t xml:space="preserve">Eduardo da Conceição Honorato</t>
  </si>
  <si>
    <t xml:space="preserve">1 asaal</t>
  </si>
  <si>
    <t xml:space="preserve">721º</t>
  </si>
  <si>
    <t xml:space="preserve">Fabio Fau</t>
  </si>
  <si>
    <t xml:space="preserve">Fabio Soares dos Santos</t>
  </si>
  <si>
    <t xml:space="preserve">722º</t>
  </si>
  <si>
    <t xml:space="preserve">Federico</t>
  </si>
  <si>
    <t xml:space="preserve">URT-MG</t>
  </si>
  <si>
    <t xml:space="preserve">Federico Andrade Noble</t>
  </si>
  <si>
    <t xml:space="preserve">723º</t>
  </si>
  <si>
    <t xml:space="preserve">Gabriel Morbeck</t>
  </si>
  <si>
    <t xml:space="preserve">Gabriel Argolo Morbeck</t>
  </si>
  <si>
    <t xml:space="preserve">724º</t>
  </si>
  <si>
    <t xml:space="preserve">Germano</t>
  </si>
  <si>
    <t xml:space="preserve">Leandro Germano Franco da Silva</t>
  </si>
  <si>
    <t xml:space="preserve">725º</t>
  </si>
  <si>
    <t xml:space="preserve">Joao Araujo</t>
  </si>
  <si>
    <t xml:space="preserve">João Vitor Araujo Soares</t>
  </si>
  <si>
    <t xml:space="preserve">726º</t>
  </si>
  <si>
    <t xml:space="preserve">Kevin Malthus</t>
  </si>
  <si>
    <t xml:space="preserve">Kevin Malthus de Sousa Ribeiro</t>
  </si>
  <si>
    <t xml:space="preserve">727º</t>
  </si>
  <si>
    <t xml:space="preserve">Lucas Souza</t>
  </si>
  <si>
    <t xml:space="preserve">Lucas de Souza Santos</t>
  </si>
  <si>
    <t xml:space="preserve">728º</t>
  </si>
  <si>
    <t xml:space="preserve">Nene Bonilha</t>
  </si>
  <si>
    <t xml:space="preserve">Luis Otavio Bonilha de Oliveira</t>
  </si>
  <si>
    <t xml:space="preserve">729º</t>
  </si>
  <si>
    <t xml:space="preserve">Pablo Dyego</t>
  </si>
  <si>
    <t xml:space="preserve">Pablo Dyego da Silva Rosa</t>
  </si>
  <si>
    <t xml:space="preserve">730º</t>
  </si>
  <si>
    <t xml:space="preserve">Piaui</t>
  </si>
  <si>
    <t xml:space="preserve">Manoel Nonato da Mata Rodrigues</t>
  </si>
  <si>
    <t xml:space="preserve">3 iguatuce</t>
  </si>
  <si>
    <t xml:space="preserve">731º</t>
  </si>
  <si>
    <t xml:space="preserve">Antonio</t>
  </si>
  <si>
    <t xml:space="preserve">Antonio Gabriel da Silva</t>
  </si>
  <si>
    <t xml:space="preserve">1 Água Santa-SP</t>
  </si>
  <si>
    <t xml:space="preserve">732º</t>
  </si>
  <si>
    <t xml:space="preserve">Bravo</t>
  </si>
  <si>
    <t xml:space="preserve">Adailton Queiroz de Jesus</t>
  </si>
  <si>
    <t xml:space="preserve">733º</t>
  </si>
  <si>
    <t xml:space="preserve">Bustamante</t>
  </si>
  <si>
    <t xml:space="preserve">Hector Ariel Bustamante Lopez</t>
  </si>
  <si>
    <t xml:space="preserve">3 cseal</t>
  </si>
  <si>
    <t xml:space="preserve">734º</t>
  </si>
  <si>
    <t xml:space="preserve">Daniel Ferreira dos Santos Filho</t>
  </si>
  <si>
    <t xml:space="preserve">735º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</si>
  <si>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</si>
  <si>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</si>
  <si>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</si>
  <si>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</si>
  <si>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736º</t>
  </si>
  <si>
    <t xml:space="preserve">Gege</t>
  </si>
  <si>
    <t xml:space="preserve">Geirton Marques Aires</t>
  </si>
  <si>
    <t xml:space="preserve">737º</t>
  </si>
  <si>
    <t xml:space="preserve">Gustavinho</t>
  </si>
  <si>
    <t xml:space="preserve">Gustavo Ferreira da Trindade</t>
  </si>
  <si>
    <t xml:space="preserve">738º</t>
  </si>
  <si>
    <t xml:space="preserve">Iago Dias</t>
  </si>
  <si>
    <t xml:space="preserve">Iago Angelo Dias</t>
  </si>
  <si>
    <t xml:space="preserve">739º</t>
  </si>
  <si>
    <t xml:space="preserve">Icaro</t>
  </si>
  <si>
    <t xml:space="preserve">Icaro Cosmo da Rocha</t>
  </si>
  <si>
    <t xml:space="preserve">740º</t>
  </si>
  <si>
    <t xml:space="preserve">João Diogo</t>
  </si>
  <si>
    <t xml:space="preserve">João Diogo Jennings</t>
  </si>
  <si>
    <t xml:space="preserve">2 abcrn</t>
  </si>
  <si>
    <t xml:space="preserve">741º</t>
  </si>
  <si>
    <t xml:space="preserve">João Pedro</t>
  </si>
  <si>
    <t xml:space="preserve">João Pedro Sousa Silva</t>
  </si>
  <si>
    <t xml:space="preserve">Guiné-Bissau</t>
  </si>
  <si>
    <t xml:space="preserve">742º</t>
  </si>
  <si>
    <t xml:space="preserve">Kaike Bruno</t>
  </si>
  <si>
    <t xml:space="preserve">Kaike Bruno Tenorio dos Santos</t>
  </si>
  <si>
    <t xml:space="preserve">743º</t>
  </si>
  <si>
    <t xml:space="preserve">Lua Niger</t>
  </si>
  <si>
    <t xml:space="preserve">Lua Niger Silva de Souza</t>
  </si>
  <si>
    <t xml:space="preserve">744º</t>
  </si>
  <si>
    <t xml:space="preserve">Lucas Mineiro</t>
  </si>
  <si>
    <t xml:space="preserve">Lucas Soares Santos</t>
  </si>
  <si>
    <t xml:space="preserve">745º</t>
  </si>
  <si>
    <t xml:space="preserve">Matheus Campos</t>
  </si>
  <si>
    <t xml:space="preserve">Carlos Renaux-SC</t>
  </si>
  <si>
    <t xml:space="preserve">Matheus Campos Cardoso</t>
  </si>
  <si>
    <t xml:space="preserve">746º</t>
  </si>
  <si>
    <t xml:space="preserve">Pk</t>
  </si>
  <si>
    <t xml:space="preserve">Patrick Machado Ferreira</t>
  </si>
  <si>
    <t xml:space="preserve">2 Volta Redonda-RJ</t>
  </si>
  <si>
    <t xml:space="preserve">747º</t>
  </si>
  <si>
    <t xml:space="preserve">Rian Felipe</t>
  </si>
  <si>
    <t xml:space="preserve">Rian Felipe de Oliveira Vanzetta</t>
  </si>
  <si>
    <t xml:space="preserve">748º</t>
  </si>
  <si>
    <t xml:space="preserve">Robson Ferreira de Azevedo</t>
  </si>
  <si>
    <t xml:space="preserve">749º</t>
  </si>
  <si>
    <t xml:space="preserve">Thiago Alves da Rosa</t>
  </si>
  <si>
    <t xml:space="preserve">750º</t>
  </si>
  <si>
    <t xml:space="preserve">Wesley Santos</t>
  </si>
  <si>
    <t xml:space="preserve">Anapolina-GO</t>
  </si>
  <si>
    <t xml:space="preserve">Wesley Pinheiro Santos</t>
  </si>
  <si>
    <t xml:space="preserve">751º</t>
  </si>
  <si>
    <t xml:space="preserve">Alex Oliveira</t>
  </si>
  <si>
    <t xml:space="preserve">Alex Victor Souza de Oliveira</t>
  </si>
  <si>
    <t xml:space="preserve">752º</t>
  </si>
  <si>
    <t xml:space="preserve">Augusto</t>
  </si>
  <si>
    <t xml:space="preserve">Augusto Henrique Polido Siqueira</t>
  </si>
  <si>
    <t xml:space="preserve">2 naviraiensems</t>
  </si>
  <si>
    <t xml:space="preserve">753º</t>
  </si>
  <si>
    <t xml:space="preserve">Bahia</t>
  </si>
  <si>
    <t xml:space="preserve">Ji-Paraná-RO</t>
  </si>
  <si>
    <t xml:space="preserve">Luan Miguel Aguiar Santos</t>
  </si>
  <si>
    <t xml:space="preserve">754º</t>
  </si>
  <si>
    <t xml:space="preserve">Blanco</t>
  </si>
  <si>
    <t xml:space="preserve">Oswaldo Enrique Blanco Mancilla</t>
  </si>
  <si>
    <t xml:space="preserve">755º</t>
  </si>
  <si>
    <t xml:space="preserve">Bryan Borges</t>
  </si>
  <si>
    <t xml:space="preserve">Bryan Borges Mascarenhas</t>
  </si>
  <si>
    <t xml:space="preserve">756º</t>
  </si>
  <si>
    <t xml:space="preserve">Cristopher</t>
  </si>
  <si>
    <t xml:space="preserve">Cristopher Tadeu Pereira</t>
  </si>
  <si>
    <t xml:space="preserve">757º</t>
  </si>
  <si>
    <t xml:space="preserve">Davi Ceara</t>
  </si>
  <si>
    <t xml:space="preserve">Davi Alexandre Fabricio</t>
  </si>
  <si>
    <t xml:space="preserve">2 teresinapi</t>
  </si>
  <si>
    <t xml:space="preserve">758º</t>
  </si>
  <si>
    <t xml:space="preserve">Douglas Pantera</t>
  </si>
  <si>
    <t xml:space="preserve">Michael Douglas Rocha Araujo</t>
  </si>
  <si>
    <t xml:space="preserve">2 uniaoaraguainenseto</t>
  </si>
  <si>
    <t xml:space="preserve">759º</t>
  </si>
  <si>
    <t xml:space="preserve">Edgo</t>
  </si>
  <si>
    <t xml:space="preserve">Edgo Guedes Andrade de Souza</t>
  </si>
  <si>
    <t xml:space="preserve">760º</t>
  </si>
  <si>
    <t xml:space="preserve">Emerson Urso</t>
  </si>
  <si>
    <t xml:space="preserve">Emerson Lima Freitas</t>
  </si>
  <si>
    <t xml:space="preserve">761º</t>
  </si>
  <si>
    <t xml:space="preserve">Guilherme Pato</t>
  </si>
  <si>
    <t xml:space="preserve">Guilherme Nunes Rodrigues</t>
  </si>
  <si>
    <t xml:space="preserve">762º</t>
  </si>
  <si>
    <t xml:space="preserve">Gutemberg</t>
  </si>
  <si>
    <t xml:space="preserve">Antonio Gutemberg Martins de Souza</t>
  </si>
  <si>
    <t xml:space="preserve">763º</t>
  </si>
  <si>
    <t xml:space="preserve">Joelson</t>
  </si>
  <si>
    <t xml:space="preserve">Francisco Joelson Ferreira</t>
  </si>
  <si>
    <t xml:space="preserve">764º</t>
  </si>
  <si>
    <t xml:space="preserve">Julio Cesar de Souza Ssilva</t>
  </si>
  <si>
    <t xml:space="preserve">765º</t>
  </si>
  <si>
    <t xml:space="preserve">Rio Branco Venda Nova-ES</t>
  </si>
  <si>
    <t xml:space="preserve">Marcos Thompson de Mello Junior</t>
  </si>
  <si>
    <t xml:space="preserve">766º</t>
  </si>
  <si>
    <t xml:space="preserve">Leo Reis</t>
  </si>
  <si>
    <t xml:space="preserve">Leonardo Reis Fernandes</t>
  </si>
  <si>
    <t xml:space="preserve">767º</t>
  </si>
  <si>
    <t xml:space="preserve">Lucas Cruz</t>
  </si>
  <si>
    <t xml:space="preserve">Lucas Cruz Siqueira da Silva</t>
  </si>
  <si>
    <t xml:space="preserve">768º</t>
  </si>
  <si>
    <t xml:space="preserve">Luiz Felipe</t>
  </si>
  <si>
    <t xml:space="preserve">Luiz Felipe de Souza</t>
  </si>
  <si>
    <t xml:space="preserve">769º</t>
  </si>
  <si>
    <t xml:space="preserve">Mateusinho</t>
  </si>
  <si>
    <t xml:space="preserve">ECUS-SP</t>
  </si>
  <si>
    <t xml:space="preserve">Mateus Henrique Freira da Silva</t>
  </si>
  <si>
    <t xml:space="preserve">770º</t>
  </si>
  <si>
    <t xml:space="preserve">Mayco Felix</t>
  </si>
  <si>
    <t xml:space="preserve">Mayco Felix Silva</t>
  </si>
  <si>
    <t xml:space="preserve">1 maguarype / 1 barerr</t>
  </si>
  <si>
    <t xml:space="preserve">771º</t>
  </si>
  <si>
    <t xml:space="preserve">Negueba</t>
  </si>
  <si>
    <t xml:space="preserve">Luiz Henrique Soares Firmino</t>
  </si>
  <si>
    <t xml:space="preserve">772º</t>
  </si>
  <si>
    <t xml:space="preserve">Patrick de Paula</t>
  </si>
  <si>
    <t xml:space="preserve">Patrick de Paula Carreiro</t>
  </si>
  <si>
    <t xml:space="preserve">773º</t>
  </si>
  <si>
    <t xml:space="preserve">Pedro Vitor</t>
  </si>
  <si>
    <t xml:space="preserve">Pedro Vitor Ferreira da Silva</t>
  </si>
  <si>
    <t xml:space="preserve">774º</t>
  </si>
  <si>
    <t xml:space="preserve">Petrocelli</t>
  </si>
  <si>
    <t xml:space="preserve">Gustavo Silva Petrocelli</t>
  </si>
  <si>
    <t xml:space="preserve">775º</t>
  </si>
  <si>
    <t xml:space="preserve">Rhuan Silveira</t>
  </si>
  <si>
    <t xml:space="preserve">Rhuan da Silveira Castro</t>
  </si>
  <si>
    <t xml:space="preserve">776º</t>
  </si>
  <si>
    <t xml:space="preserve">Robson Anizio da Silva</t>
  </si>
  <si>
    <t xml:space="preserve">1 atleticopb</t>
  </si>
  <si>
    <t xml:space="preserve">777º</t>
  </si>
  <si>
    <t xml:space="preserve">Romisson</t>
  </si>
  <si>
    <t xml:space="preserve">Romisson Lino dos Santos</t>
  </si>
  <si>
    <t xml:space="preserve">778º</t>
  </si>
  <si>
    <t xml:space="preserve">Tiago Marques</t>
  </si>
  <si>
    <t xml:space="preserve">Tiago Marques Rezende</t>
  </si>
  <si>
    <t xml:space="preserve">2 northmg</t>
  </si>
  <si>
    <t xml:space="preserve">779º</t>
  </si>
  <si>
    <t xml:space="preserve">Wellington Tanque</t>
  </si>
  <si>
    <t xml:space="preserve">Wellington Luis de Sousa</t>
  </si>
  <si>
    <t xml:space="preserve">780º</t>
  </si>
  <si>
    <t xml:space="preserve">Zé Mendes</t>
  </si>
  <si>
    <t xml:space="preserve">Jose Mendes de Sousa Neto</t>
  </si>
  <si>
    <t xml:space="preserve">1 paulistasp</t>
  </si>
  <si>
    <t xml:space="preserve">781º</t>
  </si>
  <si>
    <t xml:space="preserve">Allan Passos</t>
  </si>
  <si>
    <t xml:space="preserve">Allan Passos dos Santos</t>
  </si>
  <si>
    <t xml:space="preserve">782º</t>
  </si>
  <si>
    <t xml:space="preserve">Breno</t>
  </si>
  <si>
    <t xml:space="preserve">Breno Augusto de Azevedo Bora</t>
  </si>
  <si>
    <t xml:space="preserve">783º</t>
  </si>
  <si>
    <t xml:space="preserve">Caio Mello Guimarães</t>
  </si>
  <si>
    <t xml:space="preserve">2 jiparanaro</t>
  </si>
  <si>
    <t xml:space="preserve">784º</t>
  </si>
  <si>
    <t xml:space="preserve">Carrascal</t>
  </si>
  <si>
    <t xml:space="preserve">Jorge Andres Carrascal Guardo</t>
  </si>
  <si>
    <t xml:space="preserve">785º</t>
  </si>
  <si>
    <t xml:space="preserve">Cirilo</t>
  </si>
  <si>
    <t xml:space="preserve">José Cirilo Pereira Júnioir</t>
  </si>
  <si>
    <t xml:space="preserve">2 mariliasp</t>
  </si>
  <si>
    <t xml:space="preserve">786º</t>
  </si>
  <si>
    <t xml:space="preserve">Daniel Davi</t>
  </si>
  <si>
    <t xml:space="preserve">Daniel Davi Simão Roque</t>
  </si>
  <si>
    <t xml:space="preserve">2 santoandresp</t>
  </si>
  <si>
    <t xml:space="preserve">787º</t>
  </si>
  <si>
    <t xml:space="preserve">Dayveson</t>
  </si>
  <si>
    <t xml:space="preserve">Dayveson Mindelo Paz</t>
  </si>
  <si>
    <t xml:space="preserve">1 macapaap</t>
  </si>
  <si>
    <t xml:space="preserve">788º</t>
  </si>
  <si>
    <t xml:space="preserve">Denilson</t>
  </si>
  <si>
    <t xml:space="preserve">Valdenilson da Paz Araujo</t>
  </si>
  <si>
    <t xml:space="preserve">789º</t>
  </si>
  <si>
    <t xml:space="preserve">Fabio da Silva Santos</t>
  </si>
  <si>
    <t xml:space="preserve">790º</t>
  </si>
  <si>
    <t xml:space="preserve">Gustavo da Silva Pereira</t>
  </si>
  <si>
    <t xml:space="preserve">2 riopretosp</t>
  </si>
  <si>
    <t xml:space="preserve">791º</t>
  </si>
  <si>
    <t xml:space="preserve">Jeovan</t>
  </si>
  <si>
    <t xml:space="preserve">Jeovan Sousa Botelho</t>
  </si>
  <si>
    <t xml:space="preserve">792º</t>
  </si>
  <si>
    <t xml:space="preserve">Josue</t>
  </si>
  <si>
    <t xml:space="preserve">Josué Silva de Freitas</t>
  </si>
  <si>
    <t xml:space="preserve">793º</t>
  </si>
  <si>
    <t xml:space="preserve">Juan Alano</t>
  </si>
  <si>
    <t xml:space="preserve">Juan Matheus Alano Nascimento</t>
  </si>
  <si>
    <t xml:space="preserve">794º</t>
  </si>
  <si>
    <t xml:space="preserve">Oswaldo da Silva Nascimento</t>
  </si>
  <si>
    <t xml:space="preserve">795º</t>
  </si>
  <si>
    <t xml:space="preserve">Kevin Ramirez</t>
  </si>
  <si>
    <t xml:space="preserve">Kevin Federik Ramirez Dutra</t>
  </si>
  <si>
    <t xml:space="preserve">3 atleticogo</t>
  </si>
  <si>
    <t xml:space="preserve">796º</t>
  </si>
  <si>
    <t xml:space="preserve">Leo Santos</t>
  </si>
  <si>
    <t xml:space="preserve">Leonardo Araujo dos Santos</t>
  </si>
  <si>
    <t xml:space="preserve">797º</t>
  </si>
  <si>
    <t xml:space="preserve">Lucas Black</t>
  </si>
  <si>
    <t xml:space="preserve">Lucas Gabriel Oliveira</t>
  </si>
  <si>
    <t xml:space="preserve">798º</t>
  </si>
  <si>
    <t xml:space="preserve">Luizao</t>
  </si>
  <si>
    <t xml:space="preserve">Luiz Guilherme Vieira da Silvaa</t>
  </si>
  <si>
    <t xml:space="preserve">799º</t>
  </si>
  <si>
    <t xml:space="preserve">Mastriani</t>
  </si>
  <si>
    <t xml:space="preserve">América-MG</t>
  </si>
  <si>
    <t xml:space="preserve">Gonzalo Mathias Mastriani</t>
  </si>
  <si>
    <t xml:space="preserve">800º</t>
  </si>
  <si>
    <t xml:space="preserve">Matheus Bianqui</t>
  </si>
  <si>
    <t xml:space="preserve">Matheus Henrique Bianqui</t>
  </si>
  <si>
    <t xml:space="preserve">801º</t>
  </si>
  <si>
    <t xml:space="preserve">Michael</t>
  </si>
  <si>
    <t xml:space="preserve">Michael Heberth Alves de Oliveira</t>
  </si>
  <si>
    <t xml:space="preserve">802º</t>
  </si>
  <si>
    <t xml:space="preserve">Nenem</t>
  </si>
  <si>
    <t xml:space="preserve">Sandoval vicente da Silva Filho</t>
  </si>
  <si>
    <t xml:space="preserve">803º</t>
  </si>
  <si>
    <t xml:space="preserve">Rafel Barbosa Silva</t>
  </si>
  <si>
    <t xml:space="preserve">1 tombensemg</t>
  </si>
  <si>
    <t xml:space="preserve">804º</t>
  </si>
  <si>
    <t xml:space="preserve">Ryan</t>
  </si>
  <si>
    <t xml:space="preserve">Ryan Aparecido Lima Castro</t>
  </si>
  <si>
    <t xml:space="preserve">805º</t>
  </si>
  <si>
    <t xml:space="preserve">Samir</t>
  </si>
  <si>
    <t xml:space="preserve">Samir Oliveira Chahoud da Fortaleza</t>
  </si>
  <si>
    <t xml:space="preserve">2 uniaosuzanosp</t>
  </si>
  <si>
    <t xml:space="preserve">806º</t>
  </si>
  <si>
    <t xml:space="preserve">Serginho</t>
  </si>
  <si>
    <t xml:space="preserve">Sergio Henrique Favarin</t>
  </si>
  <si>
    <t xml:space="preserve">807º</t>
  </si>
  <si>
    <t xml:space="preserve">Vinicius Sousa</t>
  </si>
  <si>
    <t xml:space="preserve">Vinicius Felicio de Sousa</t>
  </si>
  <si>
    <t xml:space="preserve">808º</t>
  </si>
  <si>
    <t xml:space="preserve">Wallace </t>
  </si>
  <si>
    <t xml:space="preserve">Wallace Camilo dos Santos Leandro</t>
  </si>
  <si>
    <t xml:space="preserve">809º</t>
  </si>
  <si>
    <t xml:space="preserve">Warley</t>
  </si>
  <si>
    <t xml:space="preserve">Barra-SC</t>
  </si>
  <si>
    <t xml:space="preserve">Warley Armentano dos Santos</t>
  </si>
  <si>
    <t xml:space="preserve">810º</t>
  </si>
  <si>
    <t xml:space="preserve">Arthur Manoel</t>
  </si>
  <si>
    <t xml:space="preserve">Arthur Manoel Silva Souza</t>
  </si>
  <si>
    <t xml:space="preserve">811º</t>
  </si>
  <si>
    <t xml:space="preserve">Cassio de Amorim de Deus</t>
  </si>
  <si>
    <t xml:space="preserve">2 Carlos Renaux-SC</t>
  </si>
  <si>
    <t xml:space="preserve">812º</t>
  </si>
  <si>
    <t xml:space="preserve">Mário César Belli</t>
  </si>
  <si>
    <t xml:space="preserve">813º</t>
  </si>
  <si>
    <t xml:space="preserve">Edson Felipe da Cruz</t>
  </si>
  <si>
    <t xml:space="preserve">814º</t>
  </si>
  <si>
    <t xml:space="preserve">Fernando Nathan Padilha de Arruda</t>
  </si>
  <si>
    <t xml:space="preserve">815º</t>
  </si>
  <si>
    <t xml:space="preserve">Gabriel Domingos</t>
  </si>
  <si>
    <t xml:space="preserve">Gabriel Domingos de Moura</t>
  </si>
  <si>
    <t xml:space="preserve">816º</t>
  </si>
  <si>
    <t xml:space="preserve">Gabriel Santos</t>
  </si>
  <si>
    <t xml:space="preserve">Gabriel Santos Queiroz Travassos</t>
  </si>
  <si>
    <t xml:space="preserve">1 osascosp</t>
  </si>
  <si>
    <t xml:space="preserve">817º</t>
  </si>
  <si>
    <t xml:space="preserve">Henrique Almeida</t>
  </si>
  <si>
    <t xml:space="preserve">Henrique Almeida Caixeta Nascimento</t>
  </si>
  <si>
    <t xml:space="preserve">818º</t>
  </si>
  <si>
    <t xml:space="preserve">Ivan</t>
  </si>
  <si>
    <t xml:space="preserve">Imperatriz-MA</t>
  </si>
  <si>
    <t xml:space="preserve">Ivan Dias Conceição</t>
  </si>
  <si>
    <t xml:space="preserve">819º</t>
  </si>
  <si>
    <t xml:space="preserve">Jonathan Costa</t>
  </si>
  <si>
    <t xml:space="preserve">Jonathan Aparecido de Oliveiraa</t>
  </si>
  <si>
    <t xml:space="preserve">820º</t>
  </si>
  <si>
    <t xml:space="preserve">Junior Timbo</t>
  </si>
  <si>
    <t xml:space="preserve">Jorge de Araujo Soares Junior</t>
  </si>
  <si>
    <t xml:space="preserve">1 samambaiadf</t>
  </si>
  <si>
    <t xml:space="preserve">821º</t>
  </si>
  <si>
    <t xml:space="preserve">Kayan</t>
  </si>
  <si>
    <t xml:space="preserve">Kayan Mazuline Santana</t>
  </si>
  <si>
    <t xml:space="preserve">822º</t>
  </si>
  <si>
    <t xml:space="preserve">Loram</t>
  </si>
  <si>
    <t xml:space="preserve">Loram Ramires Brasília Gonçalves</t>
  </si>
  <si>
    <t xml:space="preserve">823º</t>
  </si>
  <si>
    <t xml:space="preserve">Pedro Carrerete</t>
  </si>
  <si>
    <t xml:space="preserve">Pedro Henrique Carrerette Lima</t>
  </si>
  <si>
    <t xml:space="preserve">824º</t>
  </si>
  <si>
    <t xml:space="preserve">Quintero</t>
  </si>
  <si>
    <t xml:space="preserve">Jorge Alexi Quintero Redin</t>
  </si>
  <si>
    <t xml:space="preserve">825º</t>
  </si>
  <si>
    <t xml:space="preserve">Ryan Luka</t>
  </si>
  <si>
    <t xml:space="preserve">Ryan Luka Cordeiro de Souza</t>
  </si>
  <si>
    <t xml:space="preserve">826º</t>
  </si>
  <si>
    <t xml:space="preserve">Vinicius Zanocelo</t>
  </si>
  <si>
    <t xml:space="preserve">Vinicius Nelson de Souza Zanocelo</t>
  </si>
  <si>
    <t xml:space="preserve">827º</t>
  </si>
  <si>
    <t xml:space="preserve">Vitao</t>
  </si>
  <si>
    <t xml:space="preserve">Vitor Alberto Alves Ribeiro</t>
  </si>
  <si>
    <t xml:space="preserve">828º</t>
  </si>
  <si>
    <t xml:space="preserve">Welliton</t>
  </si>
  <si>
    <t xml:space="preserve">Welliton Silva de Azevedo Matheus</t>
  </si>
  <si>
    <t xml:space="preserve">2 primaverasp</t>
  </si>
  <si>
    <t xml:space="preserve">829º</t>
  </si>
  <si>
    <t xml:space="preserve">Aylon</t>
  </si>
  <si>
    <t xml:space="preserve">Aylon Darwin Tavella</t>
  </si>
  <si>
    <t xml:space="preserve">830º</t>
  </si>
  <si>
    <t xml:space="preserve">Brown</t>
  </si>
  <si>
    <t xml:space="preserve">Claydson Brown da Silva</t>
  </si>
  <si>
    <t xml:space="preserve">831º</t>
  </si>
  <si>
    <t xml:space="preserve">Daniel Amorim</t>
  </si>
  <si>
    <t xml:space="preserve">Daniel Amorim Dias</t>
  </si>
  <si>
    <t xml:space="preserve">832º</t>
  </si>
  <si>
    <t xml:space="preserve">Diego Gonçalves</t>
  </si>
  <si>
    <t xml:space="preserve">833º</t>
  </si>
  <si>
    <t xml:space="preserve">Dudu Miraima</t>
  </si>
  <si>
    <t xml:space="preserve">Eduardo da Silva Albuquerque</t>
  </si>
  <si>
    <t xml:space="preserve">834º</t>
  </si>
  <si>
    <t xml:space="preserve">Edinho</t>
  </si>
  <si>
    <t xml:space="preserve">Eder Maciel Lopes</t>
  </si>
  <si>
    <t xml:space="preserve">835º</t>
  </si>
  <si>
    <t xml:space="preserve">Felipe Augusto Ferreira Batista</t>
  </si>
  <si>
    <t xml:space="preserve">2 figueirensesc</t>
  </si>
  <si>
    <t xml:space="preserve">836º</t>
  </si>
  <si>
    <t xml:space="preserve">Assisense-SP</t>
  </si>
  <si>
    <t xml:space="preserve">Fernando Junio Sousa da Silva</t>
  </si>
  <si>
    <t xml:space="preserve">1 tanabisp</t>
  </si>
  <si>
    <t xml:space="preserve">837º</t>
  </si>
  <si>
    <t xml:space="preserve">Gustavo Maia</t>
  </si>
  <si>
    <t xml:space="preserve">Gustavo Maia da Silva</t>
  </si>
  <si>
    <t xml:space="preserve">838º</t>
  </si>
  <si>
    <t xml:space="preserve">Leo Gaucho</t>
  </si>
  <si>
    <t xml:space="preserve">Leonardo Andriel dos Santos</t>
  </si>
  <si>
    <t xml:space="preserve">839º</t>
  </si>
  <si>
    <t xml:space="preserve">Lucas Porto</t>
  </si>
  <si>
    <t xml:space="preserve">Osasco Audax-SP</t>
  </si>
  <si>
    <t xml:space="preserve">Lucas Porto de Souza</t>
  </si>
  <si>
    <t xml:space="preserve">840º</t>
  </si>
  <si>
    <t xml:space="preserve">Marquinhos Bala</t>
  </si>
  <si>
    <t xml:space="preserve">Marcos Soares Machado</t>
  </si>
  <si>
    <t xml:space="preserve">841º</t>
  </si>
  <si>
    <t xml:space="preserve">Matheus Arcanjo</t>
  </si>
  <si>
    <t xml:space="preserve">Matheus Arcanjo Barreto</t>
  </si>
  <si>
    <t xml:space="preserve">842º</t>
  </si>
  <si>
    <t xml:space="preserve">Netinho</t>
  </si>
  <si>
    <t xml:space="preserve">Jose Domingos de Moraes Neto</t>
  </si>
  <si>
    <t xml:space="preserve">843º</t>
  </si>
  <si>
    <t xml:space="preserve">Thallyson</t>
  </si>
  <si>
    <t xml:space="preserve">Thallyson Augusto Tavares Dias</t>
  </si>
  <si>
    <t xml:space="preserve">844º</t>
  </si>
  <si>
    <t xml:space="preserve">Tiago Cunha</t>
  </si>
  <si>
    <t xml:space="preserve">Democrata GV-MG</t>
  </si>
  <si>
    <t xml:space="preserve">Tiago Cunha Rodrigues Serra</t>
  </si>
  <si>
    <t xml:space="preserve">845º</t>
  </si>
  <si>
    <t xml:space="preserve">Vinicius Faria dos Santos</t>
  </si>
  <si>
    <t xml:space="preserve">2 cianortepr</t>
  </si>
  <si>
    <t xml:space="preserve">846º</t>
  </si>
  <si>
    <t xml:space="preserve">Alexsandro</t>
  </si>
  <si>
    <t xml:space="preserve">Alexsandro Viana Fernandes</t>
  </si>
  <si>
    <t xml:space="preserve">847º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</si>
  <si>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</si>
  <si>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</si>
  <si>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</si>
  <si>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</si>
  <si>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848º</t>
  </si>
  <si>
    <t xml:space="preserve">Ericson</t>
  </si>
  <si>
    <t xml:space="preserve">Ericson Araujo da Costa Filho</t>
  </si>
  <si>
    <t xml:space="preserve">849º</t>
  </si>
  <si>
    <t xml:space="preserve">GW</t>
  </si>
  <si>
    <t xml:space="preserve">Gabriel William Pires dos Santos</t>
  </si>
  <si>
    <t xml:space="preserve">850º</t>
  </si>
  <si>
    <t xml:space="preserve">Hiago</t>
  </si>
  <si>
    <t xml:space="preserve">Hiago Henrique Santos Monteiro</t>
  </si>
  <si>
    <t xml:space="preserve">1 fozdoiguacupr</t>
  </si>
  <si>
    <t xml:space="preserve">851º</t>
  </si>
  <si>
    <t xml:space="preserve">José Castilho martins Neto</t>
  </si>
  <si>
    <t xml:space="preserve">852º</t>
  </si>
  <si>
    <t xml:space="preserve">Lucas Moura</t>
  </si>
  <si>
    <t xml:space="preserve">Lucas Rodrigues Moura da Silva</t>
  </si>
  <si>
    <t xml:space="preserve">853º</t>
  </si>
  <si>
    <t xml:space="preserve">Lucas Eduardo Gomes da Silva</t>
  </si>
  <si>
    <t xml:space="preserve">1 capitalto</t>
  </si>
  <si>
    <t xml:space="preserve">854º</t>
  </si>
  <si>
    <t xml:space="preserve">Matheus Guedes</t>
  </si>
  <si>
    <t xml:space="preserve">Matheus Gabriel Guedes</t>
  </si>
  <si>
    <t xml:space="preserve">855º</t>
  </si>
  <si>
    <t xml:space="preserve">Minda</t>
  </si>
  <si>
    <t xml:space="preserve">Alan Steve Minda Garcia</t>
  </si>
  <si>
    <t xml:space="preserve">856º</t>
  </si>
  <si>
    <t xml:space="preserve">Peu</t>
  </si>
  <si>
    <t xml:space="preserve">Carlos Henrique Bezerra da Silva</t>
  </si>
  <si>
    <t xml:space="preserve">857º</t>
  </si>
  <si>
    <t xml:space="preserve">Ray</t>
  </si>
  <si>
    <t xml:space="preserve">Ray Cardoso Gomes</t>
  </si>
  <si>
    <t xml:space="preserve">858º</t>
  </si>
  <si>
    <t xml:space="preserve">Yan Philippe</t>
  </si>
  <si>
    <t xml:space="preserve">Yan Philippe Nunes Nascimento</t>
  </si>
  <si>
    <t xml:space="preserve">859º</t>
  </si>
  <si>
    <t xml:space="preserve">Brenner</t>
  </si>
  <si>
    <t xml:space="preserve">Brenner Souza da Silva</t>
  </si>
  <si>
    <t xml:space="preserve">860º</t>
  </si>
  <si>
    <t xml:space="preserve">Doda</t>
  </si>
  <si>
    <t xml:space="preserve">Josimar Alves Lira</t>
  </si>
  <si>
    <t xml:space="preserve">861º</t>
  </si>
  <si>
    <t xml:space="preserve">Douglas Skilo</t>
  </si>
  <si>
    <t xml:space="preserve">Douglas Pires da Rosa</t>
  </si>
  <si>
    <t xml:space="preserve">862º</t>
  </si>
  <si>
    <t xml:space="preserve">Everton Alemão</t>
  </si>
  <si>
    <t xml:space="preserve">Everton Paulo Strieder</t>
  </si>
  <si>
    <t xml:space="preserve">863º</t>
  </si>
  <si>
    <t xml:space="preserve">Fernando Jose Marques Maciel</t>
  </si>
  <si>
    <t xml:space="preserve">864º</t>
  </si>
  <si>
    <t xml:space="preserve">Jean Carlos Alves Ferreira</t>
  </si>
  <si>
    <t xml:space="preserve">865º</t>
  </si>
  <si>
    <t xml:space="preserve">Kennedy</t>
  </si>
  <si>
    <t xml:space="preserve">Kennedy Lucas Cordeiro Nunes</t>
  </si>
  <si>
    <t xml:space="preserve">866º</t>
  </si>
  <si>
    <t xml:space="preserve">Lucas Sibito</t>
  </si>
  <si>
    <t xml:space="preserve">Lucas Amorim da Silva</t>
  </si>
  <si>
    <t xml:space="preserve">1 bangurj</t>
  </si>
  <si>
    <t xml:space="preserve">867º</t>
  </si>
  <si>
    <t xml:space="preserve">Marcudinho</t>
  </si>
  <si>
    <t xml:space="preserve">Marcus Vinicius de Moraes</t>
  </si>
  <si>
    <t xml:space="preserve">3 serraes</t>
  </si>
  <si>
    <t xml:space="preserve">868º</t>
  </si>
  <si>
    <t xml:space="preserve">MP</t>
  </si>
  <si>
    <t xml:space="preserve">Juventude-RS</t>
  </si>
  <si>
    <t xml:space="preserve">Marcos Paulo Costa do Nascimento</t>
  </si>
  <si>
    <t xml:space="preserve">869º</t>
  </si>
  <si>
    <t xml:space="preserve">Paulo Victor</t>
  </si>
  <si>
    <t xml:space="preserve">Paulo Victor Ferreira de Jesus</t>
  </si>
  <si>
    <t xml:space="preserve">870º</t>
  </si>
  <si>
    <t xml:space="preserve">Rafael Vaz</t>
  </si>
  <si>
    <t xml:space="preserve">Rafael Vaz dos Santos</t>
  </si>
  <si>
    <t xml:space="preserve">2 cseal</t>
  </si>
  <si>
    <t xml:space="preserve">871º</t>
  </si>
  <si>
    <t xml:space="preserve">Tarzia</t>
  </si>
  <si>
    <t xml:space="preserve">Diego Tarzia</t>
  </si>
  <si>
    <t xml:space="preserve">872º</t>
  </si>
  <si>
    <t xml:space="preserve">Vinicius Spaniol</t>
  </si>
  <si>
    <t xml:space="preserve">1 Anápolis-GO</t>
  </si>
  <si>
    <t xml:space="preserve">873º</t>
  </si>
  <si>
    <t xml:space="preserve">Araujo</t>
  </si>
  <si>
    <t xml:space="preserve">Teodoro Junio Barbosa de Araujo</t>
  </si>
  <si>
    <t xml:space="preserve">1 saoluizrs</t>
  </si>
  <si>
    <t xml:space="preserve">874º</t>
  </si>
  <si>
    <t xml:space="preserve">Gabriel Santos Silva</t>
  </si>
  <si>
    <t xml:space="preserve">875º</t>
  </si>
  <si>
    <t xml:space="preserve">Mandaca</t>
  </si>
  <si>
    <t xml:space="preserve">Luis Gustavo da Silva Machado Duarte</t>
  </si>
  <si>
    <t xml:space="preserve">876º</t>
  </si>
  <si>
    <t xml:space="preserve">Marcelo Ajul</t>
  </si>
  <si>
    <t xml:space="preserve">Marcelo Alixandre Ajul</t>
  </si>
  <si>
    <t xml:space="preserve">877º</t>
  </si>
  <si>
    <t xml:space="preserve">Rafael Matheus Moraes Tiburcio</t>
  </si>
  <si>
    <t xml:space="preserve">878º</t>
  </si>
  <si>
    <t xml:space="preserve">Rodolfo Potiguar</t>
  </si>
  <si>
    <t xml:space="preserve">Gerson Rodolfo da Silva</t>
  </si>
  <si>
    <t xml:space="preserve">879º</t>
  </si>
  <si>
    <t xml:space="preserve">Tete</t>
  </si>
  <si>
    <t xml:space="preserve">Cleison Henrique Pinheiro</t>
  </si>
  <si>
    <t xml:space="preserve">880º</t>
  </si>
  <si>
    <t xml:space="preserve">Val Soares</t>
  </si>
  <si>
    <t xml:space="preserve">Valdemir de Oliveira Soares</t>
  </si>
  <si>
    <t xml:space="preserve">881º</t>
  </si>
  <si>
    <t xml:space="preserve">Willian</t>
  </si>
  <si>
    <t xml:space="preserve">Willian Rodrigues de Oliveira</t>
  </si>
  <si>
    <t xml:space="preserve">882º</t>
  </si>
  <si>
    <t xml:space="preserve">Zé Carlos</t>
  </si>
  <si>
    <t xml:space="preserve">José Carlos Junior Ramos Fernandes</t>
  </si>
  <si>
    <t xml:space="preserve">3 marciliodiassc</t>
  </si>
  <si>
    <t xml:space="preserve">883º</t>
  </si>
  <si>
    <t xml:space="preserve">Castro</t>
  </si>
  <si>
    <t xml:space="preserve">Luiz Felipe Castro Neto</t>
  </si>
  <si>
    <t xml:space="preserve">884º</t>
  </si>
  <si>
    <t xml:space="preserve">André Felipe de Almeida Santos</t>
  </si>
  <si>
    <t xml:space="preserve">885º</t>
  </si>
  <si>
    <t xml:space="preserve">Jhonatan Ribeiro</t>
  </si>
  <si>
    <t xml:space="preserve">Jhonatan Ribeiro de Araujo</t>
  </si>
  <si>
    <t xml:space="preserve">886º</t>
  </si>
  <si>
    <t xml:space="preserve">Maranhao</t>
  </si>
  <si>
    <t xml:space="preserve">Francinilson Santos Meirelles</t>
  </si>
  <si>
    <t xml:space="preserve">2 taubatesp</t>
  </si>
  <si>
    <t xml:space="preserve">887º</t>
  </si>
  <si>
    <t xml:space="preserve">Nahan Fogaça</t>
  </si>
  <si>
    <t xml:space="preserve">Nathan Uiliam Fogaça</t>
  </si>
  <si>
    <t xml:space="preserve">888º</t>
  </si>
  <si>
    <t xml:space="preserve">Renan Bernabe</t>
  </si>
  <si>
    <t xml:space="preserve">Renan Novoa Bernabe</t>
  </si>
  <si>
    <t xml:space="preserve">889º</t>
  </si>
  <si>
    <t xml:space="preserve">Welligton Carvalho</t>
  </si>
  <si>
    <t xml:space="preserve">Wellington Carvalho dos Santos</t>
  </si>
  <si>
    <t xml:space="preserve">890º</t>
  </si>
  <si>
    <t xml:space="preserve">Albano</t>
  </si>
  <si>
    <t xml:space="preserve">Albano Sehn Neto</t>
  </si>
  <si>
    <t xml:space="preserve">891º</t>
  </si>
  <si>
    <t xml:space="preserve">De Pena</t>
  </si>
  <si>
    <t xml:space="preserve">Carlos Maria de Pena</t>
  </si>
  <si>
    <t xml:space="preserve">892º</t>
  </si>
  <si>
    <t xml:space="preserve">Gabriel Bontempo</t>
  </si>
  <si>
    <t xml:space="preserve">Gabriel Morais Silva Bontempo</t>
  </si>
  <si>
    <t xml:space="preserve">893º</t>
  </si>
  <si>
    <t xml:space="preserve">Geovany Soares</t>
  </si>
  <si>
    <t xml:space="preserve">Geovany dos Santos Soares</t>
  </si>
  <si>
    <t xml:space="preserve">3 barrasc</t>
  </si>
  <si>
    <t xml:space="preserve">894º</t>
  </si>
  <si>
    <t xml:space="preserve">Lucas Stefanello</t>
  </si>
  <si>
    <t xml:space="preserve">Lucas Soares Stefanello</t>
  </si>
  <si>
    <t xml:space="preserve">895º</t>
  </si>
  <si>
    <t xml:space="preserve">Pedro Henrique</t>
  </si>
  <si>
    <t xml:space="preserve">Pedro Henrique dos Santos</t>
  </si>
  <si>
    <t xml:space="preserve">896º</t>
  </si>
  <si>
    <t xml:space="preserve">Pochettino</t>
  </si>
  <si>
    <t xml:space="preserve">Tomas Pochettino</t>
  </si>
  <si>
    <t xml:space="preserve">897º</t>
  </si>
  <si>
    <t xml:space="preserve">Wander</t>
  </si>
  <si>
    <t xml:space="preserve">Marcos Wanderley Ferreira da Silva</t>
  </si>
  <si>
    <t xml:space="preserve">2 bragantinopa</t>
  </si>
  <si>
    <t xml:space="preserve">898º</t>
  </si>
  <si>
    <t xml:space="preserve">Andre</t>
  </si>
  <si>
    <t xml:space="preserve">Andre Luiz Santos Dias</t>
  </si>
  <si>
    <t xml:space="preserve">899º</t>
  </si>
  <si>
    <t xml:space="preserve">Breno Bidon</t>
  </si>
  <si>
    <t xml:space="preserve">Breno de Souza Bidon</t>
  </si>
  <si>
    <t xml:space="preserve">900º</t>
  </si>
  <si>
    <t xml:space="preserve">Cauan Barros</t>
  </si>
  <si>
    <t xml:space="preserve">Cauan Lucas Barros da Luz</t>
  </si>
  <si>
    <t xml:space="preserve">901º</t>
  </si>
  <si>
    <t xml:space="preserve">David Lucas</t>
  </si>
  <si>
    <t xml:space="preserve">David Lucas Coelho Ferreira</t>
  </si>
  <si>
    <t xml:space="preserve">902º</t>
  </si>
  <si>
    <t xml:space="preserve">Esquerdinha</t>
  </si>
  <si>
    <t xml:space="preserve">Joao Vittor Lima da Silva</t>
  </si>
  <si>
    <t xml:space="preserve">903º</t>
  </si>
  <si>
    <t xml:space="preserve">Moises</t>
  </si>
  <si>
    <t xml:space="preserve">Moises Vieira da Veiga</t>
  </si>
  <si>
    <t xml:space="preserve">904º</t>
  </si>
  <si>
    <t xml:space="preserve">Paulo Ricardo Alves Ibelli</t>
  </si>
  <si>
    <t xml:space="preserve">905º</t>
  </si>
  <si>
    <t xml:space="preserve">Pedro Castro</t>
  </si>
  <si>
    <t xml:space="preserve">Pedro Henrique de Castro Silva</t>
  </si>
  <si>
    <t xml:space="preserve">906º</t>
  </si>
  <si>
    <t xml:space="preserve">Mateus Cardoso Lemos Martins</t>
  </si>
  <si>
    <t xml:space="preserve">907º</t>
  </si>
  <si>
    <t xml:space="preserve">Lucas Ronier</t>
  </si>
  <si>
    <t xml:space="preserve">Lucas Ronier Vieira Pires</t>
  </si>
  <si>
    <t xml:space="preserve">908º</t>
  </si>
  <si>
    <t xml:space="preserve">Barreal</t>
  </si>
  <si>
    <t xml:space="preserve">Alvaro Martin Barreal</t>
  </si>
  <si>
    <t xml:space="preserve">909º</t>
  </si>
  <si>
    <t xml:space="preserve">Felipe Albuquerque</t>
  </si>
  <si>
    <t xml:space="preserve">Felipe Albuquerque Felippi</t>
  </si>
  <si>
    <t xml:space="preserve">2 gremioprudentesp</t>
  </si>
  <si>
    <t xml:space="preserve">910º</t>
  </si>
  <si>
    <t xml:space="preserve">Felipe Anderson</t>
  </si>
  <si>
    <t xml:space="preserve">Felipe Anderson Pereira Gomes</t>
  </si>
  <si>
    <t xml:space="preserve">911º</t>
  </si>
  <si>
    <t xml:space="preserve">Kukri</t>
  </si>
  <si>
    <t xml:space="preserve">Krowakreti Viviane Kajipok</t>
  </si>
  <si>
    <t xml:space="preserve">912º</t>
  </si>
  <si>
    <t xml:space="preserve">Tapia</t>
  </si>
  <si>
    <t xml:space="preserve">Gonzalo Andres Tapia Dubournais</t>
  </si>
  <si>
    <t xml:space="preserve">Chile</t>
  </si>
  <si>
    <t xml:space="preserve">913º</t>
  </si>
  <si>
    <t xml:space="preserve">Marquinhos Acreano</t>
  </si>
  <si>
    <t xml:space="preserve">Marcos Willard Rodrigues de Albuquerque</t>
  </si>
  <si>
    <t xml:space="preserve">914º</t>
  </si>
  <si>
    <t xml:space="preserve">Guilherme</t>
  </si>
  <si>
    <t xml:space="preserve">Guilherme dos Santos Souza</t>
  </si>
  <si>
    <t xml:space="preserve">915º</t>
  </si>
  <si>
    <t xml:space="preserve">Gustavo Marques</t>
  </si>
  <si>
    <t xml:space="preserve">Gustavo Marques Alves dos Santos</t>
  </si>
  <si>
    <t xml:space="preserve">916º</t>
  </si>
  <si>
    <t xml:space="preserve">Cuello</t>
  </si>
  <si>
    <t xml:space="preserve">Tomas Esteban Cuello</t>
  </si>
  <si>
    <t xml:space="preserve">917º</t>
  </si>
  <si>
    <t xml:space="preserve">Murilo Cerqueira Paim</t>
  </si>
  <si>
    <t xml:space="preserve">918º</t>
  </si>
  <si>
    <t xml:space="preserve">Damian Bobadilla</t>
  </si>
  <si>
    <t xml:space="preserve">Damian Josue Bobadilla Benitez</t>
  </si>
  <si>
    <t xml:space="preserve">919º</t>
  </si>
  <si>
    <t xml:space="preserve">Gustavo Gomez</t>
  </si>
  <si>
    <t xml:space="preserve">Gustavo Raul Gomez Portillo</t>
  </si>
  <si>
    <t xml:space="preserve">920º</t>
  </si>
  <si>
    <t xml:space="preserve">Brescia-RJ</t>
  </si>
  <si>
    <t xml:space="preserve">Adriano Bicalho Gomes</t>
  </si>
  <si>
    <t xml:space="preserve">921º</t>
  </si>
  <si>
    <t xml:space="preserve">Breno Campos da Silva</t>
  </si>
  <si>
    <t xml:space="preserve">922º</t>
  </si>
  <si>
    <t xml:space="preserve">Cauã Guilherme </t>
  </si>
  <si>
    <t xml:space="preserve">Cauã Guilherme da Silva Thomas</t>
  </si>
  <si>
    <t xml:space="preserve">923º</t>
  </si>
  <si>
    <t xml:space="preserve">Sanaido Pereira da Silva</t>
  </si>
  <si>
    <t xml:space="preserve">924º</t>
  </si>
  <si>
    <t xml:space="preserve">Felix Torres</t>
  </si>
  <si>
    <t xml:space="preserve">Felix Eduardo Torres Caicedo</t>
  </si>
  <si>
    <t xml:space="preserve">925º</t>
  </si>
  <si>
    <t xml:space="preserve">Gabriel Luiz</t>
  </si>
  <si>
    <t xml:space="preserve">Mageense-RJ</t>
  </si>
  <si>
    <t xml:space="preserve">Gabriel Luiz Pereira de Souza</t>
  </si>
  <si>
    <t xml:space="preserve">926º</t>
  </si>
  <si>
    <t xml:space="preserve">Gonzalo</t>
  </si>
  <si>
    <t xml:space="preserve">Colorado-SP</t>
  </si>
  <si>
    <t xml:space="preserve">Gonzalo Gaston Rodriguez</t>
  </si>
  <si>
    <t xml:space="preserve">927º</t>
  </si>
  <si>
    <t xml:space="preserve">Jacobina-BA</t>
  </si>
  <si>
    <t xml:space="preserve">Kayke Santana da Silva</t>
  </si>
  <si>
    <t xml:space="preserve">928º</t>
  </si>
  <si>
    <t xml:space="preserve">Kayki Renan</t>
  </si>
  <si>
    <t xml:space="preserve">Independente-RJ</t>
  </si>
  <si>
    <t xml:space="preserve">Kayki Renan Venâncio de Moraes</t>
  </si>
  <si>
    <t xml:space="preserve">929º</t>
  </si>
  <si>
    <t xml:space="preserve">São Paulo-AP</t>
  </si>
  <si>
    <t xml:space="preserve">Marcelo Brazão Ramos Filho</t>
  </si>
  <si>
    <t xml:space="preserve">930º</t>
  </si>
  <si>
    <t xml:space="preserve">Marcos Paulo</t>
  </si>
  <si>
    <t xml:space="preserve">Marcos Paulo Dias Reis</t>
  </si>
  <si>
    <t xml:space="preserve">931º</t>
  </si>
  <si>
    <t xml:space="preserve">Marcos Paulo Soares Gonçalves</t>
  </si>
  <si>
    <t xml:space="preserve">932º</t>
  </si>
  <si>
    <t xml:space="preserve">Noaldo</t>
  </si>
  <si>
    <t xml:space="preserve">Rio Barra-RJ</t>
  </si>
  <si>
    <t xml:space="preserve">Noaldo Alves Ramos</t>
  </si>
  <si>
    <t xml:space="preserve">933º</t>
  </si>
  <si>
    <t xml:space="preserve">Odail Junior</t>
  </si>
  <si>
    <t xml:space="preserve">Odail Bom Despacho de Carvalho Junior</t>
  </si>
  <si>
    <t xml:space="preserve">934º</t>
  </si>
  <si>
    <t xml:space="preserve">Palhoça</t>
  </si>
  <si>
    <t xml:space="preserve">Santos-PA</t>
  </si>
  <si>
    <t xml:space="preserve">Frutuoso Gonçalves de Oliveira</t>
  </si>
  <si>
    <t xml:space="preserve">935º</t>
  </si>
  <si>
    <t xml:space="preserve">Rayan</t>
  </si>
  <si>
    <t xml:space="preserve">Rayan Vitor Simplicio Rocha</t>
  </si>
  <si>
    <t xml:space="preserve">936º</t>
  </si>
  <si>
    <t xml:space="preserve">Redle</t>
  </si>
  <si>
    <t xml:space="preserve">Campos-RJ</t>
  </si>
  <si>
    <t xml:space="preserve">Redle Ferreira Souto</t>
  </si>
  <si>
    <t xml:space="preserve">937º</t>
  </si>
  <si>
    <t xml:space="preserve">Vera Cruz-RJ</t>
  </si>
  <si>
    <t xml:space="preserve">Wallace da Silva Ferreira</t>
  </si>
  <si>
    <t xml:space="preserve">938º</t>
  </si>
  <si>
    <t xml:space="preserve">Adriano Alencar de Barros</t>
  </si>
  <si>
    <t xml:space="preserve">939º</t>
  </si>
  <si>
    <t xml:space="preserve">André Lima</t>
  </si>
  <si>
    <t xml:space="preserve">Itupiranga-PA</t>
  </si>
  <si>
    <t xml:space="preserve">Andre Souza de Lima</t>
  </si>
  <si>
    <t xml:space="preserve">940º</t>
  </si>
  <si>
    <t xml:space="preserve">Andrew</t>
  </si>
  <si>
    <t xml:space="preserve">São Carlos-SP</t>
  </si>
  <si>
    <t xml:space="preserve">Andrew Rafael Cordeiro Pereira de Souza</t>
  </si>
  <si>
    <t xml:space="preserve">941º</t>
  </si>
  <si>
    <t xml:space="preserve">Bernardo</t>
  </si>
  <si>
    <t xml:space="preserve">Bernardo Almeida Samba</t>
  </si>
  <si>
    <t xml:space="preserve">angola</t>
  </si>
  <si>
    <t xml:space="preserve">942º</t>
  </si>
  <si>
    <t xml:space="preserve">Bruno Henrique Corsini</t>
  </si>
  <si>
    <t xml:space="preserve">943º</t>
  </si>
  <si>
    <t xml:space="preserve">Carlos Indio</t>
  </si>
  <si>
    <t xml:space="preserve">Carlos Augusto Silva Assunção Guajajara</t>
  </si>
  <si>
    <t xml:space="preserve">944º</t>
  </si>
  <si>
    <t xml:space="preserve">Davi Castelo</t>
  </si>
  <si>
    <t xml:space="preserve">Caeté-PA</t>
  </si>
  <si>
    <t xml:space="preserve">Pablo Davi Cavalcante Silva</t>
  </si>
  <si>
    <t xml:space="preserve">945º</t>
  </si>
  <si>
    <t xml:space="preserve">Gabriel dos Santos Andrade</t>
  </si>
  <si>
    <t xml:space="preserve">946º</t>
  </si>
  <si>
    <t xml:space="preserve">Gabriel Venancio</t>
  </si>
  <si>
    <t xml:space="preserve">Chapada-MT</t>
  </si>
  <si>
    <t xml:space="preserve">Gabriel Venancio de Almeida</t>
  </si>
  <si>
    <t xml:space="preserve">947º</t>
  </si>
  <si>
    <t xml:space="preserve">Japa</t>
  </si>
  <si>
    <t xml:space="preserve">União Mogi-SP</t>
  </si>
  <si>
    <t xml:space="preserve">Ricky Kenzo Ikenaga</t>
  </si>
  <si>
    <t xml:space="preserve">948º</t>
  </si>
  <si>
    <t xml:space="preserve">Jeanderson</t>
  </si>
  <si>
    <t xml:space="preserve">Santa Cruz-MT</t>
  </si>
  <si>
    <t xml:space="preserve">Jeanderson Pereira da Costa</t>
  </si>
  <si>
    <t xml:space="preserve">949º</t>
  </si>
  <si>
    <t xml:space="preserve">Jhon Mbappe</t>
  </si>
  <si>
    <t xml:space="preserve">Jhon Wendeo Pereira da Silva</t>
  </si>
  <si>
    <t xml:space="preserve">950º</t>
  </si>
  <si>
    <t xml:space="preserve">João Di Bonito</t>
  </si>
  <si>
    <t xml:space="preserve">João Gabriel Di Bonito Nascimento</t>
  </si>
  <si>
    <t xml:space="preserve">951º</t>
  </si>
  <si>
    <t xml:space="preserve">Juda</t>
  </si>
  <si>
    <t xml:space="preserve">Juda Ben Hur Farias Cyrillo</t>
  </si>
  <si>
    <t xml:space="preserve">1 santosap</t>
  </si>
  <si>
    <t xml:space="preserve">952º</t>
  </si>
  <si>
    <t xml:space="preserve">Kaua Alex</t>
  </si>
  <si>
    <t xml:space="preserve">Kaua Alex Nogueira dos Santos</t>
  </si>
  <si>
    <t xml:space="preserve">953º</t>
  </si>
  <si>
    <t xml:space="preserve">Kauã Pereira</t>
  </si>
  <si>
    <t xml:space="preserve">Kauã Luz Pereira</t>
  </si>
  <si>
    <t xml:space="preserve">954º</t>
  </si>
  <si>
    <t xml:space="preserve">Léo Pedro</t>
  </si>
  <si>
    <t xml:space="preserve">Leonardo Evangelista de Araujo Pedro</t>
  </si>
  <si>
    <t xml:space="preserve">955º</t>
  </si>
  <si>
    <t xml:space="preserve">Leonnan Matheus</t>
  </si>
  <si>
    <t xml:space="preserve">Leonnan Matheus da Silva Pinheiro</t>
  </si>
  <si>
    <t xml:space="preserve">956º</t>
  </si>
  <si>
    <t xml:space="preserve">Luis Aurelio</t>
  </si>
  <si>
    <t xml:space="preserve">Luis Aurelio Vasques Ferreira</t>
  </si>
  <si>
    <t xml:space="preserve">957º</t>
  </si>
  <si>
    <t xml:space="preserve">Manoel dos Santos França</t>
  </si>
  <si>
    <t xml:space="preserve">2 anapolinago</t>
  </si>
  <si>
    <t xml:space="preserve">958º</t>
  </si>
  <si>
    <t xml:space="preserve">Matheus Joaquim</t>
  </si>
  <si>
    <t xml:space="preserve">Matheus Joaquim Almeida</t>
  </si>
  <si>
    <t xml:space="preserve">959º</t>
  </si>
  <si>
    <t xml:space="preserve">Nação-SC</t>
  </si>
  <si>
    <t xml:space="preserve">Guilherme Correa Miranda</t>
  </si>
  <si>
    <t xml:space="preserve">960º</t>
  </si>
  <si>
    <t xml:space="preserve">Weverton</t>
  </si>
  <si>
    <t xml:space="preserve">Cruzeiro-AP</t>
  </si>
  <si>
    <t xml:space="preserve">Weverton dos Santos Sousa</t>
  </si>
  <si>
    <t xml:space="preserve">961º</t>
  </si>
  <si>
    <t xml:space="preserve">Bagatini</t>
  </si>
  <si>
    <t xml:space="preserve">São José-RS</t>
  </si>
  <si>
    <t xml:space="preserve">Gustavo Bagatini Prudencio</t>
  </si>
  <si>
    <t xml:space="preserve">962º</t>
  </si>
  <si>
    <t xml:space="preserve">Bruno Viana</t>
  </si>
  <si>
    <t xml:space="preserve">Cardoso Moreira-RJ</t>
  </si>
  <si>
    <t xml:space="preserve">Bruno Viana Rohan Fernandes</t>
  </si>
  <si>
    <t xml:space="preserve">963º</t>
  </si>
  <si>
    <t xml:space="preserve">Cipriano</t>
  </si>
  <si>
    <t xml:space="preserve">Joçao Luiz da Silva Cipriano</t>
  </si>
  <si>
    <t xml:space="preserve">964º</t>
  </si>
  <si>
    <t xml:space="preserve">Dalvan</t>
  </si>
  <si>
    <t xml:space="preserve">Barbalha-CE</t>
  </si>
  <si>
    <t xml:space="preserve">Dalvan dos Santos Silva</t>
  </si>
  <si>
    <t xml:space="preserve">965º</t>
  </si>
  <si>
    <t xml:space="preserve">Daniel dos Santos </t>
  </si>
  <si>
    <t xml:space="preserve">966º</t>
  </si>
  <si>
    <t xml:space="preserve">Gabriel Lima</t>
  </si>
  <si>
    <t xml:space="preserve">Gabriel Farias de Lima</t>
  </si>
  <si>
    <t xml:space="preserve">967º</t>
  </si>
  <si>
    <t xml:space="preserve">Guilherme Cocão</t>
  </si>
  <si>
    <t xml:space="preserve">Catanduvense-SP</t>
  </si>
  <si>
    <t xml:space="preserve">Guilherme Silva</t>
  </si>
  <si>
    <t xml:space="preserve">968º</t>
  </si>
  <si>
    <t xml:space="preserve">Hector Bianchi</t>
  </si>
  <si>
    <t xml:space="preserve">Hector Bianchi Rodrigues</t>
  </si>
  <si>
    <t xml:space="preserve">969º</t>
  </si>
  <si>
    <t xml:space="preserve">Iarley Sebastiao da Silva Veras</t>
  </si>
  <si>
    <t xml:space="preserve">970º</t>
  </si>
  <si>
    <t xml:space="preserve">Iran</t>
  </si>
  <si>
    <t xml:space="preserve">Iran Carlos dos Santos</t>
  </si>
  <si>
    <t xml:space="preserve">971º</t>
  </si>
  <si>
    <t xml:space="preserve">Jerônimo</t>
  </si>
  <si>
    <t xml:space="preserve">Matheus da Silva Jeronimo</t>
  </si>
  <si>
    <t xml:space="preserve">972º</t>
  </si>
  <si>
    <t xml:space="preserve">Kassio da Silva de Jesus</t>
  </si>
  <si>
    <t xml:space="preserve">973º</t>
  </si>
  <si>
    <t xml:space="preserve">Lucca Amaro</t>
  </si>
  <si>
    <t xml:space="preserve">Lucca Granado Amaro</t>
  </si>
  <si>
    <t xml:space="preserve">974º</t>
  </si>
  <si>
    <t xml:space="preserve">Marcos Marabá</t>
  </si>
  <si>
    <t xml:space="preserve">Marcos Antonio dos Reis Maia</t>
  </si>
  <si>
    <t xml:space="preserve">975º</t>
  </si>
  <si>
    <t xml:space="preserve">Pedro Henrique Cassimiro Castro</t>
  </si>
  <si>
    <t xml:space="preserve">976º</t>
  </si>
  <si>
    <t xml:space="preserve">Rian</t>
  </si>
  <si>
    <t xml:space="preserve">Rian Ferreira Almeida</t>
  </si>
  <si>
    <t xml:space="preserve">977º</t>
  </si>
  <si>
    <t xml:space="preserve">Victor Eduardo Rocha da Silva</t>
  </si>
  <si>
    <t xml:space="preserve">978º</t>
  </si>
  <si>
    <t xml:space="preserve">Wendel Soares Mota Rodrigues</t>
  </si>
  <si>
    <t xml:space="preserve">979º</t>
  </si>
  <si>
    <t xml:space="preserve">Wenderson Marajo</t>
  </si>
  <si>
    <t xml:space="preserve">Wenderson Bastos de Oliveira</t>
  </si>
  <si>
    <t xml:space="preserve">223/08/98</t>
  </si>
  <si>
    <t xml:space="preserve">980º</t>
  </si>
  <si>
    <t xml:space="preserve">Alexandre </t>
  </si>
  <si>
    <t xml:space="preserve">José Alexandre da Silva</t>
  </si>
  <si>
    <t xml:space="preserve">981º</t>
  </si>
  <si>
    <t xml:space="preserve">Alexsander Coca</t>
  </si>
  <si>
    <t xml:space="preserve">Alexsander da Silva Ferreira</t>
  </si>
  <si>
    <t xml:space="preserve">982º</t>
  </si>
  <si>
    <t xml:space="preserve">Allex</t>
  </si>
  <si>
    <t xml:space="preserve">Allex Rodrigues Pereira da Silva</t>
  </si>
  <si>
    <t xml:space="preserve">983º</t>
  </si>
  <si>
    <t xml:space="preserve">Anderson Júnior</t>
  </si>
  <si>
    <t xml:space="preserve">Mauaense-SP</t>
  </si>
  <si>
    <t xml:space="preserve">Anderson Rodrigues da Silva Junior</t>
  </si>
  <si>
    <t xml:space="preserve">984º</t>
  </si>
  <si>
    <t xml:space="preserve">Arisson</t>
  </si>
  <si>
    <t xml:space="preserve">Arisson Willian Pereira de Farias</t>
  </si>
  <si>
    <t xml:space="preserve">985º</t>
  </si>
  <si>
    <t xml:space="preserve">Daivison</t>
  </si>
  <si>
    <t xml:space="preserve">Daivison Rafael Felix da Silva</t>
  </si>
  <si>
    <t xml:space="preserve">986º</t>
  </si>
  <si>
    <t xml:space="preserve">Deco</t>
  </si>
  <si>
    <t xml:space="preserve">André Victor Domingos de Oliveira</t>
  </si>
  <si>
    <t xml:space="preserve">987º</t>
  </si>
  <si>
    <t xml:space="preserve">Guigui</t>
  </si>
  <si>
    <t xml:space="preserve">Kennedy Martins Ribeiro Junior</t>
  </si>
  <si>
    <t xml:space="preserve">988º</t>
  </si>
  <si>
    <t xml:space="preserve">Guilherme Azevedo</t>
  </si>
  <si>
    <t xml:space="preserve">Batel-PR</t>
  </si>
  <si>
    <t xml:space="preserve">Guilherme da Silva Azevedo</t>
  </si>
  <si>
    <t xml:space="preserve">989º</t>
  </si>
  <si>
    <t xml:space="preserve">Gutemberg Bubu</t>
  </si>
  <si>
    <t xml:space="preserve">Fluminense-SC</t>
  </si>
  <si>
    <t xml:space="preserve">Gutemberg Antonio </t>
  </si>
  <si>
    <t xml:space="preserve">990º</t>
  </si>
  <si>
    <t xml:space="preserve">Ivan Aparecido Martins</t>
  </si>
  <si>
    <t xml:space="preserve">991º</t>
  </si>
  <si>
    <t xml:space="preserve">João Antonio</t>
  </si>
  <si>
    <t xml:space="preserve">João Antonio Rodrigues Gomes</t>
  </si>
  <si>
    <t xml:space="preserve">992º</t>
  </si>
  <si>
    <t xml:space="preserve">João Bom</t>
  </si>
  <si>
    <t xml:space="preserve">João Henrique Araujo Bom</t>
  </si>
  <si>
    <t xml:space="preserve">993º</t>
  </si>
  <si>
    <t xml:space="preserve">João Carlos de Castro Ferreira</t>
  </si>
  <si>
    <t xml:space="preserve">994º</t>
  </si>
  <si>
    <t xml:space="preserve">Joedson Dequinha</t>
  </si>
  <si>
    <t xml:space="preserve">Joedson dos Santos</t>
  </si>
  <si>
    <t xml:space="preserve">995º</t>
  </si>
  <si>
    <t xml:space="preserve">Marllon Moreira Batista dos Satnos</t>
  </si>
  <si>
    <t xml:space="preserve">996º</t>
  </si>
  <si>
    <t xml:space="preserve">Marlone</t>
  </si>
  <si>
    <t xml:space="preserve">Johnath Marlone Azevedo</t>
  </si>
  <si>
    <t xml:space="preserve">997º</t>
  </si>
  <si>
    <t xml:space="preserve">Matheus Monteiro Martins</t>
  </si>
  <si>
    <t xml:space="preserve">998º</t>
  </si>
  <si>
    <t xml:space="preserve">Maycon Pezão</t>
  </si>
  <si>
    <t xml:space="preserve">Maycon Soares Nascimento</t>
  </si>
  <si>
    <t xml:space="preserve">999º</t>
  </si>
  <si>
    <t xml:space="preserve">Rhamon Mexicano</t>
  </si>
  <si>
    <t xml:space="preserve">Rhamon Marcellino Oliveira</t>
  </si>
  <si>
    <t xml:space="preserve">1000º</t>
  </si>
  <si>
    <t xml:space="preserve">Rubens Carvalho</t>
  </si>
  <si>
    <t xml:space="preserve">Rubens Pires de Carvalho</t>
  </si>
  <si>
    <t xml:space="preserve">1001º</t>
  </si>
  <si>
    <t xml:space="preserve">Ryan Fellipe da Silva Viana</t>
  </si>
  <si>
    <t xml:space="preserve">1002º</t>
  </si>
  <si>
    <t xml:space="preserve">Sávio</t>
  </si>
  <si>
    <t xml:space="preserve">João Sávio Melo dos Santos</t>
  </si>
  <si>
    <t xml:space="preserve">1003º</t>
  </si>
  <si>
    <t xml:space="preserve">Talisson</t>
  </si>
  <si>
    <t xml:space="preserve">Talisson de Almeida</t>
  </si>
  <si>
    <t xml:space="preserve">1004º</t>
  </si>
  <si>
    <t xml:space="preserve">Tavinho</t>
  </si>
  <si>
    <t xml:space="preserve">Wanderson Otavio Pereira Campos</t>
  </si>
  <si>
    <t xml:space="preserve">1005º</t>
  </si>
  <si>
    <t xml:space="preserve">Welthon</t>
  </si>
  <si>
    <t xml:space="preserve">Welthon Fiel Sampaio</t>
  </si>
  <si>
    <t xml:space="preserve">1006º</t>
  </si>
  <si>
    <t xml:space="preserve">Alisson Mala</t>
  </si>
  <si>
    <t xml:space="preserve">Alisson Patrick Soares Mesquita</t>
  </si>
  <si>
    <t xml:space="preserve">1 amazoniapa</t>
  </si>
  <si>
    <t xml:space="preserve">1007º</t>
  </si>
  <si>
    <t xml:space="preserve">Alisson Ze</t>
  </si>
  <si>
    <t xml:space="preserve">Alisson José Sacramento Leao</t>
  </si>
  <si>
    <t xml:space="preserve">1008º</t>
  </si>
  <si>
    <t xml:space="preserve">Cabralzinho</t>
  </si>
  <si>
    <t xml:space="preserve">Geidson Silva da Silva</t>
  </si>
  <si>
    <t xml:space="preserve">1009º</t>
  </si>
  <si>
    <t xml:space="preserve">Corona</t>
  </si>
  <si>
    <t xml:space="preserve">Pantanal-MS</t>
  </si>
  <si>
    <t xml:space="preserve">Gustavo Ribeiro de Oliveira</t>
  </si>
  <si>
    <t xml:space="preserve">1010º</t>
  </si>
  <si>
    <t xml:space="preserve">Dada</t>
  </si>
  <si>
    <t xml:space="preserve">Barcelona-SP</t>
  </si>
  <si>
    <t xml:space="preserve">Odair Victorio Junior</t>
  </si>
  <si>
    <t xml:space="preserve">1011º</t>
  </si>
  <si>
    <t xml:space="preserve">Danilo Pereira</t>
  </si>
  <si>
    <t xml:space="preserve">Danilo Santana Pereira</t>
  </si>
  <si>
    <t xml:space="preserve">1012º</t>
  </si>
  <si>
    <t xml:space="preserve">Dezin</t>
  </si>
  <si>
    <t xml:space="preserve">Adenilson Cordeiro dos Santos Junior</t>
  </si>
  <si>
    <t xml:space="preserve">1013º</t>
  </si>
  <si>
    <t xml:space="preserve">Erick Lacerda</t>
  </si>
  <si>
    <t xml:space="preserve">Erick Lacerda Silva</t>
  </si>
  <si>
    <t xml:space="preserve">1014º</t>
  </si>
  <si>
    <t xml:space="preserve">Everton Felipe</t>
  </si>
  <si>
    <t xml:space="preserve">Pombal-PB</t>
  </si>
  <si>
    <t xml:space="preserve">Everton Felipe da Silva Santos</t>
  </si>
  <si>
    <t xml:space="preserve">1015º</t>
  </si>
  <si>
    <t xml:space="preserve">Ezequiel Ivo Barbosa</t>
  </si>
  <si>
    <t xml:space="preserve">1016º</t>
  </si>
  <si>
    <t xml:space="preserve">Felipe Jhonatan Cabral dos Santos</t>
  </si>
  <si>
    <t xml:space="preserve">1017º</t>
  </si>
  <si>
    <t xml:space="preserve">Náutico-RR</t>
  </si>
  <si>
    <t xml:space="preserve">Fernando José Silva do Nascimento</t>
  </si>
  <si>
    <t xml:space="preserve">1018º</t>
  </si>
  <si>
    <t xml:space="preserve">Gabriel Majela</t>
  </si>
  <si>
    <t xml:space="preserve">Gabriel Augusto Cesar Majela</t>
  </si>
  <si>
    <t xml:space="preserve">1019º</t>
  </si>
  <si>
    <t xml:space="preserve">Gileard</t>
  </si>
  <si>
    <t xml:space="preserve">Gileard Nascimento Borges</t>
  </si>
  <si>
    <t xml:space="preserve">1 bragantinopa</t>
  </si>
  <si>
    <t xml:space="preserve">1020º</t>
  </si>
  <si>
    <t xml:space="preserve">Guilherme Kauan</t>
  </si>
  <si>
    <t xml:space="preserve">Guilherme Kauan Lucio Ferreira</t>
  </si>
  <si>
    <t xml:space="preserve">1021º</t>
  </si>
  <si>
    <t xml:space="preserve">Jamerson</t>
  </si>
  <si>
    <t xml:space="preserve">Jamerson dos Santos Nascimento</t>
  </si>
  <si>
    <t xml:space="preserve">1022º</t>
  </si>
  <si>
    <t xml:space="preserve">Itapirense-SP</t>
  </si>
  <si>
    <t xml:space="preserve">João Vitor Gonçalez de Lima</t>
  </si>
  <si>
    <t xml:space="preserve">1023º</t>
  </si>
  <si>
    <t xml:space="preserve">Joãozinho</t>
  </si>
  <si>
    <t xml:space="preserve">Campinense-PB</t>
  </si>
  <si>
    <t xml:space="preserve">João Victor Amaral dos Santos Silva</t>
  </si>
  <si>
    <t xml:space="preserve">1024º</t>
  </si>
  <si>
    <t xml:space="preserve">Josiel</t>
  </si>
  <si>
    <t xml:space="preserve">Josiel Ortega de Arruda</t>
  </si>
  <si>
    <t xml:space="preserve">1025º</t>
  </si>
  <si>
    <t xml:space="preserve">Josmar</t>
  </si>
  <si>
    <t xml:space="preserve">Josmar Silva Miranda</t>
  </si>
  <si>
    <t xml:space="preserve">2 avaisc</t>
  </si>
  <si>
    <t xml:space="preserve">1026º</t>
  </si>
  <si>
    <t xml:space="preserve">Juan </t>
  </si>
  <si>
    <t xml:space="preserve">Juan Isaza Osorio</t>
  </si>
  <si>
    <t xml:space="preserve">1027º</t>
  </si>
  <si>
    <t xml:space="preserve">Leo Ceara</t>
  </si>
  <si>
    <t xml:space="preserve">Osasco-SP</t>
  </si>
  <si>
    <t xml:space="preserve">Jose Leonardo Verissimo do Nascimento</t>
  </si>
  <si>
    <t xml:space="preserve">1028º</t>
  </si>
  <si>
    <t xml:space="preserve">Lucas Rafael Rodrigues</t>
  </si>
  <si>
    <t xml:space="preserve">1029º</t>
  </si>
  <si>
    <t xml:space="preserve">Manu</t>
  </si>
  <si>
    <t xml:space="preserve">Edson Antonio Oliveira de Sousa</t>
  </si>
  <si>
    <t xml:space="preserve">1030º</t>
  </si>
  <si>
    <t xml:space="preserve">Miguel Vinicius</t>
  </si>
  <si>
    <t xml:space="preserve">Miguel Vinicius Souza da Silva</t>
  </si>
  <si>
    <t xml:space="preserve">1031º</t>
  </si>
  <si>
    <t xml:space="preserve">Mindinho</t>
  </si>
  <si>
    <t xml:space="preserve">Idelmindo Cardoso Nunes Filho</t>
  </si>
  <si>
    <t xml:space="preserve">1032º</t>
  </si>
  <si>
    <t xml:space="preserve">Moises Souza da Conceição</t>
  </si>
  <si>
    <t xml:space="preserve">1033º</t>
  </si>
  <si>
    <t xml:space="preserve">Pedrao</t>
  </si>
  <si>
    <t xml:space="preserve">Pedro Henrique Gomes Ananias</t>
  </si>
  <si>
    <t xml:space="preserve">1034º</t>
  </si>
  <si>
    <t xml:space="preserve">Romário Arnon Inácio</t>
  </si>
  <si>
    <t xml:space="preserve">1035º</t>
  </si>
  <si>
    <t xml:space="preserve">Ruan Pablo</t>
  </si>
  <si>
    <t xml:space="preserve">Ruan Pablo Barbosa Sousa</t>
  </si>
  <si>
    <t xml:space="preserve">1036º</t>
  </si>
  <si>
    <t xml:space="preserve">Salomão</t>
  </si>
  <si>
    <t xml:space="preserve">Guilherme Salomão dos Santos</t>
  </si>
  <si>
    <t xml:space="preserve">1037º</t>
  </si>
  <si>
    <t xml:space="preserve">Tita</t>
  </si>
  <si>
    <t xml:space="preserve">Crystian Nascimento de Oliveira</t>
  </si>
  <si>
    <t xml:space="preserve">1038º</t>
  </si>
  <si>
    <t xml:space="preserve">Yan</t>
  </si>
  <si>
    <t xml:space="preserve">Nova Mutum-MT</t>
  </si>
  <si>
    <t xml:space="preserve">Yan Everton Almeida Suhet</t>
  </si>
  <si>
    <t xml:space="preserve">1039º</t>
  </si>
  <si>
    <t xml:space="preserve">Ygor</t>
  </si>
  <si>
    <t xml:space="preserve">Hebert Igor dos Santos</t>
  </si>
  <si>
    <t xml:space="preserve">1040º</t>
  </si>
  <si>
    <t xml:space="preserve">Abnner</t>
  </si>
  <si>
    <t xml:space="preserve">Albert Abnner de Melo Oliveira</t>
  </si>
  <si>
    <t xml:space="preserve">1041º</t>
  </si>
  <si>
    <t xml:space="preserve">Adão</t>
  </si>
  <si>
    <t xml:space="preserve">Adão Paulino de Paiva Junior</t>
  </si>
  <si>
    <t xml:space="preserve">1042º</t>
  </si>
  <si>
    <t xml:space="preserve">Alex Sandre</t>
  </si>
  <si>
    <t xml:space="preserve">Alex Sandre Assis de Souza Junior</t>
  </si>
  <si>
    <t xml:space="preserve">2 parnahybapi</t>
  </si>
  <si>
    <t xml:space="preserve">1043º</t>
  </si>
  <si>
    <t xml:space="preserve">Alfredo Machado</t>
  </si>
  <si>
    <t xml:space="preserve">União Cacoalense-RO</t>
  </si>
  <si>
    <t xml:space="preserve">Alfredo Damian Machado</t>
  </si>
  <si>
    <t xml:space="preserve">1044º</t>
  </si>
  <si>
    <t xml:space="preserve">Anderson Alagoano</t>
  </si>
  <si>
    <t xml:space="preserve">Andson Cicero da Silva</t>
  </si>
  <si>
    <t xml:space="preserve">1045º</t>
  </si>
  <si>
    <t xml:space="preserve">Billa</t>
  </si>
  <si>
    <t xml:space="preserve">Corisabbá-PI</t>
  </si>
  <si>
    <t xml:space="preserve">João Lucas da Silva Florencio</t>
  </si>
  <si>
    <t xml:space="preserve">1046º</t>
  </si>
  <si>
    <t xml:space="preserve">Bruno Alves</t>
  </si>
  <si>
    <t xml:space="preserve">Bruno Fabiano Alves</t>
  </si>
  <si>
    <t xml:space="preserve">1047º</t>
  </si>
  <si>
    <t xml:space="preserve">Bryan</t>
  </si>
  <si>
    <t xml:space="preserve">Bryan Gabriel Amancio</t>
  </si>
  <si>
    <t xml:space="preserve">1048º</t>
  </si>
  <si>
    <t xml:space="preserve">Claudio Junior</t>
  </si>
  <si>
    <t xml:space="preserve">José Claudio Agostinho da Silva Júnior</t>
  </si>
  <si>
    <t xml:space="preserve">2 esportepb</t>
  </si>
  <si>
    <t xml:space="preserve">1049º</t>
  </si>
  <si>
    <t xml:space="preserve">Danilo Nazare</t>
  </si>
  <si>
    <t xml:space="preserve">São Raimundo-PA</t>
  </si>
  <si>
    <t xml:space="preserve">Danilo Sousa de Nazaré</t>
  </si>
  <si>
    <t xml:space="preserve">1050º</t>
  </si>
  <si>
    <t xml:space="preserve">Dionatan</t>
  </si>
  <si>
    <t xml:space="preserve">Dionatan Augusto Barbosa</t>
  </si>
  <si>
    <t xml:space="preserve">1051º</t>
  </si>
  <si>
    <t xml:space="preserve">ADESG-AC</t>
  </si>
  <si>
    <t xml:space="preserve">Antonio Douglas Marins da Silva</t>
  </si>
  <si>
    <t xml:space="preserve">1052º</t>
  </si>
  <si>
    <t xml:space="preserve">Esli Garcia</t>
  </si>
  <si>
    <t xml:space="preserve">Esli Samuel Garcia Cordero</t>
  </si>
  <si>
    <t xml:space="preserve">1053º</t>
  </si>
  <si>
    <t xml:space="preserve">Gabriel Gonçalves do Rosário Santos</t>
  </si>
  <si>
    <t xml:space="preserve">1054º</t>
  </si>
  <si>
    <t xml:space="preserve">Ganso</t>
  </si>
  <si>
    <t xml:space="preserve">Paulo Henrique Chagas de Lima</t>
  </si>
  <si>
    <t xml:space="preserve">1055º</t>
  </si>
  <si>
    <t xml:space="preserve">Jabaquara-SP</t>
  </si>
  <si>
    <t xml:space="preserve">Gustavo Cezer dos Santos</t>
  </si>
  <si>
    <t xml:space="preserve">1056º</t>
  </si>
  <si>
    <t xml:space="preserve">Jean Lucas Silva Teixeira</t>
  </si>
  <si>
    <t xml:space="preserve">1057º</t>
  </si>
  <si>
    <t xml:space="preserve">Jeremias</t>
  </si>
  <si>
    <t xml:space="preserve">Macapá-AP</t>
  </si>
  <si>
    <t xml:space="preserve">Jeremias Silva Domingos</t>
  </si>
  <si>
    <t xml:space="preserve">1058º</t>
  </si>
  <si>
    <t xml:space="preserve">Jhonattas Brasileiro</t>
  </si>
  <si>
    <t xml:space="preserve">Jhonattas Walace Oliveira Brasileiro</t>
  </si>
  <si>
    <t xml:space="preserve">1059º</t>
  </si>
  <si>
    <t xml:space="preserve">Jhosefer</t>
  </si>
  <si>
    <t xml:space="preserve">Jhosefer Raphael Januario</t>
  </si>
  <si>
    <t xml:space="preserve">1060º</t>
  </si>
  <si>
    <t xml:space="preserve">Amazônia Independente-PA</t>
  </si>
  <si>
    <t xml:space="preserve">Sidney Nascimento de Brito</t>
  </si>
  <si>
    <t xml:space="preserve">1061º</t>
  </si>
  <si>
    <t xml:space="preserve">Kaio</t>
  </si>
  <si>
    <t xml:space="preserve">Kaio Cunha Pereira</t>
  </si>
  <si>
    <t xml:space="preserve">1062º</t>
  </si>
  <si>
    <t xml:space="preserve">Kakim</t>
  </si>
  <si>
    <t xml:space="preserve">Luan Thalisson Silva Osorio</t>
  </si>
  <si>
    <t xml:space="preserve">1063º</t>
  </si>
  <si>
    <t xml:space="preserve">Lazaro</t>
  </si>
  <si>
    <t xml:space="preserve">Lazaro Vinicius Alves</t>
  </si>
  <si>
    <t xml:space="preserve">1064º</t>
  </si>
  <si>
    <t xml:space="preserve">Liliu</t>
  </si>
  <si>
    <t xml:space="preserve">Ellinton Antonio Costa</t>
  </si>
  <si>
    <t xml:space="preserve">1065º</t>
  </si>
  <si>
    <t xml:space="preserve">Lucas Formiga</t>
  </si>
  <si>
    <t xml:space="preserve">Lucas Felipe Galdino</t>
  </si>
  <si>
    <t xml:space="preserve">1 aguianegrams</t>
  </si>
  <si>
    <t xml:space="preserve">1066º</t>
  </si>
  <si>
    <t xml:space="preserve">Luiz Phellipe</t>
  </si>
  <si>
    <t xml:space="preserve">Concórdia-SC</t>
  </si>
  <si>
    <t xml:space="preserve">Luiz Phillipe Alves Luz</t>
  </si>
  <si>
    <t xml:space="preserve">1067º</t>
  </si>
  <si>
    <t xml:space="preserve">Miguel Silva</t>
  </si>
  <si>
    <t xml:space="preserve">Miguel dos Santos Silva</t>
  </si>
  <si>
    <t xml:space="preserve">1 marciliodiassc</t>
  </si>
  <si>
    <t xml:space="preserve">1068º</t>
  </si>
  <si>
    <t xml:space="preserve">Moises Tobinha</t>
  </si>
  <si>
    <t xml:space="preserve">Moises Barros dos Santos</t>
  </si>
  <si>
    <t xml:space="preserve">1069º</t>
  </si>
  <si>
    <t xml:space="preserve">Moran</t>
  </si>
  <si>
    <t xml:space="preserve">Ignacio Enrique Moran Maldonado</t>
  </si>
  <si>
    <t xml:space="preserve">1070º</t>
  </si>
  <si>
    <t xml:space="preserve">Moroto</t>
  </si>
  <si>
    <t xml:space="preserve">Sidevaldo Pereira dos Santos</t>
  </si>
  <si>
    <t xml:space="preserve">1071º</t>
  </si>
  <si>
    <t xml:space="preserve">Muniz</t>
  </si>
  <si>
    <t xml:space="preserve">Kauan de Lima Muniz</t>
  </si>
  <si>
    <t xml:space="preserve">1072º</t>
  </si>
  <si>
    <t xml:space="preserve">Rayllan</t>
  </si>
  <si>
    <t xml:space="preserve">Rayllan Oliveira da Costa</t>
  </si>
  <si>
    <t xml:space="preserve">2 oeirensepi</t>
  </si>
  <si>
    <t xml:space="preserve">1073º</t>
  </si>
  <si>
    <t xml:space="preserve">Renan Souza</t>
  </si>
  <si>
    <t xml:space="preserve">Renan Guimaraes Lima Souza</t>
  </si>
  <si>
    <t xml:space="preserve">1074º</t>
  </si>
  <si>
    <t xml:space="preserve">Ricardo Oliveira</t>
  </si>
  <si>
    <t xml:space="preserve">Ricardo de Sousa Oliveira</t>
  </si>
  <si>
    <t xml:space="preserve">2 madureirarj</t>
  </si>
  <si>
    <t xml:space="preserve">1075º</t>
  </si>
  <si>
    <t xml:space="preserve">Testinha</t>
  </si>
  <si>
    <t xml:space="preserve">Ivanaldo silva de Moraes</t>
  </si>
  <si>
    <t xml:space="preserve">1076º</t>
  </si>
  <si>
    <t xml:space="preserve">Venicius</t>
  </si>
  <si>
    <t xml:space="preserve">Venicius dos Santos Cascais</t>
  </si>
  <si>
    <t xml:space="preserve">1077º</t>
  </si>
  <si>
    <t xml:space="preserve">Vera Cruz</t>
  </si>
  <si>
    <t xml:space="preserve">Edson Vicente da Costa</t>
  </si>
  <si>
    <t xml:space="preserve">1078º</t>
  </si>
  <si>
    <t xml:space="preserve">Wesley</t>
  </si>
  <si>
    <t xml:space="preserve">Oeirense-PI</t>
  </si>
  <si>
    <t xml:space="preserve">Wesley Lima da Silva</t>
  </si>
  <si>
    <t xml:space="preserve">1079º</t>
  </si>
  <si>
    <t xml:space="preserve">Ze Elias</t>
  </si>
  <si>
    <t xml:space="preserve">José Elias Soares Noleto</t>
  </si>
  <si>
    <t xml:space="preserve">1080º</t>
  </si>
  <si>
    <t xml:space="preserve">Alfredo</t>
  </si>
  <si>
    <t xml:space="preserve">Gurupi-TO</t>
  </si>
  <si>
    <t xml:space="preserve">Carlos Alfredo Santos Nascimento</t>
  </si>
  <si>
    <t xml:space="preserve">1081º</t>
  </si>
  <si>
    <t xml:space="preserve">Alison Araçoiaba</t>
  </si>
  <si>
    <t xml:space="preserve">Alison Vicente da Silva</t>
  </si>
  <si>
    <t xml:space="preserve">1082º</t>
  </si>
  <si>
    <t xml:space="preserve">Allyson Luz</t>
  </si>
  <si>
    <t xml:space="preserve">Princesa-AM</t>
  </si>
  <si>
    <t xml:space="preserve">Allyson Silva da Luz</t>
  </si>
  <si>
    <t xml:space="preserve">1083º</t>
  </si>
  <si>
    <t xml:space="preserve">Cassimiro</t>
  </si>
  <si>
    <t xml:space="preserve">Confiança-PB</t>
  </si>
  <si>
    <t xml:space="preserve">Lucas Cassimiro de Macena</t>
  </si>
  <si>
    <t xml:space="preserve">1084º</t>
  </si>
  <si>
    <t xml:space="preserve">Danilo Pires</t>
  </si>
  <si>
    <t xml:space="preserve">Danilo Pires Costa</t>
  </si>
  <si>
    <t xml:space="preserve">1085º</t>
  </si>
  <si>
    <t xml:space="preserve">Derlan</t>
  </si>
  <si>
    <t xml:space="preserve">Wanderlan Wallacy das Neves Silva</t>
  </si>
  <si>
    <t xml:space="preserve">2 saoraimundopa</t>
  </si>
  <si>
    <t xml:space="preserve">1086º</t>
  </si>
  <si>
    <t xml:space="preserve">Diego Xavier</t>
  </si>
  <si>
    <t xml:space="preserve">Diego Xavier dos Santos Sousa</t>
  </si>
  <si>
    <t xml:space="preserve">1087º</t>
  </si>
  <si>
    <t xml:space="preserve">Dudu Hatamoto</t>
  </si>
  <si>
    <t xml:space="preserve">Eduardo Barbosa Hatamoto</t>
  </si>
  <si>
    <t xml:space="preserve">1088º</t>
  </si>
  <si>
    <t xml:space="preserve">Edicleber</t>
  </si>
  <si>
    <t xml:space="preserve">Edicleber Macedo dos Santos</t>
  </si>
  <si>
    <t xml:space="preserve">1089º</t>
  </si>
  <si>
    <t xml:space="preserve">Everson Ribeiro de Jesus</t>
  </si>
  <si>
    <t xml:space="preserve">1090º</t>
  </si>
  <si>
    <t xml:space="preserve">Felinto</t>
  </si>
  <si>
    <t xml:space="preserve">Felinto Arento da Silva</t>
  </si>
  <si>
    <t xml:space="preserve">1 guaranyse</t>
  </si>
  <si>
    <t xml:space="preserve">1091º</t>
  </si>
  <si>
    <t xml:space="preserve">Filipe Claudino</t>
  </si>
  <si>
    <t xml:space="preserve">Filipe Claudino Tenorio Nobrega</t>
  </si>
  <si>
    <t xml:space="preserve">1092º</t>
  </si>
  <si>
    <t xml:space="preserve">Gabriel Neto</t>
  </si>
  <si>
    <t xml:space="preserve">Gabriel dos Santos Neto</t>
  </si>
  <si>
    <t xml:space="preserve">1093º</t>
  </si>
  <si>
    <t xml:space="preserve">Gustavo Ramos</t>
  </si>
  <si>
    <t xml:space="preserve">Gustavo Ramos Vasconcelos</t>
  </si>
  <si>
    <t xml:space="preserve">1094º</t>
  </si>
  <si>
    <t xml:space="preserve">Igor Gomes</t>
  </si>
  <si>
    <t xml:space="preserve">Igor Gomes da Silva</t>
  </si>
  <si>
    <t xml:space="preserve">1095º</t>
  </si>
  <si>
    <t xml:space="preserve">Jadson</t>
  </si>
  <si>
    <t xml:space="preserve">Jadson Pedro santos Silva</t>
  </si>
  <si>
    <t xml:space="preserve">1096º</t>
  </si>
  <si>
    <t xml:space="preserve">João Andrade</t>
  </si>
  <si>
    <t xml:space="preserve">João Carlos Andrade Dantas</t>
  </si>
  <si>
    <t xml:space="preserve">1097º</t>
  </si>
  <si>
    <t xml:space="preserve">João Gregório</t>
  </si>
  <si>
    <t xml:space="preserve">João Vitor de Oliveira Gregório</t>
  </si>
  <si>
    <t xml:space="preserve">1098º</t>
  </si>
  <si>
    <t xml:space="preserve">Joaozinho</t>
  </si>
  <si>
    <t xml:space="preserve">João Vitor Moraes Vasconcelos</t>
  </si>
  <si>
    <t xml:space="preserve">1099º</t>
  </si>
  <si>
    <t xml:space="preserve">Kaue Furquim</t>
  </si>
  <si>
    <t xml:space="preserve">Kaue Junior Furquim da Silva</t>
  </si>
  <si>
    <t xml:space="preserve">1100º</t>
  </si>
  <si>
    <t xml:space="preserve">Kelvyn</t>
  </si>
  <si>
    <t xml:space="preserve">Guaraí-TO</t>
  </si>
  <si>
    <t xml:space="preserve">Kelvyn Christopher Araujo de Oliveira</t>
  </si>
  <si>
    <t xml:space="preserve">1101º</t>
  </si>
  <si>
    <t xml:space="preserve">Lauder</t>
  </si>
  <si>
    <t xml:space="preserve">Lauder Cesar Perez da Silva</t>
  </si>
  <si>
    <t xml:space="preserve">1102º</t>
  </si>
  <si>
    <t xml:space="preserve">Lipão</t>
  </si>
  <si>
    <t xml:space="preserve">Fillipy do Rozario Teixeira</t>
  </si>
  <si>
    <t xml:space="preserve">1103º</t>
  </si>
  <si>
    <t xml:space="preserve">Lucas Gomes</t>
  </si>
  <si>
    <t xml:space="preserve">Lucas Gomes Cardoso</t>
  </si>
  <si>
    <t xml:space="preserve">1104º</t>
  </si>
  <si>
    <t xml:space="preserve">Maranhão</t>
  </si>
  <si>
    <t xml:space="preserve">Guilherme da Silva Barbosa</t>
  </si>
  <si>
    <t xml:space="preserve">1105º</t>
  </si>
  <si>
    <t xml:space="preserve">Atlético-RR</t>
  </si>
  <si>
    <t xml:space="preserve">Marcos Paulo Fernandes</t>
  </si>
  <si>
    <t xml:space="preserve">1106º</t>
  </si>
  <si>
    <t xml:space="preserve">Mpasso</t>
  </si>
  <si>
    <t xml:space="preserve">Hostil Loic Mpasso Sountsa</t>
  </si>
  <si>
    <t xml:space="preserve">Camarões</t>
  </si>
  <si>
    <t xml:space="preserve">1107º</t>
  </si>
  <si>
    <t xml:space="preserve">Patryck Lanza</t>
  </si>
  <si>
    <t xml:space="preserve">Patrick Lanza dos Reis</t>
  </si>
  <si>
    <t xml:space="preserve">1108º</t>
  </si>
  <si>
    <t xml:space="preserve">Patuta</t>
  </si>
  <si>
    <t xml:space="preserve">José Anastácio Silva Filho</t>
  </si>
  <si>
    <t xml:space="preserve">1 imperatrizma</t>
  </si>
  <si>
    <t xml:space="preserve">1109º</t>
  </si>
  <si>
    <t xml:space="preserve">Paulo Miranda</t>
  </si>
  <si>
    <t xml:space="preserve">Paulo Damasceno de Miranda Junior</t>
  </si>
  <si>
    <t xml:space="preserve">1110º</t>
  </si>
  <si>
    <t xml:space="preserve">Pedro de Souza Botelho</t>
  </si>
  <si>
    <t xml:space="preserve">1111º</t>
  </si>
  <si>
    <t xml:space="preserve">Pedro Sena</t>
  </si>
  <si>
    <t xml:space="preserve">Pedro Matheus Pinheiro de Sena</t>
  </si>
  <si>
    <t xml:space="preserve">2 santarosapa</t>
  </si>
  <si>
    <t xml:space="preserve">1112º</t>
  </si>
  <si>
    <t xml:space="preserve">Plata</t>
  </si>
  <si>
    <t xml:space="preserve">Gonzalo Jordy Plata Jimenez</t>
  </si>
  <si>
    <t xml:space="preserve">1113º</t>
  </si>
  <si>
    <t xml:space="preserve">Reninha</t>
  </si>
  <si>
    <t xml:space="preserve">Reinaldo Valverde Fagundes</t>
  </si>
  <si>
    <t xml:space="preserve">1 portovelhoro</t>
  </si>
  <si>
    <t xml:space="preserve">1114º</t>
  </si>
  <si>
    <t xml:space="preserve">Potyguar-RN</t>
  </si>
  <si>
    <t xml:space="preserve">Roberto Xavier de Souza Filho</t>
  </si>
  <si>
    <t xml:space="preserve">1115º</t>
  </si>
  <si>
    <t xml:space="preserve">Romário de Souza Faria Júnior</t>
  </si>
  <si>
    <t xml:space="preserve">1116º</t>
  </si>
  <si>
    <t xml:space="preserve">Ronald</t>
  </si>
  <si>
    <t xml:space="preserve">Maranguape-CEce</t>
  </si>
  <si>
    <t xml:space="preserve">Ronald Freitas Barbosa</t>
  </si>
  <si>
    <t xml:space="preserve">1117º</t>
  </si>
  <si>
    <t xml:space="preserve">Souza</t>
  </si>
  <si>
    <t xml:space="preserve">Manoel Souza Silva</t>
  </si>
  <si>
    <t xml:space="preserve">1118º</t>
  </si>
  <si>
    <t xml:space="preserve">Thulio</t>
  </si>
  <si>
    <t xml:space="preserve">Thulio de Lelis</t>
  </si>
  <si>
    <t xml:space="preserve">1 uniaobarbarensesp</t>
  </si>
  <si>
    <t xml:space="preserve">1119º</t>
  </si>
  <si>
    <t xml:space="preserve">Wesley Kaua Vieira Dias</t>
  </si>
  <si>
    <t xml:space="preserve">1120º</t>
  </si>
  <si>
    <t xml:space="preserve">Ygor de Almeida Vasconcelos</t>
  </si>
  <si>
    <t xml:space="preserve">1121º</t>
  </si>
  <si>
    <t xml:space="preserve">Allef</t>
  </si>
  <si>
    <t xml:space="preserve">Allef de Freitas Rodrigues</t>
  </si>
  <si>
    <t xml:space="preserve">1122º</t>
  </si>
  <si>
    <t xml:space="preserve">Anderson Cordeiro</t>
  </si>
  <si>
    <t xml:space="preserve">Anderson Cordeiro Costa</t>
  </si>
  <si>
    <t xml:space="preserve">1123º</t>
  </si>
  <si>
    <t xml:space="preserve">Andrey Nunes dos Santos</t>
  </si>
  <si>
    <t xml:space="preserve">1124º</t>
  </si>
  <si>
    <t xml:space="preserve">Brunão</t>
  </si>
  <si>
    <t xml:space="preserve">Boavista-RJ</t>
  </si>
  <si>
    <t xml:space="preserve">Bruno Vitor Ribeiro Rodrigues</t>
  </si>
  <si>
    <t xml:space="preserve">1125º</t>
  </si>
  <si>
    <t xml:space="preserve">Caio Valle</t>
  </si>
  <si>
    <t xml:space="preserve">Caio Ribeiro do Valle Silva</t>
  </si>
  <si>
    <t xml:space="preserve">1126º</t>
  </si>
  <si>
    <t xml:space="preserve">Carlos Henrique Gonçalves Souza</t>
  </si>
  <si>
    <t xml:space="preserve">1127º</t>
  </si>
  <si>
    <t xml:space="preserve">Castanha</t>
  </si>
  <si>
    <t xml:space="preserve">Matheus Castanha de Freitas</t>
  </si>
  <si>
    <t xml:space="preserve">1128º</t>
  </si>
  <si>
    <t xml:space="preserve">Caua Lucca</t>
  </si>
  <si>
    <t xml:space="preserve">Caua Lucca Silveiro Ribeiro</t>
  </si>
  <si>
    <t xml:space="preserve">1129º</t>
  </si>
  <si>
    <t xml:space="preserve">Diego de Jesus Mesquita</t>
  </si>
  <si>
    <t xml:space="preserve">1130º</t>
  </si>
  <si>
    <t xml:space="preserve">Dudu Nardini</t>
  </si>
  <si>
    <t xml:space="preserve">Eduardo Nardini</t>
  </si>
  <si>
    <t xml:space="preserve">1131º</t>
  </si>
  <si>
    <t xml:space="preserve">Eduardo Junior</t>
  </si>
  <si>
    <t xml:space="preserve">Eduardo Gomes Hyppolito</t>
  </si>
  <si>
    <t xml:space="preserve">1 uniaomt</t>
  </si>
  <si>
    <t xml:space="preserve">1132º</t>
  </si>
  <si>
    <t xml:space="preserve">Estevão</t>
  </si>
  <si>
    <t xml:space="preserve">Estevao Barreto de Oliveira</t>
  </si>
  <si>
    <t xml:space="preserve">1133º</t>
  </si>
  <si>
    <t xml:space="preserve">Gabriel Alves</t>
  </si>
  <si>
    <t xml:space="preserve">Gabriel dos Santos Alves</t>
  </si>
  <si>
    <t xml:space="preserve">1134º</t>
  </si>
  <si>
    <t xml:space="preserve">Geovani</t>
  </si>
  <si>
    <t xml:space="preserve">Geovani Geralcino Monteiro Lima</t>
  </si>
  <si>
    <t xml:space="preserve">1135º</t>
  </si>
  <si>
    <t xml:space="preserve">Capixaba-ES</t>
  </si>
  <si>
    <t xml:space="preserve">Gian Carlos Batista Rodrigues</t>
  </si>
  <si>
    <t xml:space="preserve">1136º</t>
  </si>
  <si>
    <t xml:space="preserve">Gustavo Puskas</t>
  </si>
  <si>
    <t xml:space="preserve">Gustavo Puskas Pinheiro Lemos</t>
  </si>
  <si>
    <t xml:space="preserve">1137º</t>
  </si>
  <si>
    <t xml:space="preserve">Henrique Vigia</t>
  </si>
  <si>
    <t xml:space="preserve">Luis Henrique do Rosario Martins</t>
  </si>
  <si>
    <t xml:space="preserve">1138º</t>
  </si>
  <si>
    <t xml:space="preserve">Iago Tipizal</t>
  </si>
  <si>
    <t xml:space="preserve">Janderson Iago Sa da Silva</t>
  </si>
  <si>
    <t xml:space="preserve">1 saoraimundopa</t>
  </si>
  <si>
    <t xml:space="preserve">1139º</t>
  </si>
  <si>
    <t xml:space="preserve">João Tavares</t>
  </si>
  <si>
    <t xml:space="preserve">João Vitor Tavares da Mota</t>
  </si>
  <si>
    <t xml:space="preserve">1140º</t>
  </si>
  <si>
    <t xml:space="preserve">Juan Christian</t>
  </si>
  <si>
    <t xml:space="preserve">Juan Christian Pereira Coelho</t>
  </si>
  <si>
    <t xml:space="preserve">1141º</t>
  </si>
  <si>
    <t xml:space="preserve">Kaique Kenji</t>
  </si>
  <si>
    <t xml:space="preserve">Kaique Kenji Takamura Correa</t>
  </si>
  <si>
    <t xml:space="preserve">1142º</t>
  </si>
  <si>
    <t xml:space="preserve">Camboriú-SC</t>
  </si>
  <si>
    <t xml:space="preserve">Kayslan Alves da Silva</t>
  </si>
  <si>
    <t xml:space="preserve">1143º</t>
  </si>
  <si>
    <t xml:space="preserve">Leilton Tracateua</t>
  </si>
  <si>
    <t xml:space="preserve">Leilton Rosario dos Santos</t>
  </si>
  <si>
    <t xml:space="preserve">1144º</t>
  </si>
  <si>
    <t xml:space="preserve">Ligger</t>
  </si>
  <si>
    <t xml:space="preserve">Ligger Moreira Malaquias</t>
  </si>
  <si>
    <t xml:space="preserve">1145º</t>
  </si>
  <si>
    <t xml:space="preserve">Lingard</t>
  </si>
  <si>
    <t xml:space="preserve">Jesse Ellis Lingard</t>
  </si>
  <si>
    <t xml:space="preserve">Inglaterra</t>
  </si>
  <si>
    <t xml:space="preserve">1146º</t>
  </si>
  <si>
    <t xml:space="preserve">Lobato</t>
  </si>
  <si>
    <t xml:space="preserve">Guilherme Lima Lobato</t>
  </si>
  <si>
    <t xml:space="preserve">1147º</t>
  </si>
  <si>
    <t xml:space="preserve">Luan Manta</t>
  </si>
  <si>
    <t xml:space="preserve">Itacoatiara-AM</t>
  </si>
  <si>
    <t xml:space="preserve">Luan Ribeiro Machado</t>
  </si>
  <si>
    <t xml:space="preserve">1148º</t>
  </si>
  <si>
    <t xml:space="preserve">Lucas Bessa</t>
  </si>
  <si>
    <t xml:space="preserve">Lucas Bessa dos Santos Costa</t>
  </si>
  <si>
    <t xml:space="preserve">2 lagartose</t>
  </si>
  <si>
    <t xml:space="preserve">1149º</t>
  </si>
  <si>
    <t xml:space="preserve">Lucas Cipoal</t>
  </si>
  <si>
    <t xml:space="preserve">Lucas Dayan Matos Vieira</t>
  </si>
  <si>
    <t xml:space="preserve">1150º</t>
  </si>
  <si>
    <t xml:space="preserve">Lucas Lobo</t>
  </si>
  <si>
    <t xml:space="preserve">Lucas Silva Lobo</t>
  </si>
  <si>
    <t xml:space="preserve">1151º</t>
  </si>
  <si>
    <t xml:space="preserve">Lucas Silva</t>
  </si>
  <si>
    <t xml:space="preserve">Lucas Rodrigues Ramos da Silva</t>
  </si>
  <si>
    <t xml:space="preserve">1152º</t>
  </si>
  <si>
    <t xml:space="preserve">Luiz Gustavo</t>
  </si>
  <si>
    <t xml:space="preserve">Luiz Gustavo Dias</t>
  </si>
  <si>
    <t xml:space="preserve">1153º</t>
  </si>
  <si>
    <t xml:space="preserve">Marlon Martins de Oliveira</t>
  </si>
  <si>
    <t xml:space="preserve">1154º</t>
  </si>
  <si>
    <t xml:space="preserve">Matheus Moresche</t>
  </si>
  <si>
    <t xml:space="preserve">Matheus Celestino Moresche Rodrigues</t>
  </si>
  <si>
    <t xml:space="preserve">1155º</t>
  </si>
  <si>
    <t xml:space="preserve">Matheus Nolasco</t>
  </si>
  <si>
    <t xml:space="preserve">Matheus Nolasco de Oliveira Silva</t>
  </si>
  <si>
    <t xml:space="preserve">1156º</t>
  </si>
  <si>
    <t xml:space="preserve">Matheus Régis</t>
  </si>
  <si>
    <t xml:space="preserve">Welisson Matheus Roddrigues Regis</t>
  </si>
  <si>
    <t xml:space="preserve">1157º</t>
  </si>
  <si>
    <t xml:space="preserve">Max</t>
  </si>
  <si>
    <t xml:space="preserve">Max Alexandre dos Santos Silva</t>
  </si>
  <si>
    <t xml:space="preserve">2 horizontece</t>
  </si>
  <si>
    <t xml:space="preserve">1158º</t>
  </si>
  <si>
    <t xml:space="preserve">Milla</t>
  </si>
  <si>
    <t xml:space="preserve">Brasília-DF</t>
  </si>
  <si>
    <t xml:space="preserve">Luis Fernando Muller</t>
  </si>
  <si>
    <t xml:space="preserve">1159º</t>
  </si>
  <si>
    <t xml:space="preserve">Noninha</t>
  </si>
  <si>
    <t xml:space="preserve">Jonathan Rafael Batista Floriano</t>
  </si>
  <si>
    <t xml:space="preserve">1160º</t>
  </si>
  <si>
    <t xml:space="preserve">Pablo Santos de Alcantara</t>
  </si>
  <si>
    <t xml:space="preserve">1161º</t>
  </si>
  <si>
    <t xml:space="preserve">Riquelme</t>
  </si>
  <si>
    <t xml:space="preserve">Diogo Riquelme Rivas do Nascimento</t>
  </si>
  <si>
    <t xml:space="preserve">1162º</t>
  </si>
  <si>
    <t xml:space="preserve">Romário</t>
  </si>
  <si>
    <t xml:space="preserve">Romário Carvalho de Almeida</t>
  </si>
  <si>
    <t xml:space="preserve">1163º</t>
  </si>
  <si>
    <t xml:space="preserve">Romulo Rafael da Silva</t>
  </si>
  <si>
    <t xml:space="preserve">1164º</t>
  </si>
  <si>
    <t xml:space="preserve">Sorriso</t>
  </si>
  <si>
    <t xml:space="preserve">Joao Victor Oliveira dos Santos</t>
  </si>
  <si>
    <t xml:space="preserve">1165º</t>
  </si>
  <si>
    <t xml:space="preserve">Thiago de Sousa de Morais</t>
  </si>
  <si>
    <t xml:space="preserve">1166º</t>
  </si>
  <si>
    <t xml:space="preserve">Thierry</t>
  </si>
  <si>
    <t xml:space="preserve">Thierry Hanry Praxedes Conti</t>
  </si>
  <si>
    <t xml:space="preserve">1167º</t>
  </si>
  <si>
    <t xml:space="preserve">Wellington</t>
  </si>
  <si>
    <t xml:space="preserve">Wellington Davi Oliveira do Nascimento</t>
  </si>
  <si>
    <t xml:space="preserve">1168º</t>
  </si>
  <si>
    <t xml:space="preserve">Wesley Silva Viana</t>
  </si>
  <si>
    <t xml:space="preserve">1 barcelonaba</t>
  </si>
  <si>
    <t xml:space="preserve">1169º</t>
  </si>
  <si>
    <t xml:space="preserve">Abner</t>
  </si>
  <si>
    <t xml:space="preserve">Abner de Souza Santos</t>
  </si>
  <si>
    <t xml:space="preserve">1170º</t>
  </si>
  <si>
    <t xml:space="preserve">Adriano Junior</t>
  </si>
  <si>
    <t xml:space="preserve">Adriano Juninor dos Santos</t>
  </si>
  <si>
    <t xml:space="preserve">1171º</t>
  </si>
  <si>
    <t xml:space="preserve">Alan James</t>
  </si>
  <si>
    <t xml:space="preserve">Alan James Lins Barbosa</t>
  </si>
  <si>
    <t xml:space="preserve">1172º</t>
  </si>
  <si>
    <t xml:space="preserve">Aldair Santos Lima</t>
  </si>
  <si>
    <t xml:space="preserve">1173º</t>
  </si>
  <si>
    <t xml:space="preserve">Andre Castro</t>
  </si>
  <si>
    <t xml:space="preserve">Falcon-SE</t>
  </si>
  <si>
    <t xml:space="preserve">Andre Andrade de Castro</t>
  </si>
  <si>
    <t xml:space="preserve">1174º</t>
  </si>
  <si>
    <t xml:space="preserve">Antonio Villa</t>
  </si>
  <si>
    <t xml:space="preserve">Antonio Carlos Villa Flor Brito Filho</t>
  </si>
  <si>
    <t xml:space="preserve">1175º</t>
  </si>
  <si>
    <t xml:space="preserve">Baianinho</t>
  </si>
  <si>
    <t xml:space="preserve">Daniel Gonçalves Batista</t>
  </si>
  <si>
    <t xml:space="preserve">1176º</t>
  </si>
  <si>
    <t xml:space="preserve">Costa Rica-MS</t>
  </si>
  <si>
    <t xml:space="preserve">Bruno Fleitux</t>
  </si>
  <si>
    <t xml:space="preserve">1177º</t>
  </si>
  <si>
    <t xml:space="preserve">Cauari</t>
  </si>
  <si>
    <t xml:space="preserve">Cauari Camo Simão Santos</t>
  </si>
  <si>
    <t xml:space="preserve">1178º</t>
  </si>
  <si>
    <t xml:space="preserve">Chileno</t>
  </si>
  <si>
    <t xml:space="preserve">Bataguassu-MS</t>
  </si>
  <si>
    <t xml:space="preserve">Valdison de Sousa Moreira</t>
  </si>
  <si>
    <t xml:space="preserve">1179º</t>
  </si>
  <si>
    <t xml:space="preserve">Clayton</t>
  </si>
  <si>
    <t xml:space="preserve">Clayton Monteiro Alves</t>
  </si>
  <si>
    <t xml:space="preserve">1180º</t>
  </si>
  <si>
    <t xml:space="preserve">União Barbarense-SP</t>
  </si>
  <si>
    <t xml:space="preserve">Danilo da Silva Costa</t>
  </si>
  <si>
    <t xml:space="preserve">1181º</t>
  </si>
  <si>
    <t xml:space="preserve">Deivid</t>
  </si>
  <si>
    <t xml:space="preserve">Linense-SP</t>
  </si>
  <si>
    <t xml:space="preserve">Deivid Anacleto de Souza</t>
  </si>
  <si>
    <t xml:space="preserve">1182º</t>
  </si>
  <si>
    <t xml:space="preserve">Dione</t>
  </si>
  <si>
    <t xml:space="preserve">Dione Miguel Ribas</t>
  </si>
  <si>
    <t xml:space="preserve">1183º</t>
  </si>
  <si>
    <t xml:space="preserve">Dudu Arroz</t>
  </si>
  <si>
    <t xml:space="preserve">Dourados-MS</t>
  </si>
  <si>
    <t xml:space="preserve">Luiz Eduardo Guerino dos Santos</t>
  </si>
  <si>
    <t xml:space="preserve">1184º</t>
  </si>
  <si>
    <t xml:space="preserve">Elicley</t>
  </si>
  <si>
    <t xml:space="preserve">Elicley Soares</t>
  </si>
  <si>
    <t xml:space="preserve">1185º</t>
  </si>
  <si>
    <t xml:space="preserve">Erick Landini</t>
  </si>
  <si>
    <t xml:space="preserve">Erick dos Santos Landini</t>
  </si>
  <si>
    <t xml:space="preserve">2 potiguarrn</t>
  </si>
  <si>
    <t xml:space="preserve">1186º</t>
  </si>
  <si>
    <t xml:space="preserve">Esquivel</t>
  </si>
  <si>
    <t xml:space="preserve">Lucas Angel Esquivel</t>
  </si>
  <si>
    <t xml:space="preserve">1187º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</si>
  <si>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</si>
  <si>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</si>
  <si>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</si>
  <si>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</si>
  <si>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1188º</t>
  </si>
  <si>
    <t xml:space="preserve">Felipe Eduardo Soares Ribeiro</t>
  </si>
  <si>
    <t xml:space="preserve">1189º</t>
  </si>
  <si>
    <t xml:space="preserve">Geovani Silva dos Santos</t>
  </si>
  <si>
    <t xml:space="preserve">1190º</t>
  </si>
  <si>
    <t xml:space="preserve">Gionnotti</t>
  </si>
  <si>
    <t xml:space="preserve">Francisco Gionnotti Silva Lopes</t>
  </si>
  <si>
    <t xml:space="preserve">1191º</t>
  </si>
  <si>
    <t xml:space="preserve">Giovanni Pavani</t>
  </si>
  <si>
    <t xml:space="preserve">Giovanni Fernando Confreste Pavani</t>
  </si>
  <si>
    <t xml:space="preserve">1192º</t>
  </si>
  <si>
    <t xml:space="preserve">Hernandes</t>
  </si>
  <si>
    <t xml:space="preserve">Hernandes Rodrigues da Silva</t>
  </si>
  <si>
    <t xml:space="preserve">1193º</t>
  </si>
  <si>
    <t xml:space="preserve">Hugo Freitas</t>
  </si>
  <si>
    <t xml:space="preserve">Hugo Freitas Gouveia</t>
  </si>
  <si>
    <t xml:space="preserve">1194º</t>
  </si>
  <si>
    <t xml:space="preserve">Iago</t>
  </si>
  <si>
    <t xml:space="preserve">Iago de Lacerda dos Santos</t>
  </si>
  <si>
    <t xml:space="preserve">1195º</t>
  </si>
  <si>
    <t xml:space="preserve">Jackie Chan</t>
  </si>
  <si>
    <t xml:space="preserve">Ivanilson Barbosa Chaul</t>
  </si>
  <si>
    <t xml:space="preserve">1196º</t>
  </si>
  <si>
    <t xml:space="preserve">Jarles Baiano</t>
  </si>
  <si>
    <t xml:space="preserve">Jarles Pereira Santana</t>
  </si>
  <si>
    <t xml:space="preserve">1 jacuipenseba</t>
  </si>
  <si>
    <t xml:space="preserve">1197º</t>
  </si>
  <si>
    <t xml:space="preserve">Jean Pyerre</t>
  </si>
  <si>
    <t xml:space="preserve">Jean Pyerre Casagrande Silveira Correa</t>
  </si>
  <si>
    <t xml:space="preserve">1198º</t>
  </si>
  <si>
    <t xml:space="preserve">Jonata Bastos</t>
  </si>
  <si>
    <t xml:space="preserve">Jonata de Oliveira Bastos</t>
  </si>
  <si>
    <t xml:space="preserve">1199º</t>
  </si>
  <si>
    <t xml:space="preserve">Julio Vitor</t>
  </si>
  <si>
    <t xml:space="preserve">Julio Vitor Souza Ferreira</t>
  </si>
  <si>
    <t xml:space="preserve">1 brasiliensedf</t>
  </si>
  <si>
    <t xml:space="preserve">1200º</t>
  </si>
  <si>
    <t xml:space="preserve">Rudiclei Serrão da Costa Junior</t>
  </si>
  <si>
    <t xml:space="preserve">1201º</t>
  </si>
  <si>
    <t xml:space="preserve">Kaique </t>
  </si>
  <si>
    <t xml:space="preserve">Kaique Gonsalves Clemente</t>
  </si>
  <si>
    <t xml:space="preserve">1202º</t>
  </si>
  <si>
    <t xml:space="preserve">Kauan Daniel</t>
  </si>
  <si>
    <t xml:space="preserve">Kauan Daniel dos Santos</t>
  </si>
  <si>
    <t xml:space="preserve">1203º</t>
  </si>
  <si>
    <t xml:space="preserve">Kayky Alves</t>
  </si>
  <si>
    <t xml:space="preserve">Kayky Alves Schtscherbak</t>
  </si>
  <si>
    <t xml:space="preserve">1204º</t>
  </si>
  <si>
    <t xml:space="preserve">Julieu Gomes Rodrigues</t>
  </si>
  <si>
    <t xml:space="preserve">1205º</t>
  </si>
  <si>
    <t xml:space="preserve">Luan Silva</t>
  </si>
  <si>
    <t xml:space="preserve">Luan Santos Silva</t>
  </si>
  <si>
    <t xml:space="preserve">1206º</t>
  </si>
  <si>
    <t xml:space="preserve">Lucas Alvim</t>
  </si>
  <si>
    <t xml:space="preserve">Lucas Alvim Vicente da Silva</t>
  </si>
  <si>
    <t xml:space="preserve">1207º</t>
  </si>
  <si>
    <t xml:space="preserve">Luis Gustavo</t>
  </si>
  <si>
    <t xml:space="preserve">Luis Gustavo Santos</t>
  </si>
  <si>
    <t xml:space="preserve">1208º</t>
  </si>
  <si>
    <t xml:space="preserve">Marudá</t>
  </si>
  <si>
    <t xml:space="preserve">Josivan da Silva Galvao</t>
  </si>
  <si>
    <t xml:space="preserve">1209º</t>
  </si>
  <si>
    <t xml:space="preserve">Micael</t>
  </si>
  <si>
    <t xml:space="preserve">Micael de Barros Viturino</t>
  </si>
  <si>
    <t xml:space="preserve">1210º</t>
  </si>
  <si>
    <t xml:space="preserve">Miller</t>
  </si>
  <si>
    <t xml:space="preserve">Miller Chaves Dias</t>
  </si>
  <si>
    <t xml:space="preserve">1211º</t>
  </si>
  <si>
    <t xml:space="preserve">Patrick Carvalho</t>
  </si>
  <si>
    <t xml:space="preserve">Patrick Carvalho dos Santos</t>
  </si>
  <si>
    <t xml:space="preserve">1 maranhaoma</t>
  </si>
  <si>
    <t xml:space="preserve">1212º</t>
  </si>
  <si>
    <t xml:space="preserve">Pedro Hennrique</t>
  </si>
  <si>
    <t xml:space="preserve">Pedro Henrique Konzen</t>
  </si>
  <si>
    <t xml:space="preserve">1213º</t>
  </si>
  <si>
    <t xml:space="preserve">Pedro Testa</t>
  </si>
  <si>
    <t xml:space="preserve">Pedro Henrique Ferreira da Silva</t>
  </si>
  <si>
    <t xml:space="preserve">1214º</t>
  </si>
  <si>
    <t xml:space="preserve">Rafael Tanque</t>
  </si>
  <si>
    <t xml:space="preserve">Rafael Rodrigues de Souza</t>
  </si>
  <si>
    <t xml:space="preserve">1215º</t>
  </si>
  <si>
    <t xml:space="preserve">Railson</t>
  </si>
  <si>
    <t xml:space="preserve">Railson Oliveira de Oliveira</t>
  </si>
  <si>
    <t xml:space="preserve">1216º</t>
  </si>
  <si>
    <t xml:space="preserve">Railson Queiroz</t>
  </si>
  <si>
    <t xml:space="preserve">Railson Barreto Queiroz</t>
  </si>
  <si>
    <t xml:space="preserve">1217º</t>
  </si>
  <si>
    <t xml:space="preserve">Raphael </t>
  </si>
  <si>
    <t xml:space="preserve">Raphael Pereira Araújo</t>
  </si>
  <si>
    <t xml:space="preserve">1218º</t>
  </si>
  <si>
    <t xml:space="preserve">Ray Breno</t>
  </si>
  <si>
    <t xml:space="preserve">Ray Breno Silva Valentim</t>
  </si>
  <si>
    <t xml:space="preserve">1219º</t>
  </si>
  <si>
    <t xml:space="preserve">Reginaldo</t>
  </si>
  <si>
    <t xml:space="preserve">Reginaldo Lopes de Jesus</t>
  </si>
  <si>
    <t xml:space="preserve">1220º</t>
  </si>
  <si>
    <t xml:space="preserve">Ricardo Santana</t>
  </si>
  <si>
    <t xml:space="preserve">Ricardo Santana Silva</t>
  </si>
  <si>
    <t xml:space="preserve">1221º</t>
  </si>
  <si>
    <t xml:space="preserve">Riopretano-SP</t>
  </si>
  <si>
    <t xml:space="preserve">Romário da Luz Sousa</t>
  </si>
  <si>
    <t xml:space="preserve">1222º</t>
  </si>
  <si>
    <t xml:space="preserve">Soares</t>
  </si>
  <si>
    <t xml:space="preserve">Anmerson da Silva Soares</t>
  </si>
  <si>
    <t xml:space="preserve">1223º</t>
  </si>
  <si>
    <t xml:space="preserve">Talyson</t>
  </si>
  <si>
    <t xml:space="preserve">Talyson José Moura do Vale</t>
  </si>
  <si>
    <t xml:space="preserve">1224º</t>
  </si>
  <si>
    <t xml:space="preserve">Taua</t>
  </si>
  <si>
    <t xml:space="preserve">Taua Filipe de Souza Nascimento</t>
  </si>
  <si>
    <t xml:space="preserve">1 cametapa</t>
  </si>
  <si>
    <t xml:space="preserve">1225º</t>
  </si>
  <si>
    <t xml:space="preserve">Victor Leo</t>
  </si>
  <si>
    <t xml:space="preserve">Victor Leonardo Rodrigues</t>
  </si>
  <si>
    <t xml:space="preserve">1226º</t>
  </si>
  <si>
    <t xml:space="preserve">Yago</t>
  </si>
  <si>
    <t xml:space="preserve">Yago Henrique Severino dos Santos</t>
  </si>
  <si>
    <t xml:space="preserve">1227º</t>
  </si>
  <si>
    <t xml:space="preserve">Alan Leite</t>
  </si>
  <si>
    <t xml:space="preserve">Alan Francisco Leite</t>
  </si>
  <si>
    <t xml:space="preserve">1228º</t>
  </si>
  <si>
    <t xml:space="preserve">Alysson Dutra</t>
  </si>
  <si>
    <t xml:space="preserve">Alysson Ademir Dutra</t>
  </si>
  <si>
    <t xml:space="preserve">1229º</t>
  </si>
  <si>
    <t xml:space="preserve">Avenatti</t>
  </si>
  <si>
    <t xml:space="preserve">Felipe Nicolas Avenatti Dovillabichu</t>
  </si>
  <si>
    <t xml:space="preserve">1230º</t>
  </si>
  <si>
    <t xml:space="preserve">Bady</t>
  </si>
  <si>
    <t xml:space="preserve">Renato Escobar Baruffi</t>
  </si>
  <si>
    <t xml:space="preserve">1231º</t>
  </si>
  <si>
    <t xml:space="preserve">Bino</t>
  </si>
  <si>
    <t xml:space="preserve">Jeferson Carlos Pereira Leite</t>
  </si>
  <si>
    <t xml:space="preserve">1232º</t>
  </si>
  <si>
    <t xml:space="preserve">Bruno Nascimento Pereira</t>
  </si>
  <si>
    <t xml:space="preserve">1233º</t>
  </si>
  <si>
    <t xml:space="preserve">Caio Ribeiro</t>
  </si>
  <si>
    <t xml:space="preserve">Caio Ribeiro de Carvalho</t>
  </si>
  <si>
    <t xml:space="preserve">1234º</t>
  </si>
  <si>
    <t xml:space="preserve">Caio Vieira</t>
  </si>
  <si>
    <t xml:space="preserve">1235º</t>
  </si>
  <si>
    <t xml:space="preserve">Caique</t>
  </si>
  <si>
    <t xml:space="preserve">Wladier Caique Mendonça Lima</t>
  </si>
  <si>
    <t xml:space="preserve">1236º</t>
  </si>
  <si>
    <t xml:space="preserve">Diego Ceará</t>
  </si>
  <si>
    <t xml:space="preserve">Diego Alves Vieira</t>
  </si>
  <si>
    <t xml:space="preserve">1237º</t>
  </si>
  <si>
    <t xml:space="preserve">Felipe José Almeida da rocha</t>
  </si>
  <si>
    <t xml:space="preserve">1238º</t>
  </si>
  <si>
    <t xml:space="preserve">Gabriel Ataliba</t>
  </si>
  <si>
    <t xml:space="preserve">Gabriel Henrique Horacio Ataliba</t>
  </si>
  <si>
    <t xml:space="preserve">1 aquidauanams</t>
  </si>
  <si>
    <t xml:space="preserve">1239º</t>
  </si>
  <si>
    <t xml:space="preserve">Gabriel Ramos</t>
  </si>
  <si>
    <t xml:space="preserve">Gabriel Ramos da Penha</t>
  </si>
  <si>
    <t xml:space="preserve">1240º</t>
  </si>
  <si>
    <t xml:space="preserve">Gabriel Zeca</t>
  </si>
  <si>
    <t xml:space="preserve">Gabriel Souza dos Santos</t>
  </si>
  <si>
    <t xml:space="preserve">1 azurizpr</t>
  </si>
  <si>
    <t xml:space="preserve">1241º</t>
  </si>
  <si>
    <t xml:space="preserve">Gustavo Gutchalles</t>
  </si>
  <si>
    <t xml:space="preserve">Tanabi-SP</t>
  </si>
  <si>
    <t xml:space="preserve">Gustavo de Melo Santos</t>
  </si>
  <si>
    <t xml:space="preserve">1242º</t>
  </si>
  <si>
    <t xml:space="preserve">Gustavo Pereira</t>
  </si>
  <si>
    <t xml:space="preserve">Gustavo dos Santos Pereira</t>
  </si>
  <si>
    <t xml:space="preserve">1243º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</si>
  <si>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</si>
  <si>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</si>
  <si>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</si>
  <si>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</si>
  <si>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1244º</t>
  </si>
  <si>
    <t xml:space="preserve">Italo Barbosa de Andrade</t>
  </si>
  <si>
    <t xml:space="preserve">1245º</t>
  </si>
  <si>
    <t xml:space="preserve">João Wellington Gadelha Melo</t>
  </si>
  <si>
    <t xml:space="preserve">1246º</t>
  </si>
  <si>
    <t xml:space="preserve">Joao Guilherme</t>
  </si>
  <si>
    <t xml:space="preserve">Guarany-SE</t>
  </si>
  <si>
    <t xml:space="preserve">João Guilherme Silva Santos</t>
  </si>
  <si>
    <t xml:space="preserve">1247º</t>
  </si>
  <si>
    <t xml:space="preserve">João Igor</t>
  </si>
  <si>
    <t xml:space="preserve">João Igor Oliveira de Santana</t>
  </si>
  <si>
    <t xml:space="preserve">1248º</t>
  </si>
  <si>
    <t xml:space="preserve">João Pedro Costa Contreiras</t>
  </si>
  <si>
    <t xml:space="preserve">1249º</t>
  </si>
  <si>
    <t xml:space="preserve">Jota</t>
  </si>
  <si>
    <t xml:space="preserve">João Victor Broad Moreira</t>
  </si>
  <si>
    <t xml:space="preserve">1250º</t>
  </si>
  <si>
    <t xml:space="preserve">Kaio Henrique Oliveira das Chagas</t>
  </si>
  <si>
    <t xml:space="preserve">1251º</t>
  </si>
  <si>
    <t xml:space="preserve">Leonardo Silva de Oliveira</t>
  </si>
  <si>
    <t xml:space="preserve">1252º</t>
  </si>
  <si>
    <t xml:space="preserve">Léo Pará</t>
  </si>
  <si>
    <t xml:space="preserve">Leonardo Ribeiro Fontenele</t>
  </si>
  <si>
    <t xml:space="preserve">1 itacoatiaraam</t>
  </si>
  <si>
    <t xml:space="preserve">1253º</t>
  </si>
  <si>
    <t xml:space="preserve">Leonan</t>
  </si>
  <si>
    <t xml:space="preserve">Leonan José Valandro Gomes</t>
  </si>
  <si>
    <t xml:space="preserve">1254º</t>
  </si>
  <si>
    <t xml:space="preserve">Luiz Henrique Farias da Silva</t>
  </si>
  <si>
    <t xml:space="preserve">1255º</t>
  </si>
  <si>
    <t xml:space="preserve">Marcio Jonatan</t>
  </si>
  <si>
    <t xml:space="preserve">Marcio Jonatan Dias</t>
  </si>
  <si>
    <t xml:space="preserve">1256º</t>
  </si>
  <si>
    <t xml:space="preserve">Marrony</t>
  </si>
  <si>
    <t xml:space="preserve">Marrony da Silva</t>
  </si>
  <si>
    <t xml:space="preserve">1257º</t>
  </si>
  <si>
    <t xml:space="preserve">Matheus Vinicius</t>
  </si>
  <si>
    <t xml:space="preserve">1258º</t>
  </si>
  <si>
    <t xml:space="preserve">Nico Ferreira</t>
  </si>
  <si>
    <t xml:space="preserve">Michael Nicolas Ferreira Berrondo</t>
  </si>
  <si>
    <t xml:space="preserve">1259º</t>
  </si>
  <si>
    <t xml:space="preserve">Patrick Torelli Souza</t>
  </si>
  <si>
    <t xml:space="preserve">1260º</t>
  </si>
  <si>
    <t xml:space="preserve">Pedrinho Lelis Figueredo</t>
  </si>
  <si>
    <t xml:space="preserve">1261º</t>
  </si>
  <si>
    <t xml:space="preserve">1262º</t>
  </si>
  <si>
    <t xml:space="preserve">Rael</t>
  </si>
  <si>
    <t xml:space="preserve">Forte-ES</t>
  </si>
  <si>
    <t xml:space="preserve">Israel do Nascimento Gomes</t>
  </si>
  <si>
    <t xml:space="preserve">1263º</t>
  </si>
  <si>
    <t xml:space="preserve">Reginaldo Manoel da Silva Junior</t>
  </si>
  <si>
    <t xml:space="preserve">1264º</t>
  </si>
  <si>
    <t xml:space="preserve">Robson Luiz</t>
  </si>
  <si>
    <t xml:space="preserve">Robson Luiz Nascimento Oliveira</t>
  </si>
  <si>
    <t xml:space="preserve">1265º</t>
  </si>
  <si>
    <t xml:space="preserve">Ruan Palmares Santos</t>
  </si>
  <si>
    <t xml:space="preserve">1266º</t>
  </si>
  <si>
    <t xml:space="preserve">Tiaguinho</t>
  </si>
  <si>
    <t xml:space="preserve">Francisco Tiago da Silva Santos</t>
  </si>
  <si>
    <t xml:space="preserve">1267º</t>
  </si>
  <si>
    <t xml:space="preserve">Victor Araujo de Alencar Oliveira</t>
  </si>
  <si>
    <t xml:space="preserve">1268º</t>
  </si>
  <si>
    <t xml:space="preserve">Vitor Felipe</t>
  </si>
  <si>
    <t xml:space="preserve">Vitor Felipe da Costa Silva</t>
  </si>
  <si>
    <t xml:space="preserve">1269º</t>
  </si>
  <si>
    <t xml:space="preserve">Willian Lira</t>
  </si>
  <si>
    <t xml:space="preserve">Willian Lira Sousa</t>
  </si>
  <si>
    <t xml:space="preserve">1270º</t>
  </si>
  <si>
    <t xml:space="preserve">Zé Leandro</t>
  </si>
  <si>
    <t xml:space="preserve">José Leandro Bento Costa</t>
  </si>
  <si>
    <t xml:space="preserve">1271º</t>
  </si>
  <si>
    <t xml:space="preserve">Aguirre</t>
  </si>
  <si>
    <t xml:space="preserve">Braian Nahuel Aguirre</t>
  </si>
  <si>
    <t xml:space="preserve">1272º</t>
  </si>
  <si>
    <t xml:space="preserve">Alexandre de Oliveira Manzoni</t>
  </si>
  <si>
    <t xml:space="preserve">1273º</t>
  </si>
  <si>
    <t xml:space="preserve">Alisson Taddei</t>
  </si>
  <si>
    <t xml:space="preserve">Alisson Fabricio dos Santos Taddei</t>
  </si>
  <si>
    <t xml:space="preserve">1274º</t>
  </si>
  <si>
    <t xml:space="preserve">Andre Luiz</t>
  </si>
  <si>
    <t xml:space="preserve">Andre Luiz Guimaraes Siqueira Junior</t>
  </si>
  <si>
    <t xml:space="preserve">1275º</t>
  </si>
  <si>
    <t xml:space="preserve">Andre Radija</t>
  </si>
  <si>
    <t xml:space="preserve">Andre Luiz da Conceição Araujo</t>
  </si>
  <si>
    <t xml:space="preserve">1276º</t>
  </si>
  <si>
    <t xml:space="preserve">Andrey Dias da Silva</t>
  </si>
  <si>
    <t xml:space="preserve">1277º</t>
  </si>
  <si>
    <t xml:space="preserve">Augusto Belan Guse</t>
  </si>
  <si>
    <t xml:space="preserve">1278º</t>
  </si>
  <si>
    <t xml:space="preserve">Bruno Sammario</t>
  </si>
  <si>
    <t xml:space="preserve">Juventus Jaraguá-SC</t>
  </si>
  <si>
    <t xml:space="preserve">Bruno Dias Sammario</t>
  </si>
  <si>
    <t xml:space="preserve">1279º</t>
  </si>
  <si>
    <t xml:space="preserve">União Suzano-SP</t>
  </si>
  <si>
    <t xml:space="preserve">Bryan Bernardo de Paula</t>
  </si>
  <si>
    <t xml:space="preserve">1280º</t>
  </si>
  <si>
    <t xml:space="preserve">Caua Andrade</t>
  </si>
  <si>
    <t xml:space="preserve">Corumbaense-MS</t>
  </si>
  <si>
    <t xml:space="preserve">Caua Oliveira Ferreira Andrade</t>
  </si>
  <si>
    <t xml:space="preserve">1281º</t>
  </si>
  <si>
    <t xml:space="preserve">Cedric</t>
  </si>
  <si>
    <t xml:space="preserve">Ilson Cedric Borges de Accacio</t>
  </si>
  <si>
    <t xml:space="preserve">1282º</t>
  </si>
  <si>
    <t xml:space="preserve">Cesar Martins</t>
  </si>
  <si>
    <t xml:space="preserve">Cesar Henrique Martins</t>
  </si>
  <si>
    <t xml:space="preserve">1283º</t>
  </si>
  <si>
    <t xml:space="preserve">Charles</t>
  </si>
  <si>
    <t xml:space="preserve">Charles de Queiroz do Nascimento</t>
  </si>
  <si>
    <t xml:space="preserve">1284º</t>
  </si>
  <si>
    <t xml:space="preserve">Cuesta</t>
  </si>
  <si>
    <t xml:space="preserve">Carlos Eccehomo Cuesta Figueroa</t>
  </si>
  <si>
    <t xml:space="preserve">1285º</t>
  </si>
  <si>
    <t xml:space="preserve">Da Ora</t>
  </si>
  <si>
    <t xml:space="preserve">Jonatan Da Ora</t>
  </si>
  <si>
    <t xml:space="preserve">1 primaveramt / 4 santacruzac</t>
  </si>
  <si>
    <t xml:space="preserve">1286º</t>
  </si>
  <si>
    <t xml:space="preserve">Danilo Magalhaes</t>
  </si>
  <si>
    <t xml:space="preserve">Paulistano-MT</t>
  </si>
  <si>
    <t xml:space="preserve">Danilo Augusto Da Silva Magalhães</t>
  </si>
  <si>
    <t xml:space="preserve">1287º</t>
  </si>
  <si>
    <t xml:space="preserve">Debu</t>
  </si>
  <si>
    <t xml:space="preserve">Valdemir Rodrigues da Silva</t>
  </si>
  <si>
    <t xml:space="preserve">2 capitaopocopa</t>
  </si>
  <si>
    <t xml:space="preserve">1288º</t>
  </si>
  <si>
    <t xml:space="preserve">Dogao</t>
  </si>
  <si>
    <t xml:space="preserve">Douglas da Silva Rodrigues</t>
  </si>
  <si>
    <t xml:space="preserve">1289º</t>
  </si>
  <si>
    <t xml:space="preserve">Edson Eduardo Dias Gomes</t>
  </si>
  <si>
    <t xml:space="preserve">1290º</t>
  </si>
  <si>
    <t xml:space="preserve">Ewerthon</t>
  </si>
  <si>
    <t xml:space="preserve">Ewerthon Diogenes da Silva</t>
  </si>
  <si>
    <t xml:space="preserve">1 portuguesasp</t>
  </si>
  <si>
    <t xml:space="preserve">1291º</t>
  </si>
  <si>
    <t xml:space="preserve">Eydison</t>
  </si>
  <si>
    <t xml:space="preserve">Eydison Teofilo Soares</t>
  </si>
  <si>
    <t xml:space="preserve">1292º</t>
  </si>
  <si>
    <t xml:space="preserve">Fabio Azevedo</t>
  </si>
  <si>
    <t xml:space="preserve">Fábio Vitor Antonio Azevedo Pires</t>
  </si>
  <si>
    <t xml:space="preserve">1293º</t>
  </si>
  <si>
    <t xml:space="preserve">Filipe Eduardo</t>
  </si>
  <si>
    <t xml:space="preserve">Filipe Eduardo Vieira Candido</t>
  </si>
  <si>
    <t xml:space="preserve">1294º</t>
  </si>
  <si>
    <t xml:space="preserve">Flaviano</t>
  </si>
  <si>
    <t xml:space="preserve">Flaviano Dias Soriano</t>
  </si>
  <si>
    <t xml:space="preserve">1295º</t>
  </si>
  <si>
    <t xml:space="preserve">Flavio Souza</t>
  </si>
  <si>
    <t xml:space="preserve">Flavio Eugenio Rodrigues de Souza</t>
  </si>
  <si>
    <t xml:space="preserve">1296º</t>
  </si>
  <si>
    <t xml:space="preserve">Gabriel Mello</t>
  </si>
  <si>
    <t xml:space="preserve">Gabriel Mello Reichert</t>
  </si>
  <si>
    <t xml:space="preserve">1297º</t>
  </si>
  <si>
    <t xml:space="preserve">Gabriel Ramos de Carvalho</t>
  </si>
  <si>
    <t xml:space="preserve">1298º</t>
  </si>
  <si>
    <t xml:space="preserve">Giovanni Pacheco da Silva</t>
  </si>
  <si>
    <t xml:space="preserve">1299º</t>
  </si>
  <si>
    <t xml:space="preserve">Guilherme Santos Brito</t>
  </si>
  <si>
    <t xml:space="preserve">1300º</t>
  </si>
  <si>
    <t xml:space="preserve">Hitalo Mota</t>
  </si>
  <si>
    <t xml:space="preserve">Hitalo Teixeira Mota</t>
  </si>
  <si>
    <t xml:space="preserve">1301º</t>
  </si>
  <si>
    <t xml:space="preserve">Jefferson Formigão</t>
  </si>
  <si>
    <t xml:space="preserve">Jefferson Alves Oliveira</t>
  </si>
  <si>
    <t xml:space="preserve">1302º</t>
  </si>
  <si>
    <t xml:space="preserve">Jefinho</t>
  </si>
  <si>
    <t xml:space="preserve">Jefferson Souza do Nascimento</t>
  </si>
  <si>
    <t xml:space="preserve">1303º</t>
  </si>
  <si>
    <t xml:space="preserve">Joao Cruz</t>
  </si>
  <si>
    <t xml:space="preserve">Joao Victor Machado Cruz</t>
  </si>
  <si>
    <t xml:space="preserve">1304º</t>
  </si>
  <si>
    <t xml:space="preserve">João Guilherme de Lima Pinheiro Santos</t>
  </si>
  <si>
    <t xml:space="preserve">1 naviraiensems</t>
  </si>
  <si>
    <t xml:space="preserve">1305º</t>
  </si>
  <si>
    <t xml:space="preserve">Jorge Mendes</t>
  </si>
  <si>
    <t xml:space="preserve">Jorge Mendes da Silva Junior</t>
  </si>
  <si>
    <t xml:space="preserve">1 desportivaes</t>
  </si>
  <si>
    <t xml:space="preserve">1306º</t>
  </si>
  <si>
    <t xml:space="preserve">Julio César Alves Gonçalves</t>
  </si>
  <si>
    <t xml:space="preserve">1307º</t>
  </si>
  <si>
    <t xml:space="preserve">Labyad</t>
  </si>
  <si>
    <t xml:space="preserve">Zakaria Labyad</t>
  </si>
  <si>
    <t xml:space="preserve">Marrocos</t>
  </si>
  <si>
    <t xml:space="preserve">1308º</t>
  </si>
  <si>
    <t xml:space="preserve">Luan Carlos de Frias da Silva</t>
  </si>
  <si>
    <t xml:space="preserve">1309º</t>
  </si>
  <si>
    <t xml:space="preserve">Lucas Bala</t>
  </si>
  <si>
    <t xml:space="preserve">Lucas Lisboa Andrade Borges da Silva</t>
  </si>
  <si>
    <t xml:space="preserve">1310º</t>
  </si>
  <si>
    <t xml:space="preserve">Lucas Cardoso</t>
  </si>
  <si>
    <t xml:space="preserve">Lucas Cardoso Moreira</t>
  </si>
  <si>
    <t xml:space="preserve">1311º</t>
  </si>
  <si>
    <t xml:space="preserve">Lucas Martins</t>
  </si>
  <si>
    <t xml:space="preserve">Lucas Dorneles Martins</t>
  </si>
  <si>
    <t xml:space="preserve">1312º</t>
  </si>
  <si>
    <t xml:space="preserve">Lucas Monteiro</t>
  </si>
  <si>
    <t xml:space="preserve">Lucas Monteiro da Silva</t>
  </si>
  <si>
    <t xml:space="preserve">1313º</t>
  </si>
  <si>
    <t xml:space="preserve">Lucca Borges de Brito</t>
  </si>
  <si>
    <t xml:space="preserve">1314º</t>
  </si>
  <si>
    <t xml:space="preserve">Luis Phelipe</t>
  </si>
  <si>
    <t xml:space="preserve">Luis Phelipe de Souza Figueiredo</t>
  </si>
  <si>
    <t xml:space="preserve">1315º</t>
  </si>
  <si>
    <t xml:space="preserve">Matheus Neris</t>
  </si>
  <si>
    <t xml:space="preserve">Matheus Neris Graça</t>
  </si>
  <si>
    <t xml:space="preserve">1316º</t>
  </si>
  <si>
    <t xml:space="preserve">Maycon Rangel</t>
  </si>
  <si>
    <t xml:space="preserve">Maycon Rangel Guimarães Silva</t>
  </si>
  <si>
    <t xml:space="preserve">1317º</t>
  </si>
  <si>
    <t xml:space="preserve">Michel</t>
  </si>
  <si>
    <t xml:space="preserve">Michel das Chagas Henrique</t>
  </si>
  <si>
    <t xml:space="preserve">1318º</t>
  </si>
  <si>
    <t xml:space="preserve">Miguel</t>
  </si>
  <si>
    <t xml:space="preserve">Miguel Augusto Oliveira Mota</t>
  </si>
  <si>
    <t xml:space="preserve">1319º</t>
  </si>
  <si>
    <t xml:space="preserve">Prudentópolis-PR</t>
  </si>
  <si>
    <t xml:space="preserve">Nicolas Oliveira da Costa</t>
  </si>
  <si>
    <t xml:space="preserve">1320º</t>
  </si>
  <si>
    <t xml:space="preserve">Niltinho</t>
  </si>
  <si>
    <t xml:space="preserve">São Joseense-PR</t>
  </si>
  <si>
    <t xml:space="preserve">Nilton Soares Rodrigues</t>
  </si>
  <si>
    <t xml:space="preserve">1321º</t>
  </si>
  <si>
    <t xml:space="preserve">Pablo Roberto</t>
  </si>
  <si>
    <t xml:space="preserve">Pablo Roberto dos santos Barbosa</t>
  </si>
  <si>
    <t xml:space="preserve">1322º</t>
  </si>
  <si>
    <t xml:space="preserve">Paulo Henrique</t>
  </si>
  <si>
    <t xml:space="preserve">Paulo Henrique Novais</t>
  </si>
  <si>
    <t xml:space="preserve">1323º</t>
  </si>
  <si>
    <t xml:space="preserve">Pedro Henrique da Silva Barros</t>
  </si>
  <si>
    <t xml:space="preserve">2 fluminensepi</t>
  </si>
  <si>
    <t xml:space="preserve">1324º</t>
  </si>
  <si>
    <t xml:space="preserve">Pedro Henrique Peixoto Silva</t>
  </si>
  <si>
    <t xml:space="preserve">1325º</t>
  </si>
  <si>
    <t xml:space="preserve">Ravanelli</t>
  </si>
  <si>
    <t xml:space="preserve">Ravanelli Ferreira dos Santos</t>
  </si>
  <si>
    <t xml:space="preserve">1326º</t>
  </si>
  <si>
    <t xml:space="preserve">Richard</t>
  </si>
  <si>
    <t xml:space="preserve">Richard Cossoniche da Silva</t>
  </si>
  <si>
    <t xml:space="preserve">1327º</t>
  </si>
  <si>
    <t xml:space="preserve">Rodrigo Andrade</t>
  </si>
  <si>
    <t xml:space="preserve">Rodrigo Andrade da Silva</t>
  </si>
  <si>
    <t xml:space="preserve">2 sampaiocorrearj</t>
  </si>
  <si>
    <t xml:space="preserve">1328º</t>
  </si>
  <si>
    <t xml:space="preserve">Rodrigo Lindoso</t>
  </si>
  <si>
    <t xml:space="preserve">Rodrigo Oliveira Lindoso</t>
  </si>
  <si>
    <t xml:space="preserve">1329º</t>
  </si>
  <si>
    <t xml:space="preserve">Roger</t>
  </si>
  <si>
    <t xml:space="preserve">Roger Felippo Floriano Espindola</t>
  </si>
  <si>
    <t xml:space="preserve">1330º</t>
  </si>
  <si>
    <t xml:space="preserve">Ruan Marcos Jesus dos Santos</t>
  </si>
  <si>
    <t xml:space="preserve">1331º</t>
  </si>
  <si>
    <t xml:space="preserve">Ruan Freitas</t>
  </si>
  <si>
    <t xml:space="preserve">Ruan Michaelsen de Freitas</t>
  </si>
  <si>
    <t xml:space="preserve">1332º</t>
  </si>
  <si>
    <t xml:space="preserve">Samuel</t>
  </si>
  <si>
    <t xml:space="preserve">Samuel Lima da Paixão</t>
  </si>
  <si>
    <t xml:space="preserve">1333º</t>
  </si>
  <si>
    <t xml:space="preserve">Silas</t>
  </si>
  <si>
    <t xml:space="preserve">Silas Araujo da Silva</t>
  </si>
  <si>
    <t xml:space="preserve">2 Nacional-AM</t>
  </si>
  <si>
    <t xml:space="preserve">1334º</t>
  </si>
  <si>
    <t xml:space="preserve">Thomas Kayck</t>
  </si>
  <si>
    <t xml:space="preserve">Thomas Kayck Martins de Lima</t>
  </si>
  <si>
    <t xml:space="preserve">1335º</t>
  </si>
  <si>
    <t xml:space="preserve">Tiburcio</t>
  </si>
  <si>
    <t xml:space="preserve">Marcos Luiz Alves Tiburcio</t>
  </si>
  <si>
    <t xml:space="preserve">1336º</t>
  </si>
  <si>
    <t xml:space="preserve">Victor Pereira</t>
  </si>
  <si>
    <t xml:space="preserve">Victor Santos Pereirfa</t>
  </si>
  <si>
    <t xml:space="preserve">1337º</t>
  </si>
  <si>
    <t xml:space="preserve">Vitinho Albanez</t>
  </si>
  <si>
    <t xml:space="preserve">Victor Albanez</t>
  </si>
  <si>
    <t xml:space="preserve">1338º</t>
  </si>
  <si>
    <t xml:space="preserve">Vitor Bueno</t>
  </si>
  <si>
    <t xml:space="preserve">Vitor Frezarin Bueno</t>
  </si>
  <si>
    <t xml:space="preserve">1339º</t>
  </si>
  <si>
    <t xml:space="preserve">Wilmer Lima</t>
  </si>
  <si>
    <t xml:space="preserve">Wilmer Jesus Lima</t>
  </si>
  <si>
    <t xml:space="preserve">1340º</t>
  </si>
  <si>
    <t xml:space="preserve">Ze Artur</t>
  </si>
  <si>
    <t xml:space="preserve">José Arthur Pereira Neto</t>
  </si>
  <si>
    <t xml:space="preserve">1341º</t>
  </si>
  <si>
    <t xml:space="preserve">Brener</t>
  </si>
  <si>
    <t xml:space="preserve">Brener da Silva dos Santos</t>
  </si>
  <si>
    <t xml:space="preserve">1342º</t>
  </si>
  <si>
    <t xml:space="preserve">Otavio Bruno dos Santos</t>
  </si>
  <si>
    <t xml:space="preserve">1 Santa Catarina-SC</t>
  </si>
  <si>
    <t xml:space="preserve">1343º</t>
  </si>
  <si>
    <t xml:space="preserve">Bruno Lopes</t>
  </si>
  <si>
    <t xml:space="preserve">Bruno Henrique Lopes</t>
  </si>
  <si>
    <t xml:space="preserve">2 pontepretasp</t>
  </si>
  <si>
    <t xml:space="preserve">1344º</t>
  </si>
  <si>
    <t xml:space="preserve">Café</t>
  </si>
  <si>
    <t xml:space="preserve">Luis Felipe Firmino Antonio</t>
  </si>
  <si>
    <t xml:space="preserve">1345º</t>
  </si>
  <si>
    <t xml:space="preserve">Caio Callyman Muniz de Sousa</t>
  </si>
  <si>
    <t xml:space="preserve">1346º</t>
  </si>
  <si>
    <t xml:space="preserve">Daniel Alagoano</t>
  </si>
  <si>
    <t xml:space="preserve">Daniel Mendonça Ferreira</t>
  </si>
  <si>
    <t xml:space="preserve">1347º</t>
  </si>
  <si>
    <t xml:space="preserve">Davi Torres </t>
  </si>
  <si>
    <t xml:space="preserve">Davi Torres do Nascimento</t>
  </si>
  <si>
    <t xml:space="preserve">1348º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</si>
  <si>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</si>
  <si>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</si>
  <si>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</si>
  <si>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</si>
  <si>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1349º</t>
  </si>
  <si>
    <t xml:space="preserve">Dhiordan</t>
  </si>
  <si>
    <t xml:space="preserve">Dhiordan Rhuan Rodrigues</t>
  </si>
  <si>
    <t xml:space="preserve">1350º</t>
  </si>
  <si>
    <t xml:space="preserve">Diego</t>
  </si>
  <si>
    <t xml:space="preserve">Diego Pereira Alberto</t>
  </si>
  <si>
    <t xml:space="preserve">1351º</t>
  </si>
  <si>
    <t xml:space="preserve">Dieguinho</t>
  </si>
  <si>
    <t xml:space="preserve">Diego da Cruz Lopes</t>
  </si>
  <si>
    <t xml:space="preserve">1352º</t>
  </si>
  <si>
    <t xml:space="preserve">Diogo Correia</t>
  </si>
  <si>
    <t xml:space="preserve">Diogo Correia de Oliveira Monteiro</t>
  </si>
  <si>
    <t xml:space="preserve">1353º</t>
  </si>
  <si>
    <t xml:space="preserve">Douglas dos Santos Moreira</t>
  </si>
  <si>
    <t xml:space="preserve">1354º</t>
  </si>
  <si>
    <t xml:space="preserve">Dudu Pedrotti</t>
  </si>
  <si>
    <t xml:space="preserve">Eduardo Felipe Pedrotti</t>
  </si>
  <si>
    <t xml:space="preserve">1355º</t>
  </si>
  <si>
    <t xml:space="preserve">Edwin Torres</t>
  </si>
  <si>
    <t xml:space="preserve">Edwin Andres Torres Palacios</t>
  </si>
  <si>
    <t xml:space="preserve">1356º</t>
  </si>
  <si>
    <t xml:space="preserve">Elvinho</t>
  </si>
  <si>
    <t xml:space="preserve">Elvis Marley Aparecido Bittencourt</t>
  </si>
  <si>
    <t xml:space="preserve">1357º</t>
  </si>
  <si>
    <t xml:space="preserve">Emerson Bacas</t>
  </si>
  <si>
    <t xml:space="preserve">Emerson Bacas Neri</t>
  </si>
  <si>
    <t xml:space="preserve">1358º</t>
  </si>
  <si>
    <t xml:space="preserve">Fabio</t>
  </si>
  <si>
    <t xml:space="preserve">Fábio da Cruz Oliveira</t>
  </si>
  <si>
    <t xml:space="preserve">1359º</t>
  </si>
  <si>
    <t xml:space="preserve">Foguinho</t>
  </si>
  <si>
    <t xml:space="preserve">Guilherme Seefeldt Krolow</t>
  </si>
  <si>
    <t xml:space="preserve">1360º</t>
  </si>
  <si>
    <t xml:space="preserve">Garraty</t>
  </si>
  <si>
    <t xml:space="preserve">Gabriel Antonio Augusto Ferreira</t>
  </si>
  <si>
    <t xml:space="preserve">1361º</t>
  </si>
  <si>
    <t xml:space="preserve">Gui Vieira</t>
  </si>
  <si>
    <t xml:space="preserve">Guilherme Vieira Moraes da Silva</t>
  </si>
  <si>
    <t xml:space="preserve">1362º</t>
  </si>
  <si>
    <t xml:space="preserve">Guilherme Arana</t>
  </si>
  <si>
    <t xml:space="preserve">Guilherme Antonio Arana Lopes</t>
  </si>
  <si>
    <t xml:space="preserve">1363º</t>
  </si>
  <si>
    <t xml:space="preserve">Guilherme Cachoeira</t>
  </si>
  <si>
    <t xml:space="preserve">Guilherme Cachoeira Silveira</t>
  </si>
  <si>
    <t xml:space="preserve">1364º</t>
  </si>
  <si>
    <t xml:space="preserve">Guilherme Lisboa</t>
  </si>
  <si>
    <t xml:space="preserve">Guilherme Lisboa Viana</t>
  </si>
  <si>
    <t xml:space="preserve">1365º</t>
  </si>
  <si>
    <t xml:space="preserve">Gustavo Henrique de Souza Apolinario</t>
  </si>
  <si>
    <t xml:space="preserve">1 realbrasiliadf</t>
  </si>
  <si>
    <t xml:space="preserve">1366º</t>
  </si>
  <si>
    <t xml:space="preserve">Hedilberto Pereira</t>
  </si>
  <si>
    <t xml:space="preserve">Hildeberto Jose Morgado Pereira</t>
  </si>
  <si>
    <t xml:space="preserve">1367º</t>
  </si>
  <si>
    <t xml:space="preserve">Henry</t>
  </si>
  <si>
    <t xml:space="preserve">Henry Miyamoto Garcisa Silva</t>
  </si>
  <si>
    <t xml:space="preserve">1368º</t>
  </si>
  <si>
    <t xml:space="preserve">Iago Felipe Pereira</t>
  </si>
  <si>
    <t xml:space="preserve">1369º</t>
  </si>
  <si>
    <t xml:space="preserve">Jean Roberto</t>
  </si>
  <si>
    <t xml:space="preserve">Jean Roberto Souza da Silva</t>
  </si>
  <si>
    <t xml:space="preserve">1 douradosms</t>
  </si>
  <si>
    <t xml:space="preserve">1370º</t>
  </si>
  <si>
    <t xml:space="preserve">Robson Tosta Silva Junior</t>
  </si>
  <si>
    <t xml:space="preserve">1 madureirarj</t>
  </si>
  <si>
    <t xml:space="preserve">1371º</t>
  </si>
  <si>
    <t xml:space="preserve">Leandro Cordova</t>
  </si>
  <si>
    <t xml:space="preserve">Leandro Mendes Córdova</t>
  </si>
  <si>
    <t xml:space="preserve">1372º</t>
  </si>
  <si>
    <t xml:space="preserve">Luquinha</t>
  </si>
  <si>
    <t xml:space="preserve">Luan Chaves Morais Rodrigues</t>
  </si>
  <si>
    <t xml:space="preserve">1 tremap</t>
  </si>
  <si>
    <t xml:space="preserve">1373º</t>
  </si>
  <si>
    <t xml:space="preserve">Mansur</t>
  </si>
  <si>
    <t xml:space="preserve">Nestor Reis Carvalho Mansur</t>
  </si>
  <si>
    <t xml:space="preserve">1374º</t>
  </si>
  <si>
    <t xml:space="preserve">Marcelo Augusto</t>
  </si>
  <si>
    <t xml:space="preserve">Marcelo Augusto da Silva de Souza</t>
  </si>
  <si>
    <t xml:space="preserve">1 veloclubesp</t>
  </si>
  <si>
    <t xml:space="preserve">1375º</t>
  </si>
  <si>
    <t xml:space="preserve">Marcos Rogerio Crespao Junior</t>
  </si>
  <si>
    <t xml:space="preserve">1376º</t>
  </si>
  <si>
    <t xml:space="preserve">Mateus Goiano</t>
  </si>
  <si>
    <t xml:space="preserve">Mateus Alves da Silva</t>
  </si>
  <si>
    <t xml:space="preserve">1 rioverdego</t>
  </si>
  <si>
    <t xml:space="preserve">1377º</t>
  </si>
  <si>
    <t xml:space="preserve">Natan</t>
  </si>
  <si>
    <t xml:space="preserve">Natanael Viturino de Lima</t>
  </si>
  <si>
    <t xml:space="preserve">1378º</t>
  </si>
  <si>
    <t xml:space="preserve">Nicolas Adriano Schulz</t>
  </si>
  <si>
    <t xml:space="preserve">1379º</t>
  </si>
  <si>
    <t xml:space="preserve">Nilton</t>
  </si>
  <si>
    <t xml:space="preserve">Antonilton Batista dos Santos</t>
  </si>
  <si>
    <t xml:space="preserve">1380º</t>
  </si>
  <si>
    <t xml:space="preserve">Paulo Vitor</t>
  </si>
  <si>
    <t xml:space="preserve">Paulo Vitor Monteiro</t>
  </si>
  <si>
    <t xml:space="preserve">1381º</t>
  </si>
  <si>
    <t xml:space="preserve">Pedro Felipe</t>
  </si>
  <si>
    <t xml:space="preserve">Pedro Felipe dos Santos Sanana</t>
  </si>
  <si>
    <t xml:space="preserve">1382º</t>
  </si>
  <si>
    <t xml:space="preserve">Pedro Igor Silva Araujo de Oliveira</t>
  </si>
  <si>
    <t xml:space="preserve">2 inhumasgo</t>
  </si>
  <si>
    <t xml:space="preserve">1383º</t>
  </si>
  <si>
    <t xml:space="preserve">Perea</t>
  </si>
  <si>
    <t xml:space="preserve">Laranja Mecânica-PR</t>
  </si>
  <si>
    <t xml:space="preserve">Jonathan Perea Hinestroza</t>
  </si>
  <si>
    <t xml:space="preserve">1384º</t>
  </si>
  <si>
    <t xml:space="preserve">Pulgar</t>
  </si>
  <si>
    <t xml:space="preserve">Erick Antonio Pulgar Farfan</t>
  </si>
  <si>
    <t xml:space="preserve">1385º</t>
  </si>
  <si>
    <t xml:space="preserve">Renato</t>
  </si>
  <si>
    <t xml:space="preserve">José Renato da Silva Júnior</t>
  </si>
  <si>
    <t xml:space="preserve">1386º</t>
  </si>
  <si>
    <t xml:space="preserve">Rodrigo Fernandes</t>
  </si>
  <si>
    <t xml:space="preserve">Rodrigo Ramos Fernandes</t>
  </si>
  <si>
    <t xml:space="preserve">1387º</t>
  </si>
  <si>
    <t xml:space="preserve">Rodrigo Henrique Oliveira Alves</t>
  </si>
  <si>
    <t xml:space="preserve">1388º</t>
  </si>
  <si>
    <t xml:space="preserve">Marcos Vinicius Alves Barreira</t>
  </si>
  <si>
    <t xml:space="preserve">1389º</t>
  </si>
  <si>
    <t xml:space="preserve">Rone</t>
  </si>
  <si>
    <t xml:space="preserve">Rone Carlos de Paula</t>
  </si>
  <si>
    <t xml:space="preserve">1 novohamburgors</t>
  </si>
  <si>
    <t xml:space="preserve">1390º</t>
  </si>
  <si>
    <t xml:space="preserve">Tonhão</t>
  </si>
  <si>
    <t xml:space="preserve">Marco Antônio Fiorotto</t>
  </si>
  <si>
    <t xml:space="preserve">1391º</t>
  </si>
  <si>
    <t xml:space="preserve">Vander</t>
  </si>
  <si>
    <t xml:space="preserve">Vander Tavares Silva</t>
  </si>
  <si>
    <t xml:space="preserve">1392º</t>
  </si>
  <si>
    <t xml:space="preserve">Venilson Taperaçu</t>
  </si>
  <si>
    <t xml:space="preserve">Venilson Miranda Silva</t>
  </si>
  <si>
    <t xml:space="preserve">1 capitaopocopa</t>
  </si>
  <si>
    <t xml:space="preserve">1393º</t>
  </si>
  <si>
    <t xml:space="preserve">Vitinho Mota</t>
  </si>
  <si>
    <t xml:space="preserve">Vivtor Hugo de Faria Mota</t>
  </si>
  <si>
    <t xml:space="preserve">1394º</t>
  </si>
  <si>
    <t xml:space="preserve">Vitor Jacare</t>
  </si>
  <si>
    <t xml:space="preserve">Vitor Gabriel Soares Souza</t>
  </si>
  <si>
    <t xml:space="preserve">1395º</t>
  </si>
  <si>
    <t xml:space="preserve">Wadson</t>
  </si>
  <si>
    <t xml:space="preserve">Wadson Victor Nunes Damasceno</t>
  </si>
  <si>
    <t xml:space="preserve">1396º</t>
  </si>
  <si>
    <t xml:space="preserve">Wallace Pernambucano</t>
  </si>
  <si>
    <t xml:space="preserve">Wallace Philipe Freitas da Silva</t>
  </si>
  <si>
    <t xml:space="preserve">1397º</t>
  </si>
  <si>
    <t xml:space="preserve">Wanderson</t>
  </si>
  <si>
    <t xml:space="preserve">Wanderson Camelo Viana</t>
  </si>
  <si>
    <t xml:space="preserve">1398º</t>
  </si>
  <si>
    <t xml:space="preserve">Yuri</t>
  </si>
  <si>
    <t xml:space="preserve">North-MG</t>
  </si>
  <si>
    <t xml:space="preserve">Yuri Merlim dos Santos Carvalho</t>
  </si>
  <si>
    <t xml:space="preserve">1399º</t>
  </si>
  <si>
    <t xml:space="preserve">Zé Romario</t>
  </si>
  <si>
    <t xml:space="preserve">José Romário Barbosa de Oliveira</t>
  </si>
  <si>
    <t xml:space="preserve">1400º</t>
  </si>
  <si>
    <t xml:space="preserve">Adriano Bispo</t>
  </si>
  <si>
    <t xml:space="preserve">Adriano Sousa Bispo</t>
  </si>
  <si>
    <t xml:space="preserve">1401º</t>
  </si>
  <si>
    <t xml:space="preserve">Alex Galo</t>
  </si>
  <si>
    <t xml:space="preserve">Alex da Cruz Oliveira</t>
  </si>
  <si>
    <t xml:space="preserve">1 Desportiva-ES</t>
  </si>
  <si>
    <t xml:space="preserve">1402º</t>
  </si>
  <si>
    <t xml:space="preserve">Alisson</t>
  </si>
  <si>
    <t xml:space="preserve">Alisson da Cruz Costa</t>
  </si>
  <si>
    <t xml:space="preserve">1403º</t>
  </si>
  <si>
    <t xml:space="preserve">Anderson </t>
  </si>
  <si>
    <t xml:space="preserve">Anderson Fernandes Silveira</t>
  </si>
  <si>
    <t xml:space="preserve">1 barerr</t>
  </si>
  <si>
    <t xml:space="preserve">1404º</t>
  </si>
  <si>
    <t xml:space="preserve">Aurélio</t>
  </si>
  <si>
    <t xml:space="preserve">Aurélio Paulo Dias de Oliveira</t>
  </si>
  <si>
    <t xml:space="preserve">1405º</t>
  </si>
  <si>
    <t xml:space="preserve">Barra</t>
  </si>
  <si>
    <t xml:space="preserve">Jose Mauricio Rocha</t>
  </si>
  <si>
    <t xml:space="preserve">1406º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</si>
  <si>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</si>
  <si>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</si>
  <si>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</si>
  <si>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</si>
  <si>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1407º</t>
  </si>
  <si>
    <t xml:space="preserve">Felipe Saraiva</t>
  </si>
  <si>
    <t xml:space="preserve">Felipe Saraiva de Souza Silva</t>
  </si>
  <si>
    <t xml:space="preserve">1408º</t>
  </si>
  <si>
    <t xml:space="preserve">Getulio</t>
  </si>
  <si>
    <t xml:space="preserve">Getulio Wandelly Silva Timoteo</t>
  </si>
  <si>
    <t xml:space="preserve">1409º</t>
  </si>
  <si>
    <t xml:space="preserve">Guilheme Santos</t>
  </si>
  <si>
    <t xml:space="preserve">Guilherme Santos da Silva</t>
  </si>
  <si>
    <t xml:space="preserve">1410º</t>
  </si>
  <si>
    <t xml:space="preserve">Guilherme Nunes</t>
  </si>
  <si>
    <t xml:space="preserve">Guilherme Nunes da Silva</t>
  </si>
  <si>
    <t xml:space="preserve">1411º</t>
  </si>
  <si>
    <t xml:space="preserve">Desportivo Brasil-SP</t>
  </si>
  <si>
    <t xml:space="preserve">Alisson Gustavo Melo da Silva</t>
  </si>
  <si>
    <t xml:space="preserve">1412º</t>
  </si>
  <si>
    <t xml:space="preserve">Gustavo Henrique Alves Rodrigues</t>
  </si>
  <si>
    <t xml:space="preserve">1413º</t>
  </si>
  <si>
    <t xml:space="preserve">Igor Souza</t>
  </si>
  <si>
    <t xml:space="preserve">Igor Mateus de Souza Wilhelm</t>
  </si>
  <si>
    <t xml:space="preserve">1414º</t>
  </si>
  <si>
    <t xml:space="preserve">Iruan</t>
  </si>
  <si>
    <t xml:space="preserve">Iruan Lima Soares</t>
  </si>
  <si>
    <t xml:space="preserve">1415º</t>
  </si>
  <si>
    <t xml:space="preserve">Israel</t>
  </si>
  <si>
    <t xml:space="preserve">Israel Alves de Macedo</t>
  </si>
  <si>
    <t xml:space="preserve">1416º</t>
  </si>
  <si>
    <t xml:space="preserve">Jhonata</t>
  </si>
  <si>
    <t xml:space="preserve">Jhonata da Silva Faleiros</t>
  </si>
  <si>
    <t xml:space="preserve">1417º</t>
  </si>
  <si>
    <t xml:space="preserve">Juan Molano</t>
  </si>
  <si>
    <t xml:space="preserve">Atlético-CE</t>
  </si>
  <si>
    <t xml:space="preserve">Juan Diego Molano Segura</t>
  </si>
  <si>
    <t xml:space="preserve">1418º</t>
  </si>
  <si>
    <t xml:space="preserve">Juniel</t>
  </si>
  <si>
    <t xml:space="preserve">Juniel da Silva</t>
  </si>
  <si>
    <t xml:space="preserve">1 esportepb</t>
  </si>
  <si>
    <t xml:space="preserve">1419º</t>
  </si>
  <si>
    <t xml:space="preserve">Kaua Moraes</t>
  </si>
  <si>
    <t xml:space="preserve">Kaua Moares da Silva</t>
  </si>
  <si>
    <t xml:space="preserve">1420º</t>
  </si>
  <si>
    <t xml:space="preserve">Léo Coca</t>
  </si>
  <si>
    <t xml:space="preserve">Leonardo Bruno Coca</t>
  </si>
  <si>
    <t xml:space="preserve">1421º</t>
  </si>
  <si>
    <t xml:space="preserve">Leonel Picco</t>
  </si>
  <si>
    <t xml:space="preserve">Leonel Marcelo Picco</t>
  </si>
  <si>
    <t xml:space="preserve">1422º</t>
  </si>
  <si>
    <t xml:space="preserve">Lima</t>
  </si>
  <si>
    <t xml:space="preserve">Guilherme Natan de Lima</t>
  </si>
  <si>
    <t xml:space="preserve">1423º</t>
  </si>
  <si>
    <t xml:space="preserve">Luan Michel de Louza</t>
  </si>
  <si>
    <t xml:space="preserve">1424º</t>
  </si>
  <si>
    <t xml:space="preserve">Lucas Oliveira</t>
  </si>
  <si>
    <t xml:space="preserve">Lucas da Cruz Oliveira</t>
  </si>
  <si>
    <t xml:space="preserve">1425º</t>
  </si>
  <si>
    <t xml:space="preserve">Lucas da Silva de Jesus</t>
  </si>
  <si>
    <t xml:space="preserve">1 boavistarj</t>
  </si>
  <si>
    <t xml:space="preserve">1426º</t>
  </si>
  <si>
    <t xml:space="preserve">Luciano Naninho</t>
  </si>
  <si>
    <t xml:space="preserve">Luciano Francisco Paulino</t>
  </si>
  <si>
    <t xml:space="preserve">1427º</t>
  </si>
  <si>
    <t xml:space="preserve">Luiz Henrique dos Santos Junior</t>
  </si>
  <si>
    <t xml:space="preserve">1428º</t>
  </si>
  <si>
    <t xml:space="preserve">Paulo Ricardo Valadão de Sena</t>
  </si>
  <si>
    <t xml:space="preserve">1429º</t>
  </si>
  <si>
    <t xml:space="preserve">Pedro Henrique de Souza Correa</t>
  </si>
  <si>
    <t xml:space="preserve">1430º</t>
  </si>
  <si>
    <t xml:space="preserve">Pedro Guedes</t>
  </si>
  <si>
    <t xml:space="preserve">Pedro Henrique Guedes dos Santos</t>
  </si>
  <si>
    <t xml:space="preserve">1431º</t>
  </si>
  <si>
    <t xml:space="preserve">Johann Perea Zambrano</t>
  </si>
  <si>
    <t xml:space="preserve">1432º</t>
  </si>
  <si>
    <t xml:space="preserve">Porto</t>
  </si>
  <si>
    <t xml:space="preserve">Antonio Porto da Silva Neto</t>
  </si>
  <si>
    <t xml:space="preserve">1433º</t>
  </si>
  <si>
    <t xml:space="preserve">Rafel Moraes Lemmos</t>
  </si>
  <si>
    <t xml:space="preserve">1434º</t>
  </si>
  <si>
    <t xml:space="preserve">Rayan Poltronieri Pereira</t>
  </si>
  <si>
    <t xml:space="preserve">1435º</t>
  </si>
  <si>
    <t xml:space="preserve">Reidner Cairu</t>
  </si>
  <si>
    <t xml:space="preserve">Reidiner Nascimento de Jesus</t>
  </si>
  <si>
    <t xml:space="preserve">1436º</t>
  </si>
  <si>
    <t xml:space="preserve">Richarles Tagarela</t>
  </si>
  <si>
    <t xml:space="preserve">Richarles Ferreira Baldez</t>
  </si>
  <si>
    <t xml:space="preserve">1437º</t>
  </si>
  <si>
    <t xml:space="preserve">Robson Santos do Carmo Junior</t>
  </si>
  <si>
    <t xml:space="preserve">1438º</t>
  </si>
  <si>
    <t xml:space="preserve">Sidnei Neto</t>
  </si>
  <si>
    <t xml:space="preserve">Sidnei Costa Machado Neto</t>
  </si>
  <si>
    <t xml:space="preserve">1439º</t>
  </si>
  <si>
    <t xml:space="preserve">Victor Andrade</t>
  </si>
  <si>
    <t xml:space="preserve">Victor Andrade dos Santos</t>
  </si>
  <si>
    <t xml:space="preserve">1440º</t>
  </si>
  <si>
    <t xml:space="preserve">Vitor dos Santos Souza</t>
  </si>
  <si>
    <t xml:space="preserve">2 paulistasp</t>
  </si>
  <si>
    <t xml:space="preserve">1441º</t>
  </si>
  <si>
    <t xml:space="preserve">Vitor Oliveira</t>
  </si>
  <si>
    <t xml:space="preserve">Vitor Oliveira dos Santos</t>
  </si>
  <si>
    <t xml:space="preserve">1442º</t>
  </si>
  <si>
    <t xml:space="preserve">Mogi Mirim-SP</t>
  </si>
  <si>
    <t xml:space="preserve">Yan Lucowicz Ribeiro Junqueira</t>
  </si>
  <si>
    <t xml:space="preserve">1 aracatubasp</t>
  </si>
  <si>
    <t xml:space="preserve">1443º</t>
  </si>
  <si>
    <t xml:space="preserve">Adonis Frias</t>
  </si>
  <si>
    <t xml:space="preserve">Adonis Uriel Frias</t>
  </si>
  <si>
    <t xml:space="preserve">1444º</t>
  </si>
  <si>
    <t xml:space="preserve">Alan</t>
  </si>
  <si>
    <t xml:space="preserve">Alan Ferreira de Amorim</t>
  </si>
  <si>
    <t xml:space="preserve">1445º</t>
  </si>
  <si>
    <t xml:space="preserve">Alan Kardec</t>
  </si>
  <si>
    <t xml:space="preserve">Alan Kardec de Souza</t>
  </si>
  <si>
    <t xml:space="preserve">1446º</t>
  </si>
  <si>
    <t xml:space="preserve">Alef Leite</t>
  </si>
  <si>
    <t xml:space="preserve">Alef Francisco Leite</t>
  </si>
  <si>
    <t xml:space="preserve">1447º</t>
  </si>
  <si>
    <t xml:space="preserve">Alex da Silva</t>
  </si>
  <si>
    <t xml:space="preserve">1448º</t>
  </si>
  <si>
    <t xml:space="preserve">Allyson</t>
  </si>
  <si>
    <t xml:space="preserve">Allyson Aires dos Santos</t>
  </si>
  <si>
    <t xml:space="preserve">1449º</t>
  </si>
  <si>
    <t xml:space="preserve">Andrey Quintino</t>
  </si>
  <si>
    <t xml:space="preserve">Andrey Rafael Quintino</t>
  </si>
  <si>
    <t xml:space="preserve">1450º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</si>
  <si>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</si>
  <si>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</si>
  <si>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</si>
  <si>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</si>
  <si>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1451º</t>
  </si>
  <si>
    <t xml:space="preserve">Bernardo Hahn</t>
  </si>
  <si>
    <t xml:space="preserve">Bernardo Alves Hahn</t>
  </si>
  <si>
    <t xml:space="preserve">1452º</t>
  </si>
  <si>
    <t xml:space="preserve">Bolasie</t>
  </si>
  <si>
    <t xml:space="preserve">Yannick Bolasie Yala</t>
  </si>
  <si>
    <t xml:space="preserve">RD Congo</t>
  </si>
  <si>
    <t xml:space="preserve">1453º</t>
  </si>
  <si>
    <t xml:space="preserve">Bruno Lima</t>
  </si>
  <si>
    <t xml:space="preserve">Bruno Oliveira de Lima</t>
  </si>
  <si>
    <t xml:space="preserve">1454º</t>
  </si>
  <si>
    <t xml:space="preserve">David Silva</t>
  </si>
  <si>
    <t xml:space="preserve">David Securella da Silva</t>
  </si>
  <si>
    <t xml:space="preserve">1455º</t>
  </si>
  <si>
    <t xml:space="preserve">Dener</t>
  </si>
  <si>
    <t xml:space="preserve">Dener Gomes Clemente</t>
  </si>
  <si>
    <t xml:space="preserve">1456º</t>
  </si>
  <si>
    <t xml:space="preserve">Diego Silva Rodrigues</t>
  </si>
  <si>
    <t xml:space="preserve">1457º</t>
  </si>
  <si>
    <t xml:space="preserve">Edrean</t>
  </si>
  <si>
    <t xml:space="preserve">Edrean Gouveia Costa</t>
  </si>
  <si>
    <t xml:space="preserve">1 motoclubma</t>
  </si>
  <si>
    <t xml:space="preserve">1458º</t>
  </si>
  <si>
    <t xml:space="preserve">Eduardo Oliveira</t>
  </si>
  <si>
    <t xml:space="preserve">Eduardo Oliveira da Silva</t>
  </si>
  <si>
    <t xml:space="preserve">1459º</t>
  </si>
  <si>
    <t xml:space="preserve">Fellipe da Silva Resende</t>
  </si>
  <si>
    <t xml:space="preserve">1460º</t>
  </si>
  <si>
    <t xml:space="preserve">Gabriel Menino</t>
  </si>
  <si>
    <t xml:space="preserve">Gabriel Vinicius Menino</t>
  </si>
  <si>
    <t xml:space="preserve">1461º</t>
  </si>
  <si>
    <t xml:space="preserve">Gabriel Souza</t>
  </si>
  <si>
    <t xml:space="preserve">1462º</t>
  </si>
  <si>
    <t xml:space="preserve">Guilherme Givigi</t>
  </si>
  <si>
    <t xml:space="preserve">Guilherme Batista Givigi</t>
  </si>
  <si>
    <t xml:space="preserve">1 itabiritomg</t>
  </si>
  <si>
    <t xml:space="preserve">1463º</t>
  </si>
  <si>
    <t xml:space="preserve">Guilherme Parede</t>
  </si>
  <si>
    <t xml:space="preserve">Guilherme Parede Pinheiro</t>
  </si>
  <si>
    <t xml:space="preserve">1464º</t>
  </si>
  <si>
    <t xml:space="preserve">Ibson Ribeiro</t>
  </si>
  <si>
    <t xml:space="preserve">Ibson dos Santos Ribeiro</t>
  </si>
  <si>
    <t xml:space="preserve">1465º</t>
  </si>
  <si>
    <t xml:space="preserve">João Mafra</t>
  </si>
  <si>
    <t xml:space="preserve">João Henrique Camargo Mafra</t>
  </si>
  <si>
    <t xml:space="preserve">1466º</t>
  </si>
  <si>
    <t xml:space="preserve">João Victor Gaspar da Sislva</t>
  </si>
  <si>
    <t xml:space="preserve">1467º</t>
  </si>
  <si>
    <t xml:space="preserve">Jorge</t>
  </si>
  <si>
    <t xml:space="preserve">Jorge Wanderson da Silva Rocha</t>
  </si>
  <si>
    <t xml:space="preserve">1468º</t>
  </si>
  <si>
    <t xml:space="preserve">Juliano</t>
  </si>
  <si>
    <t xml:space="preserve">Juliano Alexandre Borges</t>
  </si>
  <si>
    <t xml:space="preserve">1 joinvillesc</t>
  </si>
  <si>
    <t xml:space="preserve">1469º</t>
  </si>
  <si>
    <t xml:space="preserve">Junior Santos</t>
  </si>
  <si>
    <t xml:space="preserve">Jose Antonio dos Santos Junior</t>
  </si>
  <si>
    <t xml:space="preserve">1470º</t>
  </si>
  <si>
    <t xml:space="preserve">Kayke Ferrari Guimarães</t>
  </si>
  <si>
    <t xml:space="preserve">1471º</t>
  </si>
  <si>
    <t xml:space="preserve">Kayon</t>
  </si>
  <si>
    <t xml:space="preserve">Kayon Henrique dos Santos</t>
  </si>
  <si>
    <t xml:space="preserve">1472º</t>
  </si>
  <si>
    <t xml:space="preserve">Leandro Maciel</t>
  </si>
  <si>
    <t xml:space="preserve">Leandro Isaac Maciel</t>
  </si>
  <si>
    <t xml:space="preserve">1473º</t>
  </si>
  <si>
    <t xml:space="preserve">Lucas Alexandre Marques Otaviano</t>
  </si>
  <si>
    <t xml:space="preserve">1474º</t>
  </si>
  <si>
    <t xml:space="preserve">Mano Walter</t>
  </si>
  <si>
    <t xml:space="preserve">João Lucas da Silva Gomes</t>
  </si>
  <si>
    <t xml:space="preserve">1475º</t>
  </si>
  <si>
    <t xml:space="preserve">Marcelo Duarte</t>
  </si>
  <si>
    <t xml:space="preserve">Marcelo Duarte da Silva</t>
  </si>
  <si>
    <t xml:space="preserve">1476º</t>
  </si>
  <si>
    <t xml:space="preserve">Marinho</t>
  </si>
  <si>
    <t xml:space="preserve">Mario Augusto da Silva Tristao</t>
  </si>
  <si>
    <t xml:space="preserve">1477º</t>
  </si>
  <si>
    <t xml:space="preserve">Marcos André de Menezes Diniz</t>
  </si>
  <si>
    <t xml:space="preserve">1478º</t>
  </si>
  <si>
    <t xml:space="preserve">Marcos Antonio Severo dos Santos</t>
  </si>
  <si>
    <t xml:space="preserve">1 guaranyrs</t>
  </si>
  <si>
    <t xml:space="preserve">1479º</t>
  </si>
  <si>
    <t xml:space="preserve">Marcos Antonio de Sousa Junior</t>
  </si>
  <si>
    <t xml:space="preserve">1480º</t>
  </si>
  <si>
    <t xml:space="preserve">Marquinhos Gabriel</t>
  </si>
  <si>
    <t xml:space="preserve">Marcos Gabriel do Nascimento</t>
  </si>
  <si>
    <t xml:space="preserve">1481º</t>
  </si>
  <si>
    <t xml:space="preserve">Patrick Felipe</t>
  </si>
  <si>
    <t xml:space="preserve">Patrick Felipe Justino Alves</t>
  </si>
  <si>
    <t xml:space="preserve">1482º</t>
  </si>
  <si>
    <t xml:space="preserve">Pedro Henrique da Silva Ferreira</t>
  </si>
  <si>
    <t xml:space="preserve">1483º</t>
  </si>
  <si>
    <t xml:space="preserve">Rômulo</t>
  </si>
  <si>
    <t xml:space="preserve">Romulo Sousa da Costa</t>
  </si>
  <si>
    <t xml:space="preserve">1484º</t>
  </si>
  <si>
    <t xml:space="preserve">Saymon</t>
  </si>
  <si>
    <t xml:space="preserve">Saymon Couto Guedes</t>
  </si>
  <si>
    <t xml:space="preserve">1485º</t>
  </si>
  <si>
    <t xml:space="preserve">Victor Massaia</t>
  </si>
  <si>
    <t xml:space="preserve">Victor Guilherme Massaia</t>
  </si>
  <si>
    <t xml:space="preserve">1486º</t>
  </si>
  <si>
    <t xml:space="preserve">Wallace Madeira Almeida</t>
  </si>
  <si>
    <t xml:space="preserve">1487º</t>
  </si>
  <si>
    <t xml:space="preserve">William Potker</t>
  </si>
  <si>
    <t xml:space="preserve">William de Oliveira Pottker</t>
  </si>
  <si>
    <t xml:space="preserve">1488º</t>
  </si>
  <si>
    <t xml:space="preserve">Willian Soares dos Santos</t>
  </si>
  <si>
    <t xml:space="preserve">1489º</t>
  </si>
  <si>
    <t xml:space="preserve">Ademir</t>
  </si>
  <si>
    <t xml:space="preserve">Ademir Silva Santos Junior</t>
  </si>
  <si>
    <t xml:space="preserve">1490º</t>
  </si>
  <si>
    <t xml:space="preserve">Anderson Pato</t>
  </si>
  <si>
    <t xml:space="preserve">Anderson Bispo dos Santos</t>
  </si>
  <si>
    <t xml:space="preserve">2 juazeirenseba</t>
  </si>
  <si>
    <t xml:space="preserve">1491º</t>
  </si>
  <si>
    <t xml:space="preserve">Clinton</t>
  </si>
  <si>
    <t xml:space="preserve">Udeh Arinze Clinton</t>
  </si>
  <si>
    <t xml:space="preserve">1492º</t>
  </si>
  <si>
    <t xml:space="preserve">Coppetti</t>
  </si>
  <si>
    <t xml:space="preserve">Carlos Afonso Coppetti</t>
  </si>
  <si>
    <t xml:space="preserve">1493º</t>
  </si>
  <si>
    <t xml:space="preserve">Diego Aragao</t>
  </si>
  <si>
    <t xml:space="preserve">Diego Aragao dos Santos</t>
  </si>
  <si>
    <t xml:space="preserve">1494º</t>
  </si>
  <si>
    <t xml:space="preserve">Eduardo dos Santos</t>
  </si>
  <si>
    <t xml:space="preserve">1495º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</si>
  <si>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</si>
  <si>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</si>
  <si>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</si>
  <si>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</si>
  <si>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1496º</t>
  </si>
  <si>
    <t xml:space="preserve">Enzo Faria</t>
  </si>
  <si>
    <t xml:space="preserve">Enzo Faria Chiquie Ali</t>
  </si>
  <si>
    <t xml:space="preserve">1497º</t>
  </si>
  <si>
    <t xml:space="preserve">Fabricio Bigode</t>
  </si>
  <si>
    <t xml:space="preserve">Fabricio Silva Costa</t>
  </si>
  <si>
    <t xml:space="preserve">1498º</t>
  </si>
  <si>
    <t xml:space="preserve">Fabrício Daniel</t>
  </si>
  <si>
    <t xml:space="preserve">Fabricio Daniel de Souza</t>
  </si>
  <si>
    <t xml:space="preserve">1499º</t>
  </si>
  <si>
    <t xml:space="preserve">Geovane Maranhão</t>
  </si>
  <si>
    <t xml:space="preserve">Geovane Diniz Silva</t>
  </si>
  <si>
    <t xml:space="preserve">1500º</t>
  </si>
  <si>
    <t xml:space="preserve">Giovane Gomez</t>
  </si>
  <si>
    <t xml:space="preserve">Giovane Gomez da Silva</t>
  </si>
  <si>
    <t xml:space="preserve">1501º</t>
  </si>
  <si>
    <t xml:space="preserve">Matheus Leonardo Sales Cardoso</t>
  </si>
  <si>
    <t xml:space="preserve">1502º</t>
  </si>
  <si>
    <t xml:space="preserve">Paulo Henrique Araujo Borges</t>
  </si>
  <si>
    <t xml:space="preserve">1503º</t>
  </si>
  <si>
    <t xml:space="preserve">Pedro Henrique Gonçalves da Silva</t>
  </si>
  <si>
    <t xml:space="preserve">1504º</t>
  </si>
  <si>
    <t xml:space="preserve">Renato Henrique</t>
  </si>
  <si>
    <t xml:space="preserve">Renato Henrique Ferreira Silvestre</t>
  </si>
  <si>
    <t xml:space="preserve">1505º</t>
  </si>
  <si>
    <t xml:space="preserve">Rodolfo de Almeida Guimarães</t>
  </si>
  <si>
    <t xml:space="preserve">1506º</t>
  </si>
  <si>
    <t xml:space="preserve">Rodrigo</t>
  </si>
  <si>
    <t xml:space="preserve">Rodrigo Oliveira dos Santos</t>
  </si>
  <si>
    <t xml:space="preserve">1507º</t>
  </si>
  <si>
    <t xml:space="preserve">Elierce Barboza de Souza</t>
  </si>
  <si>
    <t xml:space="preserve">1508º</t>
  </si>
  <si>
    <t xml:space="preserve">Victor Damasceno de Oliveira</t>
  </si>
  <si>
    <t xml:space="preserve">1509º</t>
  </si>
  <si>
    <t xml:space="preserve">Andre Luis</t>
  </si>
  <si>
    <t xml:space="preserve">Andre Luis Silva de Aguiar</t>
  </si>
  <si>
    <t xml:space="preserve">1510º</t>
  </si>
  <si>
    <t xml:space="preserve">Caique Valdivia</t>
  </si>
  <si>
    <t xml:space="preserve">Caique Ferreira da Silva Leire</t>
  </si>
  <si>
    <t xml:space="preserve">1511º</t>
  </si>
  <si>
    <t xml:space="preserve">Cantarelli</t>
  </si>
  <si>
    <t xml:space="preserve">Mateus Canntarelli Gall</t>
  </si>
  <si>
    <t xml:space="preserve">1512º</t>
  </si>
  <si>
    <t xml:space="preserve">Diego Caito</t>
  </si>
  <si>
    <t xml:space="preserve">Diego Caito Barcellos Oliveira</t>
  </si>
  <si>
    <t xml:space="preserve">1513º</t>
  </si>
  <si>
    <t xml:space="preserve">Edson Carioca</t>
  </si>
  <si>
    <t xml:space="preserve">Edson Guilherme Mendes</t>
  </si>
  <si>
    <t xml:space="preserve">1514º</t>
  </si>
  <si>
    <t xml:space="preserve">Emerson Silva</t>
  </si>
  <si>
    <t xml:space="preserve">Emerson Silva dos Santos</t>
  </si>
  <si>
    <t xml:space="preserve">1515º</t>
  </si>
  <si>
    <t xml:space="preserve">Erick Pulga</t>
  </si>
  <si>
    <t xml:space="preserve">Erick da Costa Farias</t>
  </si>
  <si>
    <t xml:space="preserve">1516º</t>
  </si>
  <si>
    <t xml:space="preserve">Guilherme Pira</t>
  </si>
  <si>
    <t xml:space="preserve">Guilherme Henrique Silva Gonçalves</t>
  </si>
  <si>
    <t xml:space="preserve">1517º</t>
  </si>
  <si>
    <t xml:space="preserve">Iago Silva</t>
  </si>
  <si>
    <t xml:space="preserve">Iago Antonio Silva Santos</t>
  </si>
  <si>
    <t xml:space="preserve">1518º</t>
  </si>
  <si>
    <t xml:space="preserve">João Pedro da Cruz Oliveira</t>
  </si>
  <si>
    <t xml:space="preserve">1519º</t>
  </si>
  <si>
    <t xml:space="preserve">Kaique Bruno Carvalho Lima</t>
  </si>
  <si>
    <t xml:space="preserve">1520º</t>
  </si>
  <si>
    <t xml:space="preserve">Kike Oliveira</t>
  </si>
  <si>
    <t xml:space="preserve">Cristian Gonzalo Oliveira Ibarra</t>
  </si>
  <si>
    <t xml:space="preserve">1521º</t>
  </si>
  <si>
    <t xml:space="preserve">Leo Naldi</t>
  </si>
  <si>
    <t xml:space="preserve">Leonardo Naldi de Matos</t>
  </si>
  <si>
    <t xml:space="preserve">1522º</t>
  </si>
  <si>
    <t xml:space="preserve">Lucas Emanoel </t>
  </si>
  <si>
    <t xml:space="preserve">Lucas Emanoel de Abreu dos Reis</t>
  </si>
  <si>
    <t xml:space="preserve">1523º</t>
  </si>
  <si>
    <t xml:space="preserve">Luisao</t>
  </si>
  <si>
    <t xml:space="preserve">Luis Fellipe Campos Doria</t>
  </si>
  <si>
    <t xml:space="preserve">1524º</t>
  </si>
  <si>
    <t xml:space="preserve">Luiz Paulo</t>
  </si>
  <si>
    <t xml:space="preserve">Luiz Paulo Santana de Lima</t>
  </si>
  <si>
    <t xml:space="preserve">1 cseal</t>
  </si>
  <si>
    <t xml:space="preserve">1525º</t>
  </si>
  <si>
    <t xml:space="preserve">Max Miller</t>
  </si>
  <si>
    <t xml:space="preserve">Max Miller Araujo Loiola</t>
  </si>
  <si>
    <t xml:space="preserve">1526º</t>
  </si>
  <si>
    <t xml:space="preserve">Medina</t>
  </si>
  <si>
    <t xml:space="preserve">Cristian Nicolas Medina</t>
  </si>
  <si>
    <t xml:space="preserve">1527º</t>
  </si>
  <si>
    <t xml:space="preserve">Nathan</t>
  </si>
  <si>
    <t xml:space="preserve">Nathan Rafael Pelae Cardoso</t>
  </si>
  <si>
    <t xml:space="preserve">1528º</t>
  </si>
  <si>
    <t xml:space="preserve">Patrick Allan</t>
  </si>
  <si>
    <t xml:space="preserve">Patrick Allan da Silva Mol Gonçalves</t>
  </si>
  <si>
    <t xml:space="preserve">1529º</t>
  </si>
  <si>
    <t xml:space="preserve">Luiz Otavio Maria</t>
  </si>
  <si>
    <t xml:space="preserve">1530º</t>
  </si>
  <si>
    <t xml:space="preserve">Thiago Magno</t>
  </si>
  <si>
    <t xml:space="preserve">Thiago Magno Barbosa de Castro</t>
  </si>
  <si>
    <t xml:space="preserve">1531º</t>
  </si>
  <si>
    <t xml:space="preserve">Tony Junior</t>
  </si>
  <si>
    <t xml:space="preserve">Antonio Marcos de Oliveira Junior</t>
  </si>
  <si>
    <t xml:space="preserve">1532º</t>
  </si>
  <si>
    <t xml:space="preserve">Vitão</t>
  </si>
  <si>
    <t xml:space="preserve">Vitor Hugo Manarin Leite</t>
  </si>
  <si>
    <t xml:space="preserve">1533º</t>
  </si>
  <si>
    <t xml:space="preserve">Willian Viana Santos</t>
  </si>
  <si>
    <t xml:space="preserve">1534º</t>
  </si>
  <si>
    <t xml:space="preserve">Willian Formiga</t>
  </si>
  <si>
    <t xml:space="preserve">Willian Prado Camargo</t>
  </si>
  <si>
    <t xml:space="preserve">1535º</t>
  </si>
  <si>
    <t xml:space="preserve">Anderson Silva</t>
  </si>
  <si>
    <t xml:space="preserve">Jose Anderson da Silva Bezerra</t>
  </si>
  <si>
    <t xml:space="preserve">1536º</t>
  </si>
  <si>
    <t xml:space="preserve">Andre dos Santos Rocha</t>
  </si>
  <si>
    <t xml:space="preserve">1 itapirensesp</t>
  </si>
  <si>
    <t xml:space="preserve">1537º</t>
  </si>
  <si>
    <t xml:space="preserve">Arthur Henrique</t>
  </si>
  <si>
    <t xml:space="preserve">Arthur Henrique Peixoto Santos</t>
  </si>
  <si>
    <t xml:space="preserve">1538º</t>
  </si>
  <si>
    <t xml:space="preserve">Brendon</t>
  </si>
  <si>
    <t xml:space="preserve">Brendon Lucas batista da Silva</t>
  </si>
  <si>
    <t xml:space="preserve">1539º</t>
  </si>
  <si>
    <t xml:space="preserve">Carlos Gabriel</t>
  </si>
  <si>
    <t xml:space="preserve">Carlos Gabriel Sousa Moura</t>
  </si>
  <si>
    <t xml:space="preserve">1540º</t>
  </si>
  <si>
    <t xml:space="preserve">Dada Belmonte</t>
  </si>
  <si>
    <t xml:space="preserve">Adailson Freire Pereira da Silva</t>
  </si>
  <si>
    <t xml:space="preserve">1541º</t>
  </si>
  <si>
    <t xml:space="preserve">Diego Guerra</t>
  </si>
  <si>
    <t xml:space="preserve">Diego de Matos Peixoto Guerra</t>
  </si>
  <si>
    <t xml:space="preserve">1542º</t>
  </si>
  <si>
    <t xml:space="preserve">Edson Lucas</t>
  </si>
  <si>
    <t xml:space="preserve">Edson Lucas Pereira</t>
  </si>
  <si>
    <t xml:space="preserve">1543º</t>
  </si>
  <si>
    <t xml:space="preserve">Ewerton Potiguar</t>
  </si>
  <si>
    <t xml:space="preserve">Ewerton da Silva Souza</t>
  </si>
  <si>
    <t xml:space="preserve">1544º</t>
  </si>
  <si>
    <t xml:space="preserve">Giovani Nascimento</t>
  </si>
  <si>
    <t xml:space="preserve">Giovani Junior Sousa Nascimento</t>
  </si>
  <si>
    <t xml:space="preserve">1545º</t>
  </si>
  <si>
    <t xml:space="preserve">Gustavo Silva Souza</t>
  </si>
  <si>
    <t xml:space="preserve">2 serrabrancapb</t>
  </si>
  <si>
    <t xml:space="preserve">1546º</t>
  </si>
  <si>
    <t xml:space="preserve">Gustavo Custódio</t>
  </si>
  <si>
    <t xml:space="preserve">Gustavo Custódio dos Santos</t>
  </si>
  <si>
    <t xml:space="preserve">1547º</t>
  </si>
  <si>
    <t xml:space="preserve">Hiago Almeida de Freitas</t>
  </si>
  <si>
    <t xml:space="preserve">1548º</t>
  </si>
  <si>
    <t xml:space="preserve">João Paulo da Silva Alves</t>
  </si>
  <si>
    <t xml:space="preserve">1 saobernardosp</t>
  </si>
  <si>
    <t xml:space="preserve">1549º</t>
  </si>
  <si>
    <t xml:space="preserve">João Pedro Florencio Barbosa</t>
  </si>
  <si>
    <t xml:space="preserve">1550º</t>
  </si>
  <si>
    <t xml:space="preserve">Lucas Eduardo Lima da Silva</t>
  </si>
  <si>
    <t xml:space="preserve">1551º</t>
  </si>
  <si>
    <t xml:space="preserve">Luighi</t>
  </si>
  <si>
    <t xml:space="preserve">Luighi Hanri Sousa Santos</t>
  </si>
  <si>
    <t xml:space="preserve">1552º</t>
  </si>
  <si>
    <t xml:space="preserve">Luiz Otavio</t>
  </si>
  <si>
    <t xml:space="preserve">Luiz Otávio da Silva Santos</t>
  </si>
  <si>
    <t xml:space="preserve">1553º</t>
  </si>
  <si>
    <t xml:space="preserve">Marcelo Oliveira Pinto</t>
  </si>
  <si>
    <t xml:space="preserve">1554º</t>
  </si>
  <si>
    <t xml:space="preserve">Matheus Rubens</t>
  </si>
  <si>
    <t xml:space="preserve">Matheus Rubens Sousa Mendonça</t>
  </si>
  <si>
    <t xml:space="preserve">1555º</t>
  </si>
  <si>
    <t xml:space="preserve">Matheus Taumaturgo</t>
  </si>
  <si>
    <t xml:space="preserve">Matheus Frederico Lima Taumaturgo</t>
  </si>
  <si>
    <t xml:space="preserve">1 fluminensepi</t>
  </si>
  <si>
    <t xml:space="preserve">1556º</t>
  </si>
  <si>
    <t xml:space="preserve">Gabriel Mendes Alves</t>
  </si>
  <si>
    <t xml:space="preserve">1557º</t>
  </si>
  <si>
    <t xml:space="preserve">Michel Custodio Gonçalves de Souza</t>
  </si>
  <si>
    <t xml:space="preserve">1558º</t>
  </si>
  <si>
    <t xml:space="preserve">Pará</t>
  </si>
  <si>
    <t xml:space="preserve">Anderson Ferreira da Silva</t>
  </si>
  <si>
    <t xml:space="preserve">1559º</t>
  </si>
  <si>
    <t xml:space="preserve">Pedro Bortoluzo</t>
  </si>
  <si>
    <t xml:space="preserve">Pedro Gomes Bortoluzo</t>
  </si>
  <si>
    <t xml:space="preserve">1560º</t>
  </si>
  <si>
    <t xml:space="preserve">Pedro Costa</t>
  </si>
  <si>
    <t xml:space="preserve">Pedro Henrique Vieira Costa</t>
  </si>
  <si>
    <t xml:space="preserve">1561º</t>
  </si>
  <si>
    <t xml:space="preserve">Pedro Vitor Gualberto de Assis Barreto</t>
  </si>
  <si>
    <t xml:space="preserve">1562º</t>
  </si>
  <si>
    <t xml:space="preserve">Ronald Santanna Rodrigues</t>
  </si>
  <si>
    <t xml:space="preserve">1563º</t>
  </si>
  <si>
    <t xml:space="preserve">Rubens da Silva Coura</t>
  </si>
  <si>
    <t xml:space="preserve">1564º</t>
  </si>
  <si>
    <t xml:space="preserve">Tito</t>
  </si>
  <si>
    <t xml:space="preserve">Geobson Gomes dos Santos</t>
  </si>
  <si>
    <t xml:space="preserve">1565º</t>
  </si>
  <si>
    <t xml:space="preserve">Willian Junior</t>
  </si>
  <si>
    <t xml:space="preserve">Willian Pontes de Araujo Junior</t>
  </si>
  <si>
    <t xml:space="preserve">1 santacruzpe</t>
  </si>
  <si>
    <t xml:space="preserve">1566º</t>
  </si>
  <si>
    <t xml:space="preserve">Ze Vitor</t>
  </si>
  <si>
    <t xml:space="preserve">José Vitor Geminiano Cavalieri</t>
  </si>
  <si>
    <t xml:space="preserve">1567º</t>
  </si>
  <si>
    <t xml:space="preserve">Alison Daniel Marques Ribeiro</t>
  </si>
  <si>
    <t xml:space="preserve">1568º</t>
  </si>
  <si>
    <t xml:space="preserve">Bambelo</t>
  </si>
  <si>
    <t xml:space="preserve">Lusivan Fernandes dos Santos</t>
  </si>
  <si>
    <t xml:space="preserve">1569º</t>
  </si>
  <si>
    <t xml:space="preserve">Fidel</t>
  </si>
  <si>
    <t xml:space="preserve">Fidel Rocha dos Santos</t>
  </si>
  <si>
    <t xml:space="preserve">1570º</t>
  </si>
  <si>
    <t xml:space="preserve">Gaspar</t>
  </si>
  <si>
    <t xml:space="preserve">Luis Eduardo Gaspar Coelho</t>
  </si>
  <si>
    <t xml:space="preserve">1571º</t>
  </si>
  <si>
    <t xml:space="preserve">Guilherme Santos</t>
  </si>
  <si>
    <t xml:space="preserve">Guilherme Oliveira Santos</t>
  </si>
  <si>
    <t xml:space="preserve">1572º</t>
  </si>
  <si>
    <t xml:space="preserve">Gustavo Cutrim</t>
  </si>
  <si>
    <t xml:space="preserve">Gustavo Costa Cutrim</t>
  </si>
  <si>
    <t xml:space="preserve">1573º</t>
  </si>
  <si>
    <t xml:space="preserve">Jhonathan Lipe</t>
  </si>
  <si>
    <t xml:space="preserve">Jhonathan Mendes Lipe</t>
  </si>
  <si>
    <t xml:space="preserve">1 vocemsp</t>
  </si>
  <si>
    <t xml:space="preserve">1574º</t>
  </si>
  <si>
    <t xml:space="preserve">João Vitor de Souza Martins</t>
  </si>
  <si>
    <t xml:space="preserve">1575º</t>
  </si>
  <si>
    <t xml:space="preserve">Lorran</t>
  </si>
  <si>
    <t xml:space="preserve">Lorran Rosendo Rangel Soares</t>
  </si>
  <si>
    <t xml:space="preserve">1576º</t>
  </si>
  <si>
    <t xml:space="preserve">Lucas Romero</t>
  </si>
  <si>
    <t xml:space="preserve">Lucas Daniel Romero</t>
  </si>
  <si>
    <t xml:space="preserve">1577º</t>
  </si>
  <si>
    <t xml:space="preserve">Luis Otavio</t>
  </si>
  <si>
    <t xml:space="preserve">Luis Otavio dos Santos Netto</t>
  </si>
  <si>
    <t xml:space="preserve">1 saojosesp</t>
  </si>
  <si>
    <t xml:space="preserve">1578º</t>
  </si>
  <si>
    <t xml:space="preserve">Mauro Praia</t>
  </si>
  <si>
    <t xml:space="preserve">Mauro Brito do Rosario</t>
  </si>
  <si>
    <t xml:space="preserve">1579º</t>
  </si>
  <si>
    <t xml:space="preserve">Nicolas Vichiatto da Silva</t>
  </si>
  <si>
    <t xml:space="preserve">1580º</t>
  </si>
  <si>
    <t xml:space="preserve">Patrik</t>
  </si>
  <si>
    <t xml:space="preserve">Patrik Kaway Dias Pereira</t>
  </si>
  <si>
    <t xml:space="preserve">1581º</t>
  </si>
  <si>
    <t xml:space="preserve">Pedro Favela</t>
  </si>
  <si>
    <t xml:space="preserve">Pedro Antonio Matheus Martins</t>
  </si>
  <si>
    <t xml:space="preserve">1582º</t>
  </si>
  <si>
    <t xml:space="preserve">Pedro Felipe Ferreira Santos</t>
  </si>
  <si>
    <t xml:space="preserve">1583º</t>
  </si>
  <si>
    <t xml:space="preserve">Renan Henrique</t>
  </si>
  <si>
    <t xml:space="preserve">Renan Henrique Gomes Neves</t>
  </si>
  <si>
    <t xml:space="preserve">1584º</t>
  </si>
  <si>
    <t xml:space="preserve">Ricardinho</t>
  </si>
  <si>
    <t xml:space="preserve">Ricardo Alexandre Ribeiro de Souza Junior</t>
  </si>
  <si>
    <t xml:space="preserve">1585º</t>
  </si>
  <si>
    <t xml:space="preserve">Thiago Magatão</t>
  </si>
  <si>
    <t xml:space="preserve">1586º</t>
  </si>
  <si>
    <t xml:space="preserve">William Wallace</t>
  </si>
  <si>
    <t xml:space="preserve">William Wallace Silva Fonseca</t>
  </si>
  <si>
    <t xml:space="preserve">1 jiparanaro</t>
  </si>
  <si>
    <t xml:space="preserve">1587º</t>
  </si>
  <si>
    <t xml:space="preserve">Xandy</t>
  </si>
  <si>
    <t xml:space="preserve">Alexandre Alves Cordova</t>
  </si>
  <si>
    <t xml:space="preserve">1588º</t>
  </si>
  <si>
    <t xml:space="preserve">Ailton Santos</t>
  </si>
  <si>
    <t xml:space="preserve">Ailton dos Santos Pereira</t>
  </si>
  <si>
    <t xml:space="preserve">1589º</t>
  </si>
  <si>
    <t xml:space="preserve">Caio Mancha</t>
  </si>
  <si>
    <t xml:space="preserve">Caio Danilo Laursen Tuponi</t>
  </si>
  <si>
    <t xml:space="preserve">1590º</t>
  </si>
  <si>
    <t xml:space="preserve">Carlos Augusto da Silva Fonseca</t>
  </si>
  <si>
    <t xml:space="preserve">1 Rio Branco-ES</t>
  </si>
  <si>
    <t xml:space="preserve">1591º</t>
  </si>
  <si>
    <t xml:space="preserve">Caua do Quadro de Araujo</t>
  </si>
  <si>
    <t xml:space="preserve">1 lemensesp</t>
  </si>
  <si>
    <t xml:space="preserve">1592º</t>
  </si>
  <si>
    <t xml:space="preserve">Crystopher</t>
  </si>
  <si>
    <t xml:space="preserve">Crystopher Ribeiro Oliveira</t>
  </si>
  <si>
    <t xml:space="preserve">1593º</t>
  </si>
  <si>
    <t xml:space="preserve">Eduardo Person</t>
  </si>
  <si>
    <t xml:space="preserve">Eduardo Luiz Person</t>
  </si>
  <si>
    <t xml:space="preserve">1594º</t>
  </si>
  <si>
    <t xml:space="preserve">Elyson</t>
  </si>
  <si>
    <t xml:space="preserve">Elyson Gustavo Minosso da Silva</t>
  </si>
  <si>
    <t xml:space="preserve">1 comercialsp</t>
  </si>
  <si>
    <t xml:space="preserve">1595º</t>
  </si>
  <si>
    <t xml:space="preserve">Gabriel Paulista</t>
  </si>
  <si>
    <t xml:space="preserve">Gabriel Armando de Abreu</t>
  </si>
  <si>
    <t xml:space="preserve">1596º</t>
  </si>
  <si>
    <t xml:space="preserve">Denis Germano Oliveira da Silva</t>
  </si>
  <si>
    <t xml:space="preserve">1597º</t>
  </si>
  <si>
    <t xml:space="preserve">Gustavo Medina</t>
  </si>
  <si>
    <t xml:space="preserve">Gustavo dos Santos Silva Medina</t>
  </si>
  <si>
    <t xml:space="preserve">1598º</t>
  </si>
  <si>
    <t xml:space="preserve">Gustavo Nunes</t>
  </si>
  <si>
    <t xml:space="preserve">Gustavo Nunes Migueis</t>
  </si>
  <si>
    <t xml:space="preserve">1599º</t>
  </si>
  <si>
    <t xml:space="preserve">Herrera</t>
  </si>
  <si>
    <t xml:space="preserve">Jose Maria Herrera Ares</t>
  </si>
  <si>
    <t xml:space="preserve">1600º</t>
  </si>
  <si>
    <t xml:space="preserve">Igor Maduro</t>
  </si>
  <si>
    <t xml:space="preserve">Igor Maduro de Oliveira</t>
  </si>
  <si>
    <t xml:space="preserve">1601º</t>
  </si>
  <si>
    <t xml:space="preserve">Luan Oliveira</t>
  </si>
  <si>
    <t xml:space="preserve">Luan Oliveira da Silva</t>
  </si>
  <si>
    <t xml:space="preserve">1 rioclarosp</t>
  </si>
  <si>
    <t xml:space="preserve">1602º</t>
  </si>
  <si>
    <t xml:space="preserve">Lucas Buchecha</t>
  </si>
  <si>
    <t xml:space="preserve">Lucas Xavier Felix</t>
  </si>
  <si>
    <t xml:space="preserve">1603º</t>
  </si>
  <si>
    <t xml:space="preserve">Maycon</t>
  </si>
  <si>
    <t xml:space="preserve">Maycon de Andrade Barberan</t>
  </si>
  <si>
    <t xml:space="preserve">1604º</t>
  </si>
  <si>
    <t xml:space="preserve">Rafael Matheus Costa</t>
  </si>
  <si>
    <t xml:space="preserve">1605º</t>
  </si>
  <si>
    <t xml:space="preserve">Ryan Henrique Antonio</t>
  </si>
  <si>
    <t xml:space="preserve">1606º</t>
  </si>
  <si>
    <t xml:space="preserve">Tadeu</t>
  </si>
  <si>
    <t xml:space="preserve">Tadeu Antonio Ferreira</t>
  </si>
  <si>
    <t xml:space="preserve">1607º</t>
  </si>
  <si>
    <t xml:space="preserve">Carlos Eduardo Barbosa da Ssilva</t>
  </si>
  <si>
    <t xml:space="preserve">1608º</t>
  </si>
  <si>
    <t xml:space="preserve">Carlos Eduardo</t>
  </si>
  <si>
    <t xml:space="preserve">Carlos Eduardo Ferreira de Souza</t>
  </si>
  <si>
    <t xml:space="preserve">1609º</t>
  </si>
  <si>
    <t xml:space="preserve">David Correa da Fonseca</t>
  </si>
  <si>
    <t xml:space="preserve">1610º</t>
  </si>
  <si>
    <t xml:space="preserve">Gabriel Biteco</t>
  </si>
  <si>
    <t xml:space="preserve">Gabriel Bitencourt da Silva</t>
  </si>
  <si>
    <t xml:space="preserve">1611º</t>
  </si>
  <si>
    <t xml:space="preserve">Higor Meritão</t>
  </si>
  <si>
    <t xml:space="preserve">Higor Matheus Meritão</t>
  </si>
  <si>
    <t xml:space="preserve">1612º</t>
  </si>
  <si>
    <t xml:space="preserve">Jonas</t>
  </si>
  <si>
    <t xml:space="preserve">Jonas Gomes de Sousa</t>
  </si>
  <si>
    <t xml:space="preserve">1613º</t>
  </si>
  <si>
    <t xml:space="preserve">Lucca Prior Pimenta</t>
  </si>
  <si>
    <t xml:space="preserve">1614º</t>
  </si>
  <si>
    <t xml:space="preserve">Lucio Sena</t>
  </si>
  <si>
    <t xml:space="preserve">Lucio Fernandes Sena </t>
  </si>
  <si>
    <t xml:space="preserve">1615º</t>
  </si>
  <si>
    <t xml:space="preserve">Natan Andre Costa Ramos</t>
  </si>
  <si>
    <t xml:space="preserve">1616º</t>
  </si>
  <si>
    <t xml:space="preserve">Robson Lopes</t>
  </si>
  <si>
    <t xml:space="preserve">Robson Luis Lopes</t>
  </si>
  <si>
    <t xml:space="preserve">1617º</t>
  </si>
  <si>
    <t xml:space="preserve">Thurran</t>
  </si>
  <si>
    <t xml:space="preserve">Eduardo Higino da Silva</t>
  </si>
  <si>
    <t xml:space="preserve">1618º</t>
  </si>
  <si>
    <t xml:space="preserve">Yan Victor</t>
  </si>
  <si>
    <t xml:space="preserve">Yan Victor Silva Paixão</t>
  </si>
  <si>
    <t xml:space="preserve">1619º</t>
  </si>
  <si>
    <t xml:space="preserve">Dal Pian</t>
  </si>
  <si>
    <t xml:space="preserve">Guilherme Devitte Dal Pian</t>
  </si>
  <si>
    <t xml:space="preserve">1620º</t>
  </si>
  <si>
    <t xml:space="preserve">Gabriel Agu</t>
  </si>
  <si>
    <t xml:space="preserve">Gabriel de Oliveira Dionisio</t>
  </si>
  <si>
    <t xml:space="preserve">1621º</t>
  </si>
  <si>
    <t xml:space="preserve">Jacy</t>
  </si>
  <si>
    <t xml:space="preserve">Jacy Maranhão Oliveira</t>
  </si>
  <si>
    <t xml:space="preserve">1622º</t>
  </si>
  <si>
    <t xml:space="preserve">Renato Soares</t>
  </si>
  <si>
    <t xml:space="preserve">Renato Luis de Moura Soares</t>
  </si>
  <si>
    <t xml:space="preserve">1623º</t>
  </si>
  <si>
    <t xml:space="preserve">Rony</t>
  </si>
  <si>
    <t xml:space="preserve">Ronielson da Silva Barbosa</t>
  </si>
  <si>
    <t xml:space="preserve">1 atleticomg</t>
  </si>
  <si>
    <t xml:space="preserve">1624º</t>
  </si>
  <si>
    <t xml:space="preserve">Wellington Junior</t>
  </si>
  <si>
    <t xml:space="preserve">Wellington Nunes Costa Junior</t>
  </si>
  <si>
    <t xml:space="preserve">1 saojoseensepr</t>
  </si>
  <si>
    <t xml:space="preserve">1625º</t>
  </si>
  <si>
    <t xml:space="preserve">Wyldson</t>
  </si>
  <si>
    <t xml:space="preserve">Wyldson Mateus Araújo de Lima</t>
  </si>
  <si>
    <t xml:space="preserve">1626º</t>
  </si>
  <si>
    <t xml:space="preserve">Calyson</t>
  </si>
  <si>
    <t xml:space="preserve">Calyson Rubens Santiago Rosa</t>
  </si>
  <si>
    <t xml:space="preserve">1627º</t>
  </si>
  <si>
    <t xml:space="preserve">Matheus Bidu</t>
  </si>
  <si>
    <t xml:space="preserve">Matheus Lima Beltrao Oliveira</t>
  </si>
  <si>
    <t xml:space="preserve">1628º</t>
  </si>
  <si>
    <t xml:space="preserve">Raniele</t>
  </si>
  <si>
    <t xml:space="preserve">Raniele Almeida Melo</t>
  </si>
  <si>
    <t xml:space="preserve">1629º</t>
  </si>
  <si>
    <t xml:space="preserve">Viery</t>
  </si>
  <si>
    <t xml:space="preserve">Viery Fernandes Santos Lopes</t>
  </si>
  <si>
    <t xml:space="preserve">1630º</t>
  </si>
  <si>
    <t xml:space="preserve">Walber</t>
  </si>
  <si>
    <t xml:space="preserve">Walber Correa de Barros</t>
  </si>
  <si>
    <t xml:space="preserve">1631º</t>
  </si>
  <si>
    <t xml:space="preserve">Bruno Mezenga</t>
  </si>
  <si>
    <t xml:space="preserve">Bruno Ferreira Mombra Rosa</t>
  </si>
  <si>
    <t xml:space="preserve">1632º</t>
  </si>
  <si>
    <t xml:space="preserve">Eduardo Sasha</t>
  </si>
  <si>
    <t xml:space="preserve">Eduardo Colcenti Antunes</t>
  </si>
  <si>
    <t xml:space="preserve">1633º</t>
  </si>
  <si>
    <t xml:space="preserve">Garro</t>
  </si>
  <si>
    <t xml:space="preserve">Rodrigo Garro</t>
  </si>
  <si>
    <t xml:space="preserve">1634º</t>
  </si>
  <si>
    <t xml:space="preserve">Gean Carlos de Lima Araujo</t>
  </si>
  <si>
    <t xml:space="preserve">1 atleticogloriensese</t>
  </si>
  <si>
    <t xml:space="preserve">1635º</t>
  </si>
  <si>
    <t xml:space="preserve">Gustavo Neves</t>
  </si>
  <si>
    <t xml:space="preserve">Gustavo Ribeiro Neves</t>
  </si>
  <si>
    <t xml:space="preserve">1636º</t>
  </si>
  <si>
    <t xml:space="preserve">Gustavo Scarpa</t>
  </si>
  <si>
    <t xml:space="preserve">Gustavo Henrique Furtado Scarpa</t>
  </si>
  <si>
    <t xml:space="preserve">1637º</t>
  </si>
  <si>
    <t xml:space="preserve">Lucas Marreta</t>
  </si>
  <si>
    <t xml:space="preserve">Lucas Araujo de Sousa</t>
  </si>
  <si>
    <t xml:space="preserve">1638º</t>
  </si>
  <si>
    <t xml:space="preserve">Robert Renan</t>
  </si>
  <si>
    <t xml:space="preserve">Robert Renan Alves Barbosa</t>
  </si>
  <si>
    <t xml:space="preserve">1639º</t>
  </si>
  <si>
    <t xml:space="preserve">Rodrigo Carioca</t>
  </si>
  <si>
    <t xml:space="preserve">Rodrigo Porto Bezerra</t>
  </si>
  <si>
    <t xml:space="preserve">1640º</t>
  </si>
  <si>
    <t xml:space="preserve">Rodrigo Sam</t>
  </si>
  <si>
    <t xml:space="preserve">Rodrigo Eduardo da Silva</t>
  </si>
  <si>
    <t xml:space="preserve">1641º</t>
  </si>
  <si>
    <t xml:space="preserve">Shaylon</t>
  </si>
  <si>
    <t xml:space="preserve">Shaylon Kallyson Cardozo</t>
  </si>
  <si>
    <t xml:space="preserve">1642º</t>
  </si>
  <si>
    <t xml:space="preserve">Wanderson Maciel de Sousa Campos</t>
  </si>
  <si>
    <t xml:space="preserve">1643º</t>
  </si>
  <si>
    <t xml:space="preserve">Xavier</t>
  </si>
  <si>
    <t xml:space="preserve">Guilherme Xavier de Oliveira</t>
  </si>
  <si>
    <t xml:space="preserve">1644º</t>
  </si>
  <si>
    <t xml:space="preserve">Barrera</t>
  </si>
  <si>
    <t xml:space="preserve">Jordan Andrés Barrera Herrera</t>
  </si>
  <si>
    <t xml:space="preserve">1645º</t>
  </si>
  <si>
    <t xml:space="preserve">Danilinho</t>
  </si>
  <si>
    <t xml:space="preserve">Danilo Ferreira Camargo Neves</t>
  </si>
  <si>
    <t xml:space="preserve">1646º</t>
  </si>
  <si>
    <t xml:space="preserve">Dhonata</t>
  </si>
  <si>
    <t xml:space="preserve">Dhonata Mateus Correa Oliveira</t>
  </si>
  <si>
    <t xml:space="preserve">1647º</t>
  </si>
  <si>
    <t xml:space="preserve">Gabriel Girotto Franco</t>
  </si>
  <si>
    <t xml:space="preserve">1648º</t>
  </si>
  <si>
    <t xml:space="preserve">Marlon Farias Castelo Branco</t>
  </si>
  <si>
    <t xml:space="preserve">1649º</t>
  </si>
  <si>
    <t xml:space="preserve">Nuno Moreira</t>
  </si>
  <si>
    <t xml:space="preserve">Nuno Gonçalo Rocha Moreira</t>
  </si>
  <si>
    <t xml:space="preserve">1650º</t>
  </si>
  <si>
    <t xml:space="preserve">Thassio</t>
  </si>
  <si>
    <t xml:space="preserve">Thassio Marques Melo</t>
  </si>
  <si>
    <t xml:space="preserve">1651º</t>
  </si>
  <si>
    <t xml:space="preserve">Wendell</t>
  </si>
  <si>
    <t xml:space="preserve">Wendel de Araujo Delfino</t>
  </si>
  <si>
    <t xml:space="preserve">1652º</t>
  </si>
  <si>
    <t xml:space="preserve">Josué Filipe Soares Pesqueira</t>
  </si>
  <si>
    <t xml:space="preserve">1653º</t>
  </si>
  <si>
    <t xml:space="preserve">Juninho Capixaba</t>
  </si>
  <si>
    <t xml:space="preserve">Luis Antonio da Rocha Junior</t>
  </si>
  <si>
    <t xml:space="preserve">1654º</t>
  </si>
  <si>
    <t xml:space="preserve">Barboza</t>
  </si>
  <si>
    <t xml:space="preserve">Alexander Nahuel Barboza Ullua</t>
  </si>
  <si>
    <t xml:space="preserve">1655º</t>
  </si>
  <si>
    <t xml:space="preserve">David Lopes</t>
  </si>
  <si>
    <t xml:space="preserve">David José Lopes do Couto</t>
  </si>
  <si>
    <t xml:space="preserve">1656º</t>
  </si>
  <si>
    <t xml:space="preserve">Nathan da Silva de Sousa</t>
  </si>
  <si>
    <t xml:space="preserve">1657º</t>
  </si>
  <si>
    <t xml:space="preserve">Ramon Ramos Lima</t>
  </si>
  <si>
    <t xml:space="preserve">1658º</t>
  </si>
  <si>
    <t xml:space="preserve">Ruan Tressoldi</t>
  </si>
  <si>
    <t xml:space="preserve">Ruan Tressoldi Netto</t>
  </si>
  <si>
    <t xml:space="preserve">1659º</t>
  </si>
  <si>
    <t xml:space="preserve">William dos Anjos Nascimento</t>
  </si>
  <si>
    <t xml:space="preserve">1660º</t>
  </si>
  <si>
    <t xml:space="preserve">Alesson</t>
  </si>
  <si>
    <t xml:space="preserve">Alesson dos Santos Batista</t>
  </si>
  <si>
    <t xml:space="preserve">1661º</t>
  </si>
  <si>
    <t xml:space="preserve">Daniel Felipe</t>
  </si>
  <si>
    <t xml:space="preserve">Daniel Felipe da Silva Rezende</t>
  </si>
  <si>
    <t xml:space="preserve">1662º</t>
  </si>
  <si>
    <t xml:space="preserve">Dede</t>
  </si>
  <si>
    <t xml:space="preserve">Diney Silva da Costa</t>
  </si>
  <si>
    <t xml:space="preserve">1663º</t>
  </si>
  <si>
    <t xml:space="preserve">Montoro</t>
  </si>
  <si>
    <t xml:space="preserve">Alvaro Montoro</t>
  </si>
  <si>
    <t xml:space="preserve">1664º</t>
  </si>
  <si>
    <t xml:space="preserve">Weslley Santos</t>
  </si>
  <si>
    <t xml:space="preserve">Cicero Weslley Silva Santos</t>
  </si>
  <si>
    <t xml:space="preserve">1665º</t>
  </si>
  <si>
    <t xml:space="preserve">José Vitor Silva Neves</t>
  </si>
  <si>
    <t xml:space="preserve">1666º</t>
  </si>
  <si>
    <t xml:space="preserve">Andreas Pereira</t>
  </si>
  <si>
    <t xml:space="preserve">Andreas Hugo Hoelgebaum Pereira</t>
  </si>
  <si>
    <t xml:space="preserve">1667º</t>
  </si>
  <si>
    <t xml:space="preserve">Marlon Freitas</t>
  </si>
  <si>
    <t xml:space="preserve">Marlon Rodrigues de Freitas</t>
  </si>
  <si>
    <t xml:space="preserve">1668º</t>
  </si>
  <si>
    <t xml:space="preserve">Angelo</t>
  </si>
  <si>
    <t xml:space="preserve">Angelo Moises Gomes</t>
  </si>
  <si>
    <t xml:space="preserve">1669º</t>
  </si>
  <si>
    <t xml:space="preserve">Bezin</t>
  </si>
  <si>
    <t xml:space="preserve">Barra Mansa-RJ</t>
  </si>
  <si>
    <t xml:space="preserve">Bernardo Pimentel Ferreira</t>
  </si>
  <si>
    <t xml:space="preserve">1670º</t>
  </si>
  <si>
    <t xml:space="preserve">Atlético-MT</t>
  </si>
  <si>
    <t xml:space="preserve">Bruno Junior Martins de Oliveira</t>
  </si>
  <si>
    <t xml:space="preserve">1671º</t>
  </si>
  <si>
    <t xml:space="preserve">Caio Cezar</t>
  </si>
  <si>
    <t xml:space="preserve">Andraus-PR</t>
  </si>
  <si>
    <t xml:space="preserve">Caio Cezar Valerio Ramalho</t>
  </si>
  <si>
    <t xml:space="preserve">1672º</t>
  </si>
  <si>
    <t xml:space="preserve">Caio Marques</t>
  </si>
  <si>
    <t xml:space="preserve">Palmas-TO</t>
  </si>
  <si>
    <t xml:space="preserve">Caio Andreus Marques de Melo</t>
  </si>
  <si>
    <t xml:space="preserve">1673º</t>
  </si>
  <si>
    <t xml:space="preserve">Cauê</t>
  </si>
  <si>
    <t xml:space="preserve">Caue Vinicius dos Santos</t>
  </si>
  <si>
    <t xml:space="preserve">1674º</t>
  </si>
  <si>
    <t xml:space="preserve">Chico</t>
  </si>
  <si>
    <t xml:space="preserve">São Francisco-AC</t>
  </si>
  <si>
    <t xml:space="preserve">Francisco Silva Barreto</t>
  </si>
  <si>
    <t xml:space="preserve">1675º</t>
  </si>
  <si>
    <t xml:space="preserve">Davi</t>
  </si>
  <si>
    <t xml:space="preserve">Davi Martins Andrade</t>
  </si>
  <si>
    <t xml:space="preserve">1676º</t>
  </si>
  <si>
    <t xml:space="preserve">Diego Coser</t>
  </si>
  <si>
    <t xml:space="preserve">1677º</t>
  </si>
  <si>
    <t xml:space="preserve">Diego Gregório</t>
  </si>
  <si>
    <t xml:space="preserve">Diego Gregorio Dias</t>
  </si>
  <si>
    <t xml:space="preserve">1678º</t>
  </si>
  <si>
    <t xml:space="preserve">Diego Pereira</t>
  </si>
  <si>
    <t xml:space="preserve">Diego Pereira de Souza</t>
  </si>
  <si>
    <t xml:space="preserve">1679º</t>
  </si>
  <si>
    <t xml:space="preserve">Eduardo henrique da Silva </t>
  </si>
  <si>
    <t xml:space="preserve">1680º</t>
  </si>
  <si>
    <t xml:space="preserve">Elton Arabia</t>
  </si>
  <si>
    <t xml:space="preserve">Elton Jose Xavier Gomes</t>
  </si>
  <si>
    <t xml:space="preserve">1681º</t>
  </si>
  <si>
    <t xml:space="preserve">Emiliano Rodriguez</t>
  </si>
  <si>
    <t xml:space="preserve">Emiliano Rodriguez Rosales</t>
  </si>
  <si>
    <t xml:space="preserve">1682º</t>
  </si>
  <si>
    <t xml:space="preserve">Erlan</t>
  </si>
  <si>
    <t xml:space="preserve">Raimundo Erlan de Lima</t>
  </si>
  <si>
    <t xml:space="preserve">1683º</t>
  </si>
  <si>
    <t xml:space="preserve">Eulima Peladinho</t>
  </si>
  <si>
    <t xml:space="preserve">Eulima Silva do Monte</t>
  </si>
  <si>
    <t xml:space="preserve">1684º</t>
  </si>
  <si>
    <t xml:space="preserve">Geferson</t>
  </si>
  <si>
    <t xml:space="preserve">Leônico-BA</t>
  </si>
  <si>
    <t xml:space="preserve">Geferson Raimundo Costa de Cerqueira</t>
  </si>
  <si>
    <t xml:space="preserve">1685º</t>
  </si>
  <si>
    <t xml:space="preserve">Gilmar Ribeiro</t>
  </si>
  <si>
    <t xml:space="preserve">Gilmar da Silva Ribeiro</t>
  </si>
  <si>
    <t xml:space="preserve">1686º</t>
  </si>
  <si>
    <t xml:space="preserve">Guilherme Nogueira de Arruda</t>
  </si>
  <si>
    <t xml:space="preserve">1687º</t>
  </si>
  <si>
    <t xml:space="preserve">Heber</t>
  </si>
  <si>
    <t xml:space="preserve">Heber Araujo dos Santos</t>
  </si>
  <si>
    <t xml:space="preserve">1688º</t>
  </si>
  <si>
    <t xml:space="preserve">Iury Macapa</t>
  </si>
  <si>
    <t xml:space="preserve">Iury Halleson Marques dos Santos</t>
  </si>
  <si>
    <t xml:space="preserve">1689º</t>
  </si>
  <si>
    <t xml:space="preserve">João Vitor Passos André</t>
  </si>
  <si>
    <t xml:space="preserve">1690º</t>
  </si>
  <si>
    <t xml:space="preserve">Joelson da Silva Chagas</t>
  </si>
  <si>
    <t xml:space="preserve">1691º</t>
  </si>
  <si>
    <t xml:space="preserve">José Gabriel</t>
  </si>
  <si>
    <t xml:space="preserve">Jose Gabriel de Carvalho</t>
  </si>
  <si>
    <t xml:space="preserve">1692º</t>
  </si>
  <si>
    <t xml:space="preserve">Juan Henrique</t>
  </si>
  <si>
    <t xml:space="preserve">Juan Henrique de Oliveira Pereira</t>
  </si>
  <si>
    <t xml:space="preserve">1693º</t>
  </si>
  <si>
    <t xml:space="preserve">Kauã Batista</t>
  </si>
  <si>
    <t xml:space="preserve">Kaua Batista das Chagas</t>
  </si>
  <si>
    <t xml:space="preserve">1694º</t>
  </si>
  <si>
    <t xml:space="preserve">Kauã Santos</t>
  </si>
  <si>
    <t xml:space="preserve">Kaua Gabriel Pereira dos Santos</t>
  </si>
  <si>
    <t xml:space="preserve">1695º</t>
  </si>
  <si>
    <t xml:space="preserve">Kayque</t>
  </si>
  <si>
    <t xml:space="preserve">Kayque Bryan Silva de Souza</t>
  </si>
  <si>
    <t xml:space="preserve">1696º</t>
  </si>
  <si>
    <t xml:space="preserve">Lucas Araujo</t>
  </si>
  <si>
    <t xml:space="preserve">CAAC Brasil-RJ</t>
  </si>
  <si>
    <t xml:space="preserve">Lucas de Araujo da Costa</t>
  </si>
  <si>
    <t xml:space="preserve">1697º</t>
  </si>
  <si>
    <t xml:space="preserve">Lucas Gabriel</t>
  </si>
  <si>
    <t xml:space="preserve">Latitude Zero-AP</t>
  </si>
  <si>
    <t xml:space="preserve">Lucas Gabriel Farias da Silva</t>
  </si>
  <si>
    <t xml:space="preserve">1698º</t>
  </si>
  <si>
    <t xml:space="preserve">Marco</t>
  </si>
  <si>
    <t xml:space="preserve">Marco Antonio Costa Alves</t>
  </si>
  <si>
    <t xml:space="preserve">1699º</t>
  </si>
  <si>
    <t xml:space="preserve">Matheus Hatz</t>
  </si>
  <si>
    <t xml:space="preserve">Matheus Henrique Santos Hatz</t>
  </si>
  <si>
    <t xml:space="preserve">1700º</t>
  </si>
  <si>
    <t xml:space="preserve">Emanuel dos Santos Santana</t>
  </si>
  <si>
    <t xml:space="preserve">1701º</t>
  </si>
  <si>
    <t xml:space="preserve">Neneca</t>
  </si>
  <si>
    <t xml:space="preserve">José Guilherme Rosa Melo</t>
  </si>
  <si>
    <t xml:space="preserve">1702º</t>
  </si>
  <si>
    <t xml:space="preserve">Audax Rio-RJ</t>
  </si>
  <si>
    <t xml:space="preserve">Pedro Eduardo Rocha Pedrosa</t>
  </si>
  <si>
    <t xml:space="preserve">1703º</t>
  </si>
  <si>
    <t xml:space="preserve">Pedro Turini</t>
  </si>
  <si>
    <t xml:space="preserve">Pedro Henrique de Paula Turini</t>
  </si>
  <si>
    <t xml:space="preserve">1704º</t>
  </si>
  <si>
    <t xml:space="preserve">Rafael Diniz Alves e Silva</t>
  </si>
  <si>
    <t xml:space="preserve">1705º</t>
  </si>
  <si>
    <t xml:space="preserve">Rapahel Macena</t>
  </si>
  <si>
    <t xml:space="preserve">Raphael dos Santos Macena</t>
  </si>
  <si>
    <t xml:space="preserve">1706º</t>
  </si>
  <si>
    <t xml:space="preserve">Romero</t>
  </si>
  <si>
    <t xml:space="preserve">Pérolas Negras-RJ</t>
  </si>
  <si>
    <t xml:space="preserve">Romero Gustavo de Lima Ferreira</t>
  </si>
  <si>
    <t xml:space="preserve">1707º</t>
  </si>
  <si>
    <t xml:space="preserve">Sport Capixaba-ES</t>
  </si>
  <si>
    <t xml:space="preserve">Romulo Schwanz Sarmento de Almeida</t>
  </si>
  <si>
    <t xml:space="preserve">1708º</t>
  </si>
  <si>
    <t xml:space="preserve">Ruan Rodrigues</t>
  </si>
  <si>
    <t xml:space="preserve">Ruan Rodrigues Moreira</t>
  </si>
  <si>
    <t xml:space="preserve">1709º</t>
  </si>
  <si>
    <t xml:space="preserve">Samuel Lima</t>
  </si>
  <si>
    <t xml:space="preserve">Samuel de Jesus Lima dos Santos</t>
  </si>
  <si>
    <t xml:space="preserve">1710º</t>
  </si>
  <si>
    <t xml:space="preserve">Tchelo</t>
  </si>
  <si>
    <t xml:space="preserve">União Central-RJ</t>
  </si>
  <si>
    <t xml:space="preserve">Marcelo da Silva Francisco Ribeiro</t>
  </si>
  <si>
    <t xml:space="preserve">1711º</t>
  </si>
  <si>
    <t xml:space="preserve">Thayson</t>
  </si>
  <si>
    <t xml:space="preserve">Uni souza-RJ</t>
  </si>
  <si>
    <t xml:space="preserve">Thayson Lisboa da Silva</t>
  </si>
  <si>
    <t xml:space="preserve">1712º</t>
  </si>
  <si>
    <t xml:space="preserve">Thiago</t>
  </si>
  <si>
    <t xml:space="preserve">Thiago Felipe Gomes da Silva</t>
  </si>
  <si>
    <t xml:space="preserve">1713º</t>
  </si>
  <si>
    <t xml:space="preserve">Thierry Hanrry Costa Chaves</t>
  </si>
  <si>
    <t xml:space="preserve">1714º</t>
  </si>
  <si>
    <t xml:space="preserve">Vinicius Sangiorgi</t>
  </si>
  <si>
    <t xml:space="preserve">Vinicius Sangiorgi Rachi</t>
  </si>
  <si>
    <t xml:space="preserve">1715º</t>
  </si>
  <si>
    <t xml:space="preserve">Welison</t>
  </si>
  <si>
    <t xml:space="preserve">Atlético-PA</t>
  </si>
  <si>
    <t xml:space="preserve">Welison da Silva Oliveira</t>
  </si>
  <si>
    <t xml:space="preserve">1716º</t>
  </si>
  <si>
    <t xml:space="preserve">Wesley Rafael</t>
  </si>
  <si>
    <t xml:space="preserve">Weslei Rafael Marques de Oliveira</t>
  </si>
  <si>
    <t xml:space="preserve">1717º</t>
  </si>
  <si>
    <t xml:space="preserve">William</t>
  </si>
  <si>
    <t xml:space="preserve">William Gustavo Alves de Jesus</t>
  </si>
  <si>
    <t xml:space="preserve">1718º</t>
  </si>
  <si>
    <t xml:space="preserve">Ybson</t>
  </si>
  <si>
    <t xml:space="preserve">Ybson Machado dos Santos</t>
  </si>
  <si>
    <t xml:space="preserve">1719º</t>
  </si>
  <si>
    <t xml:space="preserve">Yoel</t>
  </si>
  <si>
    <t xml:space="preserve">Yoel Josue Duran Salcedo</t>
  </si>
  <si>
    <t xml:space="preserve">1720º</t>
  </si>
  <si>
    <t xml:space="preserve">Jonhatan Yuri Santos da Silva</t>
  </si>
  <si>
    <t xml:space="preserve">1721º</t>
  </si>
  <si>
    <t xml:space="preserve">Albino</t>
  </si>
  <si>
    <t xml:space="preserve">Arthur Albino da Silva</t>
  </si>
  <si>
    <t xml:space="preserve">1722º</t>
  </si>
  <si>
    <t xml:space="preserve">José Anderson Mendonça da Silva</t>
  </si>
  <si>
    <t xml:space="preserve">1723º</t>
  </si>
  <si>
    <t xml:space="preserve">Anderson Zaran</t>
  </si>
  <si>
    <t xml:space="preserve">Jaraguá-SC</t>
  </si>
  <si>
    <t xml:space="preserve">Anderson Zaran Dias Junior</t>
  </si>
  <si>
    <t xml:space="preserve">1724º</t>
  </si>
  <si>
    <t xml:space="preserve">Araújo</t>
  </si>
  <si>
    <t xml:space="preserve">Olaria-RJ</t>
  </si>
  <si>
    <t xml:space="preserve">Junior Araujo de Souza</t>
  </si>
  <si>
    <t xml:space="preserve">1725º</t>
  </si>
  <si>
    <t xml:space="preserve">Arielton Silva dos Santos</t>
  </si>
  <si>
    <t xml:space="preserve">1726º</t>
  </si>
  <si>
    <t xml:space="preserve">Balotelli</t>
  </si>
  <si>
    <t xml:space="preserve">Pablo Luan Santos de Souza</t>
  </si>
  <si>
    <t xml:space="preserve">1727º</t>
  </si>
  <si>
    <t xml:space="preserve">Bruce</t>
  </si>
  <si>
    <t xml:space="preserve">Bruce Nunes Candal</t>
  </si>
  <si>
    <t xml:space="preserve">1728º</t>
  </si>
  <si>
    <t xml:space="preserve">Caio Baia</t>
  </si>
  <si>
    <t xml:space="preserve">Caio Vitor Baia Coutinho</t>
  </si>
  <si>
    <t xml:space="preserve">1729º</t>
  </si>
  <si>
    <t xml:space="preserve">Caio Oliveira</t>
  </si>
  <si>
    <t xml:space="preserve">Caio Jeferson de Oliveira da Silva</t>
  </si>
  <si>
    <t xml:space="preserve">1730º</t>
  </si>
  <si>
    <t xml:space="preserve">Davi Moraes</t>
  </si>
  <si>
    <t xml:space="preserve">Davi Albuquerque Moraes</t>
  </si>
  <si>
    <t xml:space="preserve">1731º</t>
  </si>
  <si>
    <t xml:space="preserve">Dico</t>
  </si>
  <si>
    <t xml:space="preserve">Quixada-CE</t>
  </si>
  <si>
    <t xml:space="preserve">Acrizio Militão de Castro</t>
  </si>
  <si>
    <t xml:space="preserve">1732º</t>
  </si>
  <si>
    <t xml:space="preserve">Diego Jardel</t>
  </si>
  <si>
    <t xml:space="preserve">Diego Jardel Koester</t>
  </si>
  <si>
    <t xml:space="preserve">1733º</t>
  </si>
  <si>
    <t xml:space="preserve">Diogo Henrique Fernandes</t>
  </si>
  <si>
    <t xml:space="preserve">1734º</t>
  </si>
  <si>
    <t xml:space="preserve">Diogo Ribeiro</t>
  </si>
  <si>
    <t xml:space="preserve">Diogo Ribeiro de Oliveira</t>
  </si>
  <si>
    <t xml:space="preserve">1735º</t>
  </si>
  <si>
    <t xml:space="preserve">Emerson Afuá</t>
  </si>
  <si>
    <t xml:space="preserve">Emerson Andrade dos Saantos</t>
  </si>
  <si>
    <t xml:space="preserve">1736º</t>
  </si>
  <si>
    <t xml:space="preserve">Ewerthon Caetano Pena</t>
  </si>
  <si>
    <t xml:space="preserve">1737º</t>
  </si>
  <si>
    <t xml:space="preserve">Felipe Vieira</t>
  </si>
  <si>
    <t xml:space="preserve">Felipe Vieira da Silva</t>
  </si>
  <si>
    <t xml:space="preserve">1738º</t>
  </si>
  <si>
    <t xml:space="preserve">Flávio</t>
  </si>
  <si>
    <t xml:space="preserve">Paulinense-SP</t>
  </si>
  <si>
    <t xml:space="preserve">Flavio Felipe Barbosa Pereira</t>
  </si>
  <si>
    <t xml:space="preserve">1739º</t>
  </si>
  <si>
    <t xml:space="preserve">GB</t>
  </si>
  <si>
    <t xml:space="preserve">Tigres-RJ</t>
  </si>
  <si>
    <t xml:space="preserve">Gabriel Ramos do Nascimento</t>
  </si>
  <si>
    <t xml:space="preserve">1740º</t>
  </si>
  <si>
    <t xml:space="preserve">Guilherme Terrabulo</t>
  </si>
  <si>
    <t xml:space="preserve">Guilherme Moreira Terrabuio</t>
  </si>
  <si>
    <t xml:space="preserve">1741º</t>
  </si>
  <si>
    <t xml:space="preserve">Guilherme Vieira</t>
  </si>
  <si>
    <t xml:space="preserve">Guilherme Vieira Batista</t>
  </si>
  <si>
    <t xml:space="preserve">1742º</t>
  </si>
  <si>
    <t xml:space="preserve">Gustavo Britto</t>
  </si>
  <si>
    <t xml:space="preserve">Gustavo de Oliveira Britto</t>
  </si>
  <si>
    <t xml:space="preserve">1743º</t>
  </si>
  <si>
    <t xml:space="preserve">Gyan Araujo</t>
  </si>
  <si>
    <t xml:space="preserve">Gyan de Araujo</t>
  </si>
  <si>
    <t xml:space="preserve">1744º</t>
  </si>
  <si>
    <t xml:space="preserve">Henry Augusto de Oliveira </t>
  </si>
  <si>
    <t xml:space="preserve">1745º</t>
  </si>
  <si>
    <t xml:space="preserve">Hugo Dutra</t>
  </si>
  <si>
    <t xml:space="preserve">Hugo Dutra Chagas</t>
  </si>
  <si>
    <t xml:space="preserve">1746º</t>
  </si>
  <si>
    <t xml:space="preserve">Isaac</t>
  </si>
  <si>
    <t xml:space="preserve">Isaac Emanuel Barbosa da Silva</t>
  </si>
  <si>
    <t xml:space="preserve">1747º</t>
  </si>
  <si>
    <t xml:space="preserve">Guarani de Palhoça-SC</t>
  </si>
  <si>
    <t xml:space="preserve">Italo Luis Dalmann Rosa</t>
  </si>
  <si>
    <t xml:space="preserve">1748º</t>
  </si>
  <si>
    <t xml:space="preserve">Ivan Gomes de Oliveira</t>
  </si>
  <si>
    <t xml:space="preserve">1749º</t>
  </si>
  <si>
    <t xml:space="preserve">Ivan Santos</t>
  </si>
  <si>
    <t xml:space="preserve">Ivan dos Santos da Silva Junior</t>
  </si>
  <si>
    <t xml:space="preserve">1750º</t>
  </si>
  <si>
    <t xml:space="preserve">Jarlison Murilo</t>
  </si>
  <si>
    <t xml:space="preserve">São Francisco-PA</t>
  </si>
  <si>
    <t xml:space="preserve">Jarlison Murilo Maciel de Souza</t>
  </si>
  <si>
    <t xml:space="preserve">1751º</t>
  </si>
  <si>
    <t xml:space="preserve">Jean Tadeu</t>
  </si>
  <si>
    <t xml:space="preserve">Jean Tadeu Pereira da Silva</t>
  </si>
  <si>
    <t xml:space="preserve">1752º</t>
  </si>
  <si>
    <t xml:space="preserve">Jefferson</t>
  </si>
  <si>
    <t xml:space="preserve">Jefferson Soares da Silva</t>
  </si>
  <si>
    <t xml:space="preserve">1753º</t>
  </si>
  <si>
    <t xml:space="preserve">Jhonatan</t>
  </si>
  <si>
    <t xml:space="preserve">Jhonatan Willian de Oliveira Alves</t>
  </si>
  <si>
    <t xml:space="preserve">1754º</t>
  </si>
  <si>
    <t xml:space="preserve">João Pigozzo</t>
  </si>
  <si>
    <t xml:space="preserve">João Victor Pigozzo Silva</t>
  </si>
  <si>
    <t xml:space="preserve">1755º</t>
  </si>
  <si>
    <t xml:space="preserve">João Torres</t>
  </si>
  <si>
    <t xml:space="preserve">João Victor Menezes Leite Torres</t>
  </si>
  <si>
    <t xml:space="preserve">1756º</t>
  </si>
  <si>
    <t xml:space="preserve">Jonata</t>
  </si>
  <si>
    <t xml:space="preserve">Jonata Torquato</t>
  </si>
  <si>
    <t xml:space="preserve">1757º</t>
  </si>
  <si>
    <t xml:space="preserve">Juan Matos</t>
  </si>
  <si>
    <t xml:space="preserve">Juan da Costa Matos</t>
  </si>
  <si>
    <t xml:space="preserve">1758º</t>
  </si>
  <si>
    <t xml:space="preserve">Júlio Cezar</t>
  </si>
  <si>
    <t xml:space="preserve">União Paraense-PA</t>
  </si>
  <si>
    <t xml:space="preserve">Júlio Cézar dos Santos Ferreira</t>
  </si>
  <si>
    <t xml:space="preserve">1759º</t>
  </si>
  <si>
    <t xml:space="preserve">Junior </t>
  </si>
  <si>
    <t xml:space="preserve">Mozart Colares da Silva Junior</t>
  </si>
  <si>
    <t xml:space="preserve">1760º</t>
  </si>
  <si>
    <t xml:space="preserve">Kauan </t>
  </si>
  <si>
    <t xml:space="preserve">Kauan Gomes Queiroz</t>
  </si>
  <si>
    <t xml:space="preserve">1761º</t>
  </si>
  <si>
    <t xml:space="preserve">Kauan Minas</t>
  </si>
  <si>
    <t xml:space="preserve">Kauan Guimarães Minas Lopes</t>
  </si>
  <si>
    <t xml:space="preserve">1762º</t>
  </si>
  <si>
    <t xml:space="preserve">Kauan Moreira</t>
  </si>
  <si>
    <t xml:space="preserve">Kauan Moreira da Silva Rogerio</t>
  </si>
  <si>
    <t xml:space="preserve">1763º</t>
  </si>
  <si>
    <t xml:space="preserve">Kaue </t>
  </si>
  <si>
    <t xml:space="preserve">Kaue Samuel Fernandes Santana</t>
  </si>
  <si>
    <t xml:space="preserve">1764º</t>
  </si>
  <si>
    <t xml:space="preserve">Kevin Chaves</t>
  </si>
  <si>
    <t xml:space="preserve">Kevin Chaves Silva</t>
  </si>
  <si>
    <t xml:space="preserve">1765º</t>
  </si>
  <si>
    <t xml:space="preserve">Kleberson</t>
  </si>
  <si>
    <t xml:space="preserve">Mazagão-AP</t>
  </si>
  <si>
    <t xml:space="preserve">Kleberson Torres Roxo</t>
  </si>
  <si>
    <t xml:space="preserve">1766º</t>
  </si>
  <si>
    <t xml:space="preserve">Lerma</t>
  </si>
  <si>
    <t xml:space="preserve">Potiguar-RN</t>
  </si>
  <si>
    <t xml:space="preserve">Silvio Andres Lerma Angulo</t>
  </si>
  <si>
    <t xml:space="preserve">1767º</t>
  </si>
  <si>
    <t xml:space="preserve">Lezcano</t>
  </si>
  <si>
    <t xml:space="preserve">Ruben Dario Lezcano Portillo</t>
  </si>
  <si>
    <t xml:space="preserve">1768º</t>
  </si>
  <si>
    <t xml:space="preserve">Luan Nonato</t>
  </si>
  <si>
    <t xml:space="preserve">Luan Santos Nonato</t>
  </si>
  <si>
    <t xml:space="preserve">1769º</t>
  </si>
  <si>
    <t xml:space="preserve">Lucas Bill</t>
  </si>
  <si>
    <t xml:space="preserve">Lucas Bilglas de Moura Molica</t>
  </si>
  <si>
    <t xml:space="preserve">1770º</t>
  </si>
  <si>
    <t xml:space="preserve">Lucas Camilo</t>
  </si>
  <si>
    <t xml:space="preserve">Lucas Camilo Azevedo da Silva</t>
  </si>
  <si>
    <t xml:space="preserve">1771º</t>
  </si>
  <si>
    <t xml:space="preserve">Lucas Gaabriel de Souza Saantos</t>
  </si>
  <si>
    <t xml:space="preserve">1772º</t>
  </si>
  <si>
    <t xml:space="preserve">Lucas Pinheiro</t>
  </si>
  <si>
    <t xml:space="preserve">Lucas Pinheiro da Silva</t>
  </si>
  <si>
    <t xml:space="preserve">1 miguelenseal</t>
  </si>
  <si>
    <t xml:space="preserve">1773º</t>
  </si>
  <si>
    <t xml:space="preserve">Lucas Rosa</t>
  </si>
  <si>
    <t xml:space="preserve">Lucas Rosa da Conceição</t>
  </si>
  <si>
    <t xml:space="preserve">1774º</t>
  </si>
  <si>
    <t xml:space="preserve">Lucas Sudário</t>
  </si>
  <si>
    <t xml:space="preserve">Lucas da Silva Sudário</t>
  </si>
  <si>
    <t xml:space="preserve">1775º</t>
  </si>
  <si>
    <t xml:space="preserve">Luiz Kimura</t>
  </si>
  <si>
    <t xml:space="preserve">Luiz Felipe Santos Kimura</t>
  </si>
  <si>
    <t xml:space="preserve">1776º</t>
  </si>
  <si>
    <t xml:space="preserve">Marcos</t>
  </si>
  <si>
    <t xml:space="preserve">Coruripe-AL</t>
  </si>
  <si>
    <t xml:space="preserve">Marcos Antonio Silva dos Santos</t>
  </si>
  <si>
    <t xml:space="preserve">1777º</t>
  </si>
  <si>
    <t xml:space="preserve">Mateus</t>
  </si>
  <si>
    <t xml:space="preserve">Bare-AP</t>
  </si>
  <si>
    <t xml:space="preserve">Mateus Ladislau de Sousa</t>
  </si>
  <si>
    <t xml:space="preserve">1778º</t>
  </si>
  <si>
    <t xml:space="preserve">Matheus Dias</t>
  </si>
  <si>
    <t xml:space="preserve">Matheus Dalsasso Dias</t>
  </si>
  <si>
    <t xml:space="preserve">1779º</t>
  </si>
  <si>
    <t xml:space="preserve">Matheuzinho</t>
  </si>
  <si>
    <t xml:space="preserve">Matheus Henrique Rocha da Silva</t>
  </si>
  <si>
    <t xml:space="preserve">1780º</t>
  </si>
  <si>
    <t xml:space="preserve">Miguez</t>
  </si>
  <si>
    <t xml:space="preserve">Matheus Miguez Kundsen</t>
  </si>
  <si>
    <t xml:space="preserve">1781º</t>
  </si>
  <si>
    <t xml:space="preserve">Moises Pinheiro Santos</t>
  </si>
  <si>
    <t xml:space="preserve">1782º</t>
  </si>
  <si>
    <t xml:space="preserve">Naelson</t>
  </si>
  <si>
    <t xml:space="preserve">Naelson Alves dos Santos</t>
  </si>
  <si>
    <t xml:space="preserve">1783º</t>
  </si>
  <si>
    <t xml:space="preserve">Pablo Ramon</t>
  </si>
  <si>
    <t xml:space="preserve">Pablo Ramon Brito de Souza</t>
  </si>
  <si>
    <t xml:space="preserve">1784º</t>
  </si>
  <si>
    <t xml:space="preserve">Paquetá</t>
  </si>
  <si>
    <t xml:space="preserve">Wendel Pedra Caldeira</t>
  </si>
  <si>
    <t xml:space="preserve">1785º</t>
  </si>
  <si>
    <t xml:space="preserve">Pedro Aquino</t>
  </si>
  <si>
    <t xml:space="preserve">Pedro Henrique Casita de Aquino</t>
  </si>
  <si>
    <t xml:space="preserve">1786º</t>
  </si>
  <si>
    <t xml:space="preserve">Pietro</t>
  </si>
  <si>
    <t xml:space="preserve">Pietro Marins da Silva Sardinha</t>
  </si>
  <si>
    <t xml:space="preserve">1787º</t>
  </si>
  <si>
    <t xml:space="preserve">PV</t>
  </si>
  <si>
    <t xml:space="preserve">Marajó-PA</t>
  </si>
  <si>
    <t xml:space="preserve">Paulo Vinicius de Oliveira Pinto</t>
  </si>
  <si>
    <t xml:space="preserve">1788º</t>
  </si>
  <si>
    <t xml:space="preserve">Rafael</t>
  </si>
  <si>
    <t xml:space="preserve">Várzea Grande-MT</t>
  </si>
  <si>
    <t xml:space="preserve">Rafael Figueiredo Lacerda</t>
  </si>
  <si>
    <t xml:space="preserve">1789º</t>
  </si>
  <si>
    <t xml:space="preserve">Rafael Furtado</t>
  </si>
  <si>
    <t xml:space="preserve">Rafael Victor de Oliveira Furtado</t>
  </si>
  <si>
    <t xml:space="preserve">1790º</t>
  </si>
  <si>
    <t xml:space="preserve">Renato Palm</t>
  </si>
  <si>
    <t xml:space="preserve">Renato Palm da Silveira</t>
  </si>
  <si>
    <t xml:space="preserve">1791º</t>
  </si>
  <si>
    <t xml:space="preserve">Vitória da Conquista-BA</t>
  </si>
  <si>
    <t xml:space="preserve">Robson da Silva Paraiso</t>
  </si>
  <si>
    <t xml:space="preserve">1792º</t>
  </si>
  <si>
    <t xml:space="preserve">Ryan Augusto Silveira Martins</t>
  </si>
  <si>
    <t xml:space="preserve">1793º</t>
  </si>
  <si>
    <t xml:space="preserve">Ryan Lopes Silva</t>
  </si>
  <si>
    <t xml:space="preserve">1794º</t>
  </si>
  <si>
    <t xml:space="preserve">Sander</t>
  </si>
  <si>
    <t xml:space="preserve">Sander Henrique Bortolotto</t>
  </si>
  <si>
    <t xml:space="preserve">1795º</t>
  </si>
  <si>
    <t xml:space="preserve">Siloe</t>
  </si>
  <si>
    <t xml:space="preserve">Siloe Maciel Pereira</t>
  </si>
  <si>
    <t xml:space="preserve">1796º</t>
  </si>
  <si>
    <t xml:space="preserve">Soldado</t>
  </si>
  <si>
    <t xml:space="preserve">Matheus Ramos da Silva</t>
  </si>
  <si>
    <t xml:space="preserve">1797º</t>
  </si>
  <si>
    <t xml:space="preserve">Thiago Azaf</t>
  </si>
  <si>
    <t xml:space="preserve">Thiago Azaf Siqueira Soares</t>
  </si>
  <si>
    <t xml:space="preserve">1798º</t>
  </si>
  <si>
    <t xml:space="preserve">Titto</t>
  </si>
  <si>
    <t xml:space="preserve">Titto Teles Vasconcelos Mattos</t>
  </si>
  <si>
    <t xml:space="preserve">1799º</t>
  </si>
  <si>
    <t xml:space="preserve">Wendel Hudson</t>
  </si>
  <si>
    <t xml:space="preserve">Wendel Hudson da Silva Lima</t>
  </si>
  <si>
    <t xml:space="preserve">1800º</t>
  </si>
  <si>
    <t xml:space="preserve">Wendy</t>
  </si>
  <si>
    <t xml:space="preserve">Wendy Gonçalves Bizerra</t>
  </si>
  <si>
    <t xml:space="preserve">1801º</t>
  </si>
  <si>
    <t xml:space="preserve">Wiliver</t>
  </si>
  <si>
    <t xml:space="preserve">Wiliver Bruno Rodrigues Cordeiro</t>
  </si>
  <si>
    <t xml:space="preserve">1802º</t>
  </si>
  <si>
    <t xml:space="preserve">Yuri Flausino</t>
  </si>
  <si>
    <t xml:space="preserve">Búzios-RJ</t>
  </si>
  <si>
    <t xml:space="preserve">Yuri Rodrigues Flausino</t>
  </si>
  <si>
    <t xml:space="preserve">1803º</t>
  </si>
  <si>
    <t xml:space="preserve">Alan Bald</t>
  </si>
  <si>
    <t xml:space="preserve">Alan Henrique Bald</t>
  </si>
  <si>
    <t xml:space="preserve">1804º</t>
  </si>
  <si>
    <t xml:space="preserve">Alex Danilo da Conceiçao Resende</t>
  </si>
  <si>
    <t xml:space="preserve">1805º</t>
  </si>
  <si>
    <t xml:space="preserve">Batista</t>
  </si>
  <si>
    <t xml:space="preserve">Novo Hamburgo-RS</t>
  </si>
  <si>
    <t xml:space="preserve">Matheus dos Santos Batista</t>
  </si>
  <si>
    <t xml:space="preserve">1806º</t>
  </si>
  <si>
    <t xml:space="preserve">Brendo</t>
  </si>
  <si>
    <t xml:space="preserve">Roberto Brendo Oliveira Lopes</t>
  </si>
  <si>
    <t xml:space="preserve">1807º</t>
  </si>
  <si>
    <t xml:space="preserve">Breno Liborge</t>
  </si>
  <si>
    <t xml:space="preserve">Breno Eduardo Liborge</t>
  </si>
  <si>
    <t xml:space="preserve">1808º</t>
  </si>
  <si>
    <t xml:space="preserve">Bruno de Jesus Lima</t>
  </si>
  <si>
    <t xml:space="preserve">1809º</t>
  </si>
  <si>
    <t xml:space="preserve">Barcelona-RJ</t>
  </si>
  <si>
    <t xml:space="preserve">Carlos Eduardo Lemos</t>
  </si>
  <si>
    <t xml:space="preserve">1810º</t>
  </si>
  <si>
    <t xml:space="preserve">Christian Carioca</t>
  </si>
  <si>
    <t xml:space="preserve">Christian Ribeiro de Santana</t>
  </si>
  <si>
    <t xml:space="preserve">1811º</t>
  </si>
  <si>
    <t xml:space="preserve">Daniel</t>
  </si>
  <si>
    <t xml:space="preserve">Daniel Santos Dmasceno Lima Santos</t>
  </si>
  <si>
    <t xml:space="preserve">1812º</t>
  </si>
  <si>
    <t xml:space="preserve">Davi Freitas</t>
  </si>
  <si>
    <t xml:space="preserve">Davi Freitas Silva</t>
  </si>
  <si>
    <t xml:space="preserve">1813º</t>
  </si>
  <si>
    <t xml:space="preserve">Dhean</t>
  </si>
  <si>
    <t xml:space="preserve">Dhean Hernandes de Lima Pereira</t>
  </si>
  <si>
    <t xml:space="preserve">1814º</t>
  </si>
  <si>
    <t xml:space="preserve">Carlos Douglas Souza Oliveira</t>
  </si>
  <si>
    <t xml:space="preserve">1815º</t>
  </si>
  <si>
    <t xml:space="preserve">Elivelton</t>
  </si>
  <si>
    <t xml:space="preserve">Bahia de Feira-BA</t>
  </si>
  <si>
    <t xml:space="preserve">Elivelton Viana dos Santos</t>
  </si>
  <si>
    <t xml:space="preserve">1816º</t>
  </si>
  <si>
    <t xml:space="preserve">Erison</t>
  </si>
  <si>
    <t xml:space="preserve">Erison Moreira Pinheiro</t>
  </si>
  <si>
    <t xml:space="preserve">1817º</t>
  </si>
  <si>
    <t xml:space="preserve">Felipe Vinicius Gazzoni</t>
  </si>
  <si>
    <t xml:space="preserve">1818º</t>
  </si>
  <si>
    <t xml:space="preserve">Felype Gabriel</t>
  </si>
  <si>
    <t xml:space="preserve">Felype Gabriel Alencar Carvalho</t>
  </si>
  <si>
    <t xml:space="preserve">1 Sport-PE</t>
  </si>
  <si>
    <t xml:space="preserve">1819º</t>
  </si>
  <si>
    <t xml:space="preserve">Filipe Ferreira</t>
  </si>
  <si>
    <t xml:space="preserve">Filipe de Souza ferreira</t>
  </si>
  <si>
    <t xml:space="preserve">1820º</t>
  </si>
  <si>
    <t xml:space="preserve">Gabriel Vieira</t>
  </si>
  <si>
    <t xml:space="preserve">Gabriel Vieira da Silva</t>
  </si>
  <si>
    <t xml:space="preserve">1821º</t>
  </si>
  <si>
    <t xml:space="preserve">Geandro</t>
  </si>
  <si>
    <t xml:space="preserve">Geandro Augusto de Paula</t>
  </si>
  <si>
    <t xml:space="preserve">1822º</t>
  </si>
  <si>
    <t xml:space="preserve">Guilherme Gomes da Conceição</t>
  </si>
  <si>
    <t xml:space="preserve">1823º</t>
  </si>
  <si>
    <t xml:space="preserve">Guilherme Gaiofatto</t>
  </si>
  <si>
    <t xml:space="preserve">Guilherme Gaiofatto Grillo</t>
  </si>
  <si>
    <t xml:space="preserve">1824º</t>
  </si>
  <si>
    <t xml:space="preserve">Guilherme Gomes</t>
  </si>
  <si>
    <t xml:space="preserve">Guilherme Henrique Bernardineli Gomes</t>
  </si>
  <si>
    <t xml:space="preserve">1825º</t>
  </si>
  <si>
    <t xml:space="preserve">Gustavo Daniel</t>
  </si>
  <si>
    <t xml:space="preserve">Gustavo Daniel da Silva Gonçalves</t>
  </si>
  <si>
    <t xml:space="preserve">1826º</t>
  </si>
  <si>
    <t xml:space="preserve">Gustavo Prado</t>
  </si>
  <si>
    <t xml:space="preserve">Gustavo Prado Alves</t>
  </si>
  <si>
    <t xml:space="preserve">1827º</t>
  </si>
  <si>
    <t xml:space="preserve">Heliardo</t>
  </si>
  <si>
    <t xml:space="preserve">Heliardo Vieira da Silva</t>
  </si>
  <si>
    <t xml:space="preserve">1828º</t>
  </si>
  <si>
    <t xml:space="preserve">Iago Teodoro da Silva Nogueira</t>
  </si>
  <si>
    <t xml:space="preserve">1829º</t>
  </si>
  <si>
    <t xml:space="preserve">Indio</t>
  </si>
  <si>
    <t xml:space="preserve">São Domingos-AL</t>
  </si>
  <si>
    <t xml:space="preserve">João Vitor Silva dos Santos</t>
  </si>
  <si>
    <t xml:space="preserve">1830º</t>
  </si>
  <si>
    <t xml:space="preserve">Jackson Teixeira Filho</t>
  </si>
  <si>
    <t xml:space="preserve">1831º</t>
  </si>
  <si>
    <t xml:space="preserve">Jadson da Silva</t>
  </si>
  <si>
    <t xml:space="preserve">1832º</t>
  </si>
  <si>
    <t xml:space="preserve">Jailson barbosa Brito</t>
  </si>
  <si>
    <t xml:space="preserve">1833º</t>
  </si>
  <si>
    <t xml:space="preserve">Jean Moraes</t>
  </si>
  <si>
    <t xml:space="preserve">Jean Moraes Paz</t>
  </si>
  <si>
    <t xml:space="preserve">1834º</t>
  </si>
  <si>
    <t xml:space="preserve">Jean Peres</t>
  </si>
  <si>
    <t xml:space="preserve">Jean Peres do Amaral</t>
  </si>
  <si>
    <t xml:space="preserve">1835º</t>
  </si>
  <si>
    <t xml:space="preserve">João Gabriel</t>
  </si>
  <si>
    <t xml:space="preserve">João Gabriel Prata Guimarães</t>
  </si>
  <si>
    <t xml:space="preserve">1836º</t>
  </si>
  <si>
    <t xml:space="preserve">João Grilo</t>
  </si>
  <si>
    <t xml:space="preserve">Jequié-BA</t>
  </si>
  <si>
    <t xml:space="preserve">Willian de Souza Silva</t>
  </si>
  <si>
    <t xml:space="preserve">1837º</t>
  </si>
  <si>
    <t xml:space="preserve">João Sacca</t>
  </si>
  <si>
    <t xml:space="preserve">João Vitor Sacca</t>
  </si>
  <si>
    <t xml:space="preserve">1838º</t>
  </si>
  <si>
    <t xml:space="preserve">João Victor Alves de Morais</t>
  </si>
  <si>
    <t xml:space="preserve">1839º</t>
  </si>
  <si>
    <t xml:space="preserve">Jobson</t>
  </si>
  <si>
    <t xml:space="preserve">Jobson Leandro Pereira de Oliveira</t>
  </si>
  <si>
    <t xml:space="preserve">1840º</t>
  </si>
  <si>
    <t xml:space="preserve">Jorge Santos Silva</t>
  </si>
  <si>
    <t xml:space="preserve">1841º</t>
  </si>
  <si>
    <t xml:space="preserve">Leander</t>
  </si>
  <si>
    <t xml:space="preserve">Leander Jorge Cordeiro</t>
  </si>
  <si>
    <t xml:space="preserve">1842º</t>
  </si>
  <si>
    <t xml:space="preserve">Lessinho</t>
  </si>
  <si>
    <t xml:space="preserve">Welesson Barreto Borges</t>
  </si>
  <si>
    <t xml:space="preserve">1843º</t>
  </si>
  <si>
    <t xml:space="preserve">Lira</t>
  </si>
  <si>
    <t xml:space="preserve">Gabriel Lira de Oliveira</t>
  </si>
  <si>
    <t xml:space="preserve">1844º</t>
  </si>
  <si>
    <t xml:space="preserve">Lucas Lino</t>
  </si>
  <si>
    <t xml:space="preserve">Lucas Fernando de Britto </t>
  </si>
  <si>
    <t xml:space="preserve">1845º</t>
  </si>
  <si>
    <t xml:space="preserve">Lucas Quixada</t>
  </si>
  <si>
    <t xml:space="preserve">Francisco Lucas Alves Ferreira</t>
  </si>
  <si>
    <t xml:space="preserve">1846º</t>
  </si>
  <si>
    <t xml:space="preserve">Magdiel</t>
  </si>
  <si>
    <t xml:space="preserve">Magdiel Stopa Pessata do Nascimento</t>
  </si>
  <si>
    <t xml:space="preserve">1847º</t>
  </si>
  <si>
    <t xml:space="preserve">Marcelo Vieira de Campos</t>
  </si>
  <si>
    <t xml:space="preserve">1848º</t>
  </si>
  <si>
    <t xml:space="preserve">Marcolino Neto</t>
  </si>
  <si>
    <t xml:space="preserve">Marcolino Neto Silva Lima</t>
  </si>
  <si>
    <t xml:space="preserve">1 desportivaaracajuse</t>
  </si>
  <si>
    <t xml:space="preserve">1849º</t>
  </si>
  <si>
    <t xml:space="preserve">Marcos Junior</t>
  </si>
  <si>
    <t xml:space="preserve">Marcos Junior Manhães Alves</t>
  </si>
  <si>
    <t xml:space="preserve">1850º</t>
  </si>
  <si>
    <t xml:space="preserve">Marcos Ramos</t>
  </si>
  <si>
    <t xml:space="preserve">Marcos Ramos da Silva</t>
  </si>
  <si>
    <t xml:space="preserve">1851º</t>
  </si>
  <si>
    <t xml:space="preserve">Matheus Ludke</t>
  </si>
  <si>
    <t xml:space="preserve">Mateus Ludke</t>
  </si>
  <si>
    <t xml:space="preserve">1852º</t>
  </si>
  <si>
    <t xml:space="preserve">Medola</t>
  </si>
  <si>
    <t xml:space="preserve">Danilo Medola Vicente</t>
  </si>
  <si>
    <t xml:space="preserve">1853º</t>
  </si>
  <si>
    <t xml:space="preserve">Michel Ferreira dos Santos</t>
  </si>
  <si>
    <t xml:space="preserve">1854º</t>
  </si>
  <si>
    <t xml:space="preserve">Mikaell</t>
  </si>
  <si>
    <t xml:space="preserve">Mikaell dos Santos Pacheco</t>
  </si>
  <si>
    <t xml:space="preserve">1855º</t>
  </si>
  <si>
    <t xml:space="preserve">Mykael</t>
  </si>
  <si>
    <t xml:space="preserve">Mykael Cezar Bicca</t>
  </si>
  <si>
    <t xml:space="preserve">1856º</t>
  </si>
  <si>
    <t xml:space="preserve">Nathan Maciel</t>
  </si>
  <si>
    <t xml:space="preserve">Nathan Vitório Maciel Santos</t>
  </si>
  <si>
    <t xml:space="preserve">1857º</t>
  </si>
  <si>
    <t xml:space="preserve">Hilton Luiz Batista de Melo</t>
  </si>
  <si>
    <t xml:space="preserve">1858º</t>
  </si>
  <si>
    <t xml:space="preserve">Odivan</t>
  </si>
  <si>
    <t xml:space="preserve">Odivan Koerich</t>
  </si>
  <si>
    <t xml:space="preserve">1859º</t>
  </si>
  <si>
    <t xml:space="preserve">Pablo Apolinário de Souza</t>
  </si>
  <si>
    <t xml:space="preserve">1860º</t>
  </si>
  <si>
    <t xml:space="preserve">Patrick Guiotte Silverio</t>
  </si>
  <si>
    <t xml:space="preserve">1861º</t>
  </si>
  <si>
    <t xml:space="preserve">Pedrão</t>
  </si>
  <si>
    <t xml:space="preserve">Pedro Pires Pereira</t>
  </si>
  <si>
    <t xml:space="preserve">1862º</t>
  </si>
  <si>
    <t xml:space="preserve">Pedro Geovane</t>
  </si>
  <si>
    <t xml:space="preserve">Pedro Geovane Paranhos Snatos</t>
  </si>
  <si>
    <t xml:space="preserve">1863º</t>
  </si>
  <si>
    <t xml:space="preserve">Rafael Lima</t>
  </si>
  <si>
    <t xml:space="preserve">Rafael Lima Rodrigues</t>
  </si>
  <si>
    <t xml:space="preserve">1864º</t>
  </si>
  <si>
    <t xml:space="preserve">Rafael Tribess Junior</t>
  </si>
  <si>
    <t xml:space="preserve">1865º</t>
  </si>
  <si>
    <t xml:space="preserve">Rai Soares</t>
  </si>
  <si>
    <t xml:space="preserve">Rai Rocha Soares</t>
  </si>
  <si>
    <t xml:space="preserve">1866º</t>
  </si>
  <si>
    <t xml:space="preserve">Ramon dos Santos Pereira</t>
  </si>
  <si>
    <t xml:space="preserve">1867º</t>
  </si>
  <si>
    <t xml:space="preserve">Reinaldo</t>
  </si>
  <si>
    <t xml:space="preserve">Reinaldo Batista Caetano</t>
  </si>
  <si>
    <t xml:space="preserve">1868º</t>
  </si>
  <si>
    <t xml:space="preserve">Ricardo Fagundes Lopes</t>
  </si>
  <si>
    <t xml:space="preserve">1869º</t>
  </si>
  <si>
    <t xml:space="preserve">Taison</t>
  </si>
  <si>
    <t xml:space="preserve">Taison Douglas Silva Xavier</t>
  </si>
  <si>
    <t xml:space="preserve">1870º</t>
  </si>
  <si>
    <t xml:space="preserve">Thiago Dantas</t>
  </si>
  <si>
    <t xml:space="preserve">Thiago Dantas Silva</t>
  </si>
  <si>
    <t xml:space="preserve">1871º</t>
  </si>
  <si>
    <t xml:space="preserve">Tiago Barbosa</t>
  </si>
  <si>
    <t xml:space="preserve">Tiago Barbosa Figueiredo</t>
  </si>
  <si>
    <t xml:space="preserve">1872º</t>
  </si>
  <si>
    <t xml:space="preserve">Victor Lima</t>
  </si>
  <si>
    <t xml:space="preserve">Victor de Lima Medeiros</t>
  </si>
  <si>
    <t xml:space="preserve">1873º</t>
  </si>
  <si>
    <t xml:space="preserve">Audax São Mateus-ES</t>
  </si>
  <si>
    <t xml:space="preserve">Walace Nascimento Rufino</t>
  </si>
  <si>
    <t xml:space="preserve">1874º</t>
  </si>
  <si>
    <t xml:space="preserve">Camaçari-BA</t>
  </si>
  <si>
    <t xml:space="preserve">Wellington Lima Borges</t>
  </si>
  <si>
    <t xml:space="preserve">1875º</t>
  </si>
  <si>
    <t xml:space="preserve">Wisman</t>
  </si>
  <si>
    <t xml:space="preserve">Wisman Oliveira dos Santos</t>
  </si>
  <si>
    <t xml:space="preserve">1876º</t>
  </si>
  <si>
    <t xml:space="preserve">Zaidan</t>
  </si>
  <si>
    <t xml:space="preserve">Enzo Ferreira Gonçalves Rado</t>
  </si>
  <si>
    <t xml:space="preserve">1877º</t>
  </si>
  <si>
    <t xml:space="preserve">Alex Torres</t>
  </si>
  <si>
    <t xml:space="preserve">Campo Novo-MT</t>
  </si>
  <si>
    <t xml:space="preserve">Alex Marcelino Torres</t>
  </si>
  <si>
    <t xml:space="preserve">1878º</t>
  </si>
  <si>
    <t xml:space="preserve">André Cardoso</t>
  </si>
  <si>
    <t xml:space="preserve">André Cardoso da Silva Júnior</t>
  </si>
  <si>
    <t xml:space="preserve">1879º</t>
  </si>
  <si>
    <t xml:space="preserve">Andriw</t>
  </si>
  <si>
    <t xml:space="preserve">Andriw Gonçalves Lemes</t>
  </si>
  <si>
    <t xml:space="preserve">1880º</t>
  </si>
  <si>
    <t xml:space="preserve">Arthur Martins dos Santos</t>
  </si>
  <si>
    <t xml:space="preserve">1881º</t>
  </si>
  <si>
    <t xml:space="preserve">Artur Melo</t>
  </si>
  <si>
    <t xml:space="preserve">Artur Aliton de Lima Melo</t>
  </si>
  <si>
    <t xml:space="preserve">1882º</t>
  </si>
  <si>
    <t xml:space="preserve">Asaf</t>
  </si>
  <si>
    <t xml:space="preserve">Asaf Vilacio Ferreira</t>
  </si>
  <si>
    <t xml:space="preserve">1883º</t>
  </si>
  <si>
    <t xml:space="preserve">Barroi</t>
  </si>
  <si>
    <t xml:space="preserve">Cleiverton Barbosa dos Santos</t>
  </si>
  <si>
    <t xml:space="preserve">1884º</t>
  </si>
  <si>
    <t xml:space="preserve">Brayan</t>
  </si>
  <si>
    <t xml:space="preserve">Brayan Felipi Pereira Gravelo</t>
  </si>
  <si>
    <t xml:space="preserve">1885º</t>
  </si>
  <si>
    <t xml:space="preserve">Brayan Rocha de Araújo</t>
  </si>
  <si>
    <t xml:space="preserve">1886º</t>
  </si>
  <si>
    <t xml:space="preserve">Bruno Camilo</t>
  </si>
  <si>
    <t xml:space="preserve">Bruno Henrique Camilo de Oliveira</t>
  </si>
  <si>
    <t xml:space="preserve">1887º</t>
  </si>
  <si>
    <t xml:space="preserve">Caio Mota</t>
  </si>
  <si>
    <t xml:space="preserve">Caio Mota da Silva</t>
  </si>
  <si>
    <t xml:space="preserve">1888º</t>
  </si>
  <si>
    <t xml:space="preserve">Caique Trindade</t>
  </si>
  <si>
    <t xml:space="preserve">Caique Trindade Santos</t>
  </si>
  <si>
    <t xml:space="preserve">1889º</t>
  </si>
  <si>
    <t xml:space="preserve">Cipriano Casaco Sampaio</t>
  </si>
  <si>
    <t xml:space="preserve">1890º</t>
  </si>
  <si>
    <t xml:space="preserve">Daniel Adisa</t>
  </si>
  <si>
    <t xml:space="preserve">Daniel Olashile Adisa</t>
  </si>
  <si>
    <t xml:space="preserve">1891º</t>
  </si>
  <si>
    <t xml:space="preserve">Daniel Pereira</t>
  </si>
  <si>
    <t xml:space="preserve">Daniel Pereira da Silva</t>
  </si>
  <si>
    <t xml:space="preserve">1892º</t>
  </si>
  <si>
    <t xml:space="preserve">Daniel Smith</t>
  </si>
  <si>
    <t xml:space="preserve">Daniel Smith Gadelha Ferreira</t>
  </si>
  <si>
    <t xml:space="preserve">1893º</t>
  </si>
  <si>
    <t xml:space="preserve">Darlysson</t>
  </si>
  <si>
    <t xml:space="preserve">Darlysson Brenno Pantoja Rodrigues</t>
  </si>
  <si>
    <t xml:space="preserve">1894º</t>
  </si>
  <si>
    <t xml:space="preserve">Denner</t>
  </si>
  <si>
    <t xml:space="preserve">Huadson Denner Fernandes Silva</t>
  </si>
  <si>
    <t xml:space="preserve">1895º</t>
  </si>
  <si>
    <t xml:space="preserve">Derreis</t>
  </si>
  <si>
    <t xml:space="preserve">Maycon da Silva Oliveira</t>
  </si>
  <si>
    <t xml:space="preserve">1896º</t>
  </si>
  <si>
    <t xml:space="preserve">Dheryke</t>
  </si>
  <si>
    <t xml:space="preserve">Dheryke Cristiano Madeira Rodrigues</t>
  </si>
  <si>
    <t xml:space="preserve">1897º</t>
  </si>
  <si>
    <t xml:space="preserve">Diego Bolt</t>
  </si>
  <si>
    <t xml:space="preserve">Diego Henrique Lopes de Souza</t>
  </si>
  <si>
    <t xml:space="preserve">1898º</t>
  </si>
  <si>
    <t xml:space="preserve">Douglas Marques dos Santos</t>
  </si>
  <si>
    <t xml:space="preserve">1899º</t>
  </si>
  <si>
    <t xml:space="preserve">Douglas Telles</t>
  </si>
  <si>
    <t xml:space="preserve">Douglas Costa Telles</t>
  </si>
  <si>
    <t xml:space="preserve">1900º</t>
  </si>
  <si>
    <t xml:space="preserve">Eliel Felisbino Costa</t>
  </si>
  <si>
    <t xml:space="preserve">1901º</t>
  </si>
  <si>
    <t xml:space="preserve">Emanuel</t>
  </si>
  <si>
    <t xml:space="preserve">Emanuel Junio da Silva Peixoto</t>
  </si>
  <si>
    <t xml:space="preserve">1902º</t>
  </si>
  <si>
    <t xml:space="preserve">Enzo de Almeida Cavalcante</t>
  </si>
  <si>
    <t xml:space="preserve">1903º</t>
  </si>
  <si>
    <t xml:space="preserve">Erick Belé</t>
  </si>
  <si>
    <t xml:space="preserve">Erick Machado Belé</t>
  </si>
  <si>
    <t xml:space="preserve">1904º</t>
  </si>
  <si>
    <t xml:space="preserve">Lawanderson Kawan Ribeiro de Assunção</t>
  </si>
  <si>
    <t xml:space="preserve">1905º</t>
  </si>
  <si>
    <t xml:space="preserve">Fabio William de Jesus Santana</t>
  </si>
  <si>
    <t xml:space="preserve">1906º</t>
  </si>
  <si>
    <t xml:space="preserve">Fabio Lindenberg</t>
  </si>
  <si>
    <t xml:space="preserve">Independente-AP</t>
  </si>
  <si>
    <t xml:space="preserve">Fabio Lindenberg de Souza</t>
  </si>
  <si>
    <t xml:space="preserve">1907º</t>
  </si>
  <si>
    <t xml:space="preserve">Fafa Hissendjy</t>
  </si>
  <si>
    <t xml:space="preserve">Fafa Hissendjy Efon</t>
  </si>
  <si>
    <t xml:space="preserve">1908º</t>
  </si>
  <si>
    <t xml:space="preserve">Felipe Silva</t>
  </si>
  <si>
    <t xml:space="preserve">Felipe Silva Santos</t>
  </si>
  <si>
    <t xml:space="preserve">1909º</t>
  </si>
  <si>
    <t xml:space="preserve">Flavio </t>
  </si>
  <si>
    <t xml:space="preserve">Flavio Santos Oliveira</t>
  </si>
  <si>
    <t xml:space="preserve">1910º</t>
  </si>
  <si>
    <t xml:space="preserve">Gabriel Dias</t>
  </si>
  <si>
    <t xml:space="preserve">Gabriel Lima Dias</t>
  </si>
  <si>
    <t xml:space="preserve">1911º</t>
  </si>
  <si>
    <t xml:space="preserve">Gabriel Lacerda</t>
  </si>
  <si>
    <t xml:space="preserve">Gabriel Santos Cordeiro Lacerda</t>
  </si>
  <si>
    <t xml:space="preserve">1912º</t>
  </si>
  <si>
    <t xml:space="preserve">Gabriel Marreta</t>
  </si>
  <si>
    <t xml:space="preserve">Gabriel Lopes Feitosa</t>
  </si>
  <si>
    <t xml:space="preserve">1913º</t>
  </si>
  <si>
    <t xml:space="preserve">Guarate</t>
  </si>
  <si>
    <t xml:space="preserve">Tiago Guarate de Freitas</t>
  </si>
  <si>
    <t xml:space="preserve">1914º</t>
  </si>
  <si>
    <t xml:space="preserve">Gustavo de Freitas Moreira </t>
  </si>
  <si>
    <t xml:space="preserve">1915º</t>
  </si>
  <si>
    <t xml:space="preserve">Heitor</t>
  </si>
  <si>
    <t xml:space="preserve">Heitor Araujo de Sousa</t>
  </si>
  <si>
    <t xml:space="preserve">1916º</t>
  </si>
  <si>
    <t xml:space="preserve">Henrry Torrez</t>
  </si>
  <si>
    <t xml:space="preserve">Henrry Torrez Rey</t>
  </si>
  <si>
    <t xml:space="preserve">bolivia</t>
  </si>
  <si>
    <t xml:space="preserve">1917º</t>
  </si>
  <si>
    <t xml:space="preserve">Hiago Queiroz da Costa</t>
  </si>
  <si>
    <t xml:space="preserve">1918º</t>
  </si>
  <si>
    <t xml:space="preserve">Hyoran</t>
  </si>
  <si>
    <t xml:space="preserve">Hyoran Kaue Dalmoro</t>
  </si>
  <si>
    <t xml:space="preserve">1919º</t>
  </si>
  <si>
    <t xml:space="preserve">Dimensão-AL</t>
  </si>
  <si>
    <t xml:space="preserve">Israel da Silva Santos</t>
  </si>
  <si>
    <t xml:space="preserve">1920º</t>
  </si>
  <si>
    <t xml:space="preserve">Jackson Uily Alves Ferreira Santos</t>
  </si>
  <si>
    <t xml:space="preserve">1921º</t>
  </si>
  <si>
    <t xml:space="preserve">Jacone</t>
  </si>
  <si>
    <t xml:space="preserve">Jacone Luis Stallbaum</t>
  </si>
  <si>
    <t xml:space="preserve">1922º</t>
  </si>
  <si>
    <t xml:space="preserve">Jairon</t>
  </si>
  <si>
    <t xml:space="preserve">Jairon Ferreira batista</t>
  </si>
  <si>
    <t xml:space="preserve">1923º</t>
  </si>
  <si>
    <t xml:space="preserve">Jhonatan Garcia da Silva</t>
  </si>
  <si>
    <t xml:space="preserve">1924º</t>
  </si>
  <si>
    <t xml:space="preserve">Joao Carlos</t>
  </si>
  <si>
    <t xml:space="preserve">João Carlos de Aviz Aguiar</t>
  </si>
  <si>
    <t xml:space="preserve">1925º</t>
  </si>
  <si>
    <t xml:space="preserve">João Villela</t>
  </si>
  <si>
    <t xml:space="preserve">João Vitor Carvalho Villela Nogueira</t>
  </si>
  <si>
    <t xml:space="preserve">1926º</t>
  </si>
  <si>
    <t xml:space="preserve">Joarlyson</t>
  </si>
  <si>
    <t xml:space="preserve">Joarlyson Amorim Souza</t>
  </si>
  <si>
    <t xml:space="preserve">1927º</t>
  </si>
  <si>
    <t xml:space="preserve">Jonas Ferreiraa Baarbosa</t>
  </si>
  <si>
    <t xml:space="preserve">1928º</t>
  </si>
  <si>
    <t xml:space="preserve">Jonathan</t>
  </si>
  <si>
    <t xml:space="preserve">Jonathann Barbosa da Silva</t>
  </si>
  <si>
    <t xml:space="preserve">1929º</t>
  </si>
  <si>
    <t xml:space="preserve">Jorge Barbosa</t>
  </si>
  <si>
    <t xml:space="preserve">Jorge Barbosa Pedroso</t>
  </si>
  <si>
    <t xml:space="preserve">1930º</t>
  </si>
  <si>
    <t xml:space="preserve">Joshua</t>
  </si>
  <si>
    <t xml:space="preserve">Joshua Elisha Fajardo Kitaoka</t>
  </si>
  <si>
    <t xml:space="preserve">1931º</t>
  </si>
  <si>
    <t xml:space="preserve">Juliano Ricardo de Oliveira</t>
  </si>
  <si>
    <t xml:space="preserve">1932º</t>
  </si>
  <si>
    <t xml:space="preserve">Julius</t>
  </si>
  <si>
    <t xml:space="preserve">Julius Nsoh Tabé</t>
  </si>
  <si>
    <t xml:space="preserve">1933º</t>
  </si>
  <si>
    <t xml:space="preserve">Kaua Moura Cintra</t>
  </si>
  <si>
    <t xml:space="preserve">1934º</t>
  </si>
  <si>
    <t xml:space="preserve">Kauã Costa</t>
  </si>
  <si>
    <t xml:space="preserve">Kauã Oliveira Costa</t>
  </si>
  <si>
    <t xml:space="preserve">1935º</t>
  </si>
  <si>
    <t xml:space="preserve">Kevlin</t>
  </si>
  <si>
    <t xml:space="preserve">Itabirito-MG</t>
  </si>
  <si>
    <t xml:space="preserve">Kevlin Israel da Silva</t>
  </si>
  <si>
    <t xml:space="preserve">1936º</t>
  </si>
  <si>
    <t xml:space="preserve">Klebão</t>
  </si>
  <si>
    <t xml:space="preserve">Kleber Willian da Silva</t>
  </si>
  <si>
    <t xml:space="preserve">1937º</t>
  </si>
  <si>
    <t xml:space="preserve">Lekinho</t>
  </si>
  <si>
    <t xml:space="preserve">Alax Carvalho Delgado</t>
  </si>
  <si>
    <t xml:space="preserve">1938º</t>
  </si>
  <si>
    <t xml:space="preserve">Leo Souza</t>
  </si>
  <si>
    <t xml:space="preserve">Leonardo Souza de Oliveira</t>
  </si>
  <si>
    <t xml:space="preserve">1939º</t>
  </si>
  <si>
    <t xml:space="preserve">Leocacio</t>
  </si>
  <si>
    <t xml:space="preserve">Leocacio Rocha Viana</t>
  </si>
  <si>
    <t xml:space="preserve">1940º</t>
  </si>
  <si>
    <t xml:space="preserve">Leonardo</t>
  </si>
  <si>
    <t xml:space="preserve">José Leonardo Moura da Silva</t>
  </si>
  <si>
    <t xml:space="preserve">1941º</t>
  </si>
  <si>
    <t xml:space="preserve">Luan Braga Fernandes</t>
  </si>
  <si>
    <t xml:space="preserve">1 maricarj</t>
  </si>
  <si>
    <t xml:space="preserve">1942º</t>
  </si>
  <si>
    <t xml:space="preserve">Luan Lucas</t>
  </si>
  <si>
    <t xml:space="preserve">Luan Lucas Ramos da Silva</t>
  </si>
  <si>
    <t xml:space="preserve">1943º</t>
  </si>
  <si>
    <t xml:space="preserve">Lucas Alves santos </t>
  </si>
  <si>
    <t xml:space="preserve">1944º</t>
  </si>
  <si>
    <t xml:space="preserve">Lucas Muniz</t>
  </si>
  <si>
    <t xml:space="preserve">Lucas Muniz de Carvalho</t>
  </si>
  <si>
    <t xml:space="preserve">1945º</t>
  </si>
  <si>
    <t xml:space="preserve">Luiz Henrique Pereira de Brito</t>
  </si>
  <si>
    <t xml:space="preserve">1946º</t>
  </si>
  <si>
    <t xml:space="preserve">Luiz Gustavo Oliveira da Silva</t>
  </si>
  <si>
    <t xml:space="preserve">1947º</t>
  </si>
  <si>
    <t xml:space="preserve">Maiquinho</t>
  </si>
  <si>
    <t xml:space="preserve">Maicon Armando santos</t>
  </si>
  <si>
    <t xml:space="preserve">1948º</t>
  </si>
  <si>
    <t xml:space="preserve">Mancha</t>
  </si>
  <si>
    <t xml:space="preserve">Gianluca Piola Minozzo</t>
  </si>
  <si>
    <t xml:space="preserve">1949º</t>
  </si>
  <si>
    <t xml:space="preserve">Marcos Huffermann Delgado</t>
  </si>
  <si>
    <t xml:space="preserve">1950º</t>
  </si>
  <si>
    <t xml:space="preserve">Marcus Bastos</t>
  </si>
  <si>
    <t xml:space="preserve">Marcus Vinicius Ferreira Bastos</t>
  </si>
  <si>
    <t xml:space="preserve">1951º</t>
  </si>
  <si>
    <t xml:space="preserve">Marreta</t>
  </si>
  <si>
    <t xml:space="preserve">Kauã dos Santos Agapito</t>
  </si>
  <si>
    <t xml:space="preserve">1952º</t>
  </si>
  <si>
    <t xml:space="preserve">Micia</t>
  </si>
  <si>
    <t xml:space="preserve">Kaua Micia dos Santos</t>
  </si>
  <si>
    <t xml:space="preserve">1953º</t>
  </si>
  <si>
    <t xml:space="preserve">Mike</t>
  </si>
  <si>
    <t xml:space="preserve">Mike Douglas Aureliano Souza</t>
  </si>
  <si>
    <t xml:space="preserve">1954º</t>
  </si>
  <si>
    <t xml:space="preserve">Mono</t>
  </si>
  <si>
    <t xml:space="preserve">Juan Sebastian Montano Golu</t>
  </si>
  <si>
    <t xml:space="preserve">1955º</t>
  </si>
  <si>
    <t xml:space="preserve">Murilo dos Santos Paulino</t>
  </si>
  <si>
    <t xml:space="preserve">1956º</t>
  </si>
  <si>
    <t xml:space="preserve">Natan Masiero</t>
  </si>
  <si>
    <t xml:space="preserve">1957º</t>
  </si>
  <si>
    <t xml:space="preserve">Marcos de Jesus Neves</t>
  </si>
  <si>
    <t xml:space="preserve">1958º</t>
  </si>
  <si>
    <t xml:space="preserve">Patrick Gentil Sodre Costa</t>
  </si>
  <si>
    <t xml:space="preserve">1 teresinapi</t>
  </si>
  <si>
    <t xml:space="preserve">1959º</t>
  </si>
  <si>
    <t xml:space="preserve">Patrick Leme de Souza</t>
  </si>
  <si>
    <t xml:space="preserve">1960º</t>
  </si>
  <si>
    <t xml:space="preserve">Pedro Colina</t>
  </si>
  <si>
    <t xml:space="preserve">Pedro Henrique Roque dos Santos</t>
  </si>
  <si>
    <t xml:space="preserve">1 manauaraam</t>
  </si>
  <si>
    <t xml:space="preserve">1961º</t>
  </si>
  <si>
    <t xml:space="preserve">Pedro Santos</t>
  </si>
  <si>
    <t xml:space="preserve">Desportiva Aracaju-SE</t>
  </si>
  <si>
    <t xml:space="preserve">Pedro Ikson Ribeiro dos Santos</t>
  </si>
  <si>
    <t xml:space="preserve">1962º</t>
  </si>
  <si>
    <t xml:space="preserve">Pietro Stumpf Rodrigues</t>
  </si>
  <si>
    <t xml:space="preserve">1963º</t>
  </si>
  <si>
    <t xml:space="preserve">Quinha</t>
  </si>
  <si>
    <t xml:space="preserve">Lucas Gomes Ribeiro Silva</t>
  </si>
  <si>
    <t xml:space="preserve">1964º</t>
  </si>
  <si>
    <t xml:space="preserve">Rafael Murilo</t>
  </si>
  <si>
    <t xml:space="preserve">Rafael Murilo de Oliveira</t>
  </si>
  <si>
    <t xml:space="preserve">1965º</t>
  </si>
  <si>
    <t xml:space="preserve">Rai Felix</t>
  </si>
  <si>
    <t xml:space="preserve">Rai de As Felix Damascena</t>
  </si>
  <si>
    <t xml:space="preserve">1966º</t>
  </si>
  <si>
    <t xml:space="preserve">Raul</t>
  </si>
  <si>
    <t xml:space="preserve">Raul Lo Gonçalves</t>
  </si>
  <si>
    <t xml:space="preserve">1967º</t>
  </si>
  <si>
    <t xml:space="preserve">Rezende</t>
  </si>
  <si>
    <t xml:space="preserve">Julio Cesar de Rezende Miranda</t>
  </si>
  <si>
    <t xml:space="preserve">1968º</t>
  </si>
  <si>
    <t xml:space="preserve">Rian Caça Rato</t>
  </si>
  <si>
    <t xml:space="preserve">Rian Barros Azevedo</t>
  </si>
  <si>
    <t xml:space="preserve">1969º</t>
  </si>
  <si>
    <t xml:space="preserve">Richard Almeida</t>
  </si>
  <si>
    <t xml:space="preserve">Richard Almeida de Oliveira</t>
  </si>
  <si>
    <t xml:space="preserve">1970º</t>
  </si>
  <si>
    <t xml:space="preserve">Roberth William Rodrigues Costa</t>
  </si>
  <si>
    <t xml:space="preserve">1971º</t>
  </si>
  <si>
    <t xml:space="preserve">Rodrigo Rondon</t>
  </si>
  <si>
    <t xml:space="preserve">Rodrigo Rondon Nascimento de Lima</t>
  </si>
  <si>
    <t xml:space="preserve">1972º</t>
  </si>
  <si>
    <t xml:space="preserve">Geraldo Ruan dos Santos</t>
  </si>
  <si>
    <t xml:space="preserve">1973º</t>
  </si>
  <si>
    <t xml:space="preserve">Ruan Ribeiro</t>
  </si>
  <si>
    <t xml:space="preserve">Ruan Ribeiro Rodrigues</t>
  </si>
  <si>
    <t xml:space="preserve">1974º</t>
  </si>
  <si>
    <t xml:space="preserve">Samuca</t>
  </si>
  <si>
    <t xml:space="preserve">Sameul Gomes Salles dos Santos</t>
  </si>
  <si>
    <t xml:space="preserve">1975º</t>
  </si>
  <si>
    <t xml:space="preserve">Sandro</t>
  </si>
  <si>
    <t xml:space="preserve">Sandro Klener Duarte Guimarães</t>
  </si>
  <si>
    <t xml:space="preserve">1976º</t>
  </si>
  <si>
    <t xml:space="preserve">Stefanelo</t>
  </si>
  <si>
    <t xml:space="preserve">Luiz Henrique Bigaton Steafanelo</t>
  </si>
  <si>
    <t xml:space="preserve">1977º</t>
  </si>
  <si>
    <t xml:space="preserve">Stefano</t>
  </si>
  <si>
    <t xml:space="preserve">Stefano Souza Pinho</t>
  </si>
  <si>
    <t xml:space="preserve">1978º</t>
  </si>
  <si>
    <t xml:space="preserve">Thauan</t>
  </si>
  <si>
    <t xml:space="preserve">Weverton Thauan Neres</t>
  </si>
  <si>
    <t xml:space="preserve">1979º</t>
  </si>
  <si>
    <t xml:space="preserve">Thiago Maia</t>
  </si>
  <si>
    <t xml:space="preserve">Thiago Maia Alencar</t>
  </si>
  <si>
    <t xml:space="preserve">1980º</t>
  </si>
  <si>
    <t xml:space="preserve">QFC-RN</t>
  </si>
  <si>
    <t xml:space="preserve">Vitor Rafael de Oliveira</t>
  </si>
  <si>
    <t xml:space="preserve">1981º</t>
  </si>
  <si>
    <t xml:space="preserve">Wendel Barros</t>
  </si>
  <si>
    <t xml:space="preserve">Wendel da Silva Barros</t>
  </si>
  <si>
    <t xml:space="preserve">1982º</t>
  </si>
  <si>
    <t xml:space="preserve">Wesley Manga</t>
  </si>
  <si>
    <t xml:space="preserve">Wesley do Nascimento Coelho</t>
  </si>
  <si>
    <t xml:space="preserve">1983º</t>
  </si>
  <si>
    <t xml:space="preserve">Adrien</t>
  </si>
  <si>
    <t xml:space="preserve">Adrien Gabriel Amadio Graffin</t>
  </si>
  <si>
    <t xml:space="preserve">estados unidos</t>
  </si>
  <si>
    <t xml:space="preserve">1984º</t>
  </si>
  <si>
    <t xml:space="preserve">Akunna</t>
  </si>
  <si>
    <t xml:space="preserve">Nelson Amaechi Akunna</t>
  </si>
  <si>
    <t xml:space="preserve">1985º</t>
  </si>
  <si>
    <t xml:space="preserve">Arthur Gabriel</t>
  </si>
  <si>
    <t xml:space="preserve">Arthur Gabriel da Silva Rodrigues</t>
  </si>
  <si>
    <t xml:space="preserve">1986º</t>
  </si>
  <si>
    <t xml:space="preserve">Ball</t>
  </si>
  <si>
    <t xml:space="preserve">Wyrakitan Salu da Silva Sobrinho</t>
  </si>
  <si>
    <t xml:space="preserve">1987º</t>
  </si>
  <si>
    <t xml:space="preserve">Barbalho</t>
  </si>
  <si>
    <t xml:space="preserve">Mateus Barbalho Cruz</t>
  </si>
  <si>
    <t xml:space="preserve">1988º</t>
  </si>
  <si>
    <t xml:space="preserve">Bartolomeu</t>
  </si>
  <si>
    <t xml:space="preserve">Bartolomeu Barbosa da Silva Junior</t>
  </si>
  <si>
    <t xml:space="preserve">1989º</t>
  </si>
  <si>
    <t xml:space="preserve">Bruno Calegari</t>
  </si>
  <si>
    <t xml:space="preserve">Bruno Domingos Calegari</t>
  </si>
  <si>
    <t xml:space="preserve">1990º</t>
  </si>
  <si>
    <t xml:space="preserve">Bruno Costa</t>
  </si>
  <si>
    <t xml:space="preserve">1991º</t>
  </si>
  <si>
    <t xml:space="preserve">Cabral</t>
  </si>
  <si>
    <t xml:space="preserve">Nicolas Joaquin Cabral</t>
  </si>
  <si>
    <t xml:space="preserve">1992º</t>
  </si>
  <si>
    <t xml:space="preserve">Calyl</t>
  </si>
  <si>
    <t xml:space="preserve">Calyl Thamer Souza dos Santos</t>
  </si>
  <si>
    <t xml:space="preserve">1993º</t>
  </si>
  <si>
    <t xml:space="preserve">Carlos Augusto</t>
  </si>
  <si>
    <t xml:space="preserve">Carlos Augusto Teixeira Alves</t>
  </si>
  <si>
    <t xml:space="preserve">1994º</t>
  </si>
  <si>
    <t xml:space="preserve">Catarozzi</t>
  </si>
  <si>
    <t xml:space="preserve">Franco Catarozzi Parafita</t>
  </si>
  <si>
    <t xml:space="preserve">1995º</t>
  </si>
  <si>
    <t xml:space="preserve">Cayo Tenorio</t>
  </si>
  <si>
    <t xml:space="preserve">Cayo Henrique Nascimento Ferreira</t>
  </si>
  <si>
    <t xml:space="preserve">1996º</t>
  </si>
  <si>
    <t xml:space="preserve">Cristaldo</t>
  </si>
  <si>
    <t xml:space="preserve">Franco Sebastian Cristaldo</t>
  </si>
  <si>
    <t xml:space="preserve">1997º</t>
  </si>
  <si>
    <t xml:space="preserve">Cristiano da Silva</t>
  </si>
  <si>
    <t xml:space="preserve">1 pontepretasp</t>
  </si>
  <si>
    <t xml:space="preserve">1998º</t>
  </si>
  <si>
    <t xml:space="preserve">Danilo Kaique Kubota de Moraes</t>
  </si>
  <si>
    <t xml:space="preserve">1999º</t>
  </si>
  <si>
    <t xml:space="preserve">Danilo Barcelos</t>
  </si>
  <si>
    <t xml:space="preserve">Danilo Carvalho Barcelos</t>
  </si>
  <si>
    <t xml:space="preserve">2000º</t>
  </si>
  <si>
    <t xml:space="preserve">Davi Gomes</t>
  </si>
  <si>
    <t xml:space="preserve">Davi Gomes de Alvarenga</t>
  </si>
  <si>
    <t xml:space="preserve">2001º</t>
  </si>
  <si>
    <t xml:space="preserve">David Batista</t>
  </si>
  <si>
    <t xml:space="preserve">David Henrique Oliveira Batista</t>
  </si>
  <si>
    <t xml:space="preserve">2002º</t>
  </si>
  <si>
    <t xml:space="preserve">David Duarte</t>
  </si>
  <si>
    <t xml:space="preserve">David de Duarte Macedo</t>
  </si>
  <si>
    <t xml:space="preserve">2003º</t>
  </si>
  <si>
    <t xml:space="preserve">Deivisson</t>
  </si>
  <si>
    <t xml:space="preserve">Deivisson Carvalho de Assis</t>
  </si>
  <si>
    <t xml:space="preserve">2004º</t>
  </si>
  <si>
    <t xml:space="preserve">Denzel</t>
  </si>
  <si>
    <t xml:space="preserve">Denzel Washington Brito dos Santos</t>
  </si>
  <si>
    <t xml:space="preserve">2005º</t>
  </si>
  <si>
    <t xml:space="preserve">Di Santo</t>
  </si>
  <si>
    <t xml:space="preserve">Ricardo Tuyochi Hirakui</t>
  </si>
  <si>
    <t xml:space="preserve">2006º</t>
  </si>
  <si>
    <t xml:space="preserve">Diego Silva</t>
  </si>
  <si>
    <t xml:space="preserve">Diego Claudino da Silva</t>
  </si>
  <si>
    <t xml:space="preserve">2007º</t>
  </si>
  <si>
    <t xml:space="preserve">Diguda</t>
  </si>
  <si>
    <t xml:space="preserve">Magno Aguiar Santana</t>
  </si>
  <si>
    <t xml:space="preserve">2008º</t>
  </si>
  <si>
    <t xml:space="preserve">Diney</t>
  </si>
  <si>
    <t xml:space="preserve">Diney Carlos Albuquerque do Nascimento</t>
  </si>
  <si>
    <t xml:space="preserve">2009º</t>
  </si>
  <si>
    <t xml:space="preserve">Eduardo marcelo Rodrigues Nunes</t>
  </si>
  <si>
    <t xml:space="preserve">2010º</t>
  </si>
  <si>
    <t xml:space="preserve">Dudu Santos</t>
  </si>
  <si>
    <t xml:space="preserve">Carlos Eduardo Otávio dos Santos</t>
  </si>
  <si>
    <t xml:space="preserve">2011º</t>
  </si>
  <si>
    <t xml:space="preserve">Eduardo de Oliveira Carvalho</t>
  </si>
  <si>
    <t xml:space="preserve">2012º</t>
  </si>
  <si>
    <t xml:space="preserve">Elyvelton</t>
  </si>
  <si>
    <t xml:space="preserve">Elyvelton Sales Souza</t>
  </si>
  <si>
    <t xml:space="preserve">2013º</t>
  </si>
  <si>
    <t xml:space="preserve">Emanuel Baitler</t>
  </si>
  <si>
    <t xml:space="preserve">Emanuel Estevam Baitler</t>
  </si>
  <si>
    <t xml:space="preserve">2014º</t>
  </si>
  <si>
    <t xml:space="preserve">Erik Henrique</t>
  </si>
  <si>
    <t xml:space="preserve">Erik Henrique Rocha dos Santos</t>
  </si>
  <si>
    <t xml:space="preserve">2015º</t>
  </si>
  <si>
    <t xml:space="preserve">Fabio Guilherme de Jesus Bueno</t>
  </si>
  <si>
    <t xml:space="preserve">2016º</t>
  </si>
  <si>
    <t xml:space="preserve">Felipe Cardoso</t>
  </si>
  <si>
    <t xml:space="preserve">Marcelo Felipe Messias Cardoso</t>
  </si>
  <si>
    <t xml:space="preserve">2017º</t>
  </si>
  <si>
    <t xml:space="preserve">Felipe Ferreira</t>
  </si>
  <si>
    <t xml:space="preserve">Felipe Ferreira de Oliveira</t>
  </si>
  <si>
    <t xml:space="preserve">2018º</t>
  </si>
  <si>
    <t xml:space="preserve">Felipe Santana</t>
  </si>
  <si>
    <t xml:space="preserve">Felipe Gustavo Oliveira de Santana</t>
  </si>
  <si>
    <t xml:space="preserve">2019º</t>
  </si>
  <si>
    <t xml:space="preserve">Francisco Neto</t>
  </si>
  <si>
    <t xml:space="preserve">Francisco Paulo Oliveira Neto</t>
  </si>
  <si>
    <t xml:space="preserve">2020º</t>
  </si>
  <si>
    <t xml:space="preserve">Gabriel Marques Chrispim</t>
  </si>
  <si>
    <t xml:space="preserve">2021º</t>
  </si>
  <si>
    <t xml:space="preserve">Gabriel Carioca</t>
  </si>
  <si>
    <t xml:space="preserve">Gabriel da Silva Flavio</t>
  </si>
  <si>
    <t xml:space="preserve">2022º</t>
  </si>
  <si>
    <t xml:space="preserve">José Guilherme Cavalcante da Silva</t>
  </si>
  <si>
    <t xml:space="preserve">2023º</t>
  </si>
  <si>
    <t xml:space="preserve">Guilherme Aquino</t>
  </si>
  <si>
    <t xml:space="preserve">Guilherme Aquino Vargas dos Santos</t>
  </si>
  <si>
    <t xml:space="preserve">1 coritibapr</t>
  </si>
  <si>
    <t xml:space="preserve">2024º</t>
  </si>
  <si>
    <t xml:space="preserve">Guilherme Papaleo</t>
  </si>
  <si>
    <t xml:space="preserve">Guilherme Papaleo de Alvarenga</t>
  </si>
  <si>
    <t xml:space="preserve">2025º</t>
  </si>
  <si>
    <t xml:space="preserve">Guilherme Romao</t>
  </si>
  <si>
    <t xml:space="preserve">Guilherme Kennedy Romao</t>
  </si>
  <si>
    <t xml:space="preserve">2026º</t>
  </si>
  <si>
    <t xml:space="preserve">Gustavo pereira Donato</t>
  </si>
  <si>
    <t xml:space="preserve">2027º</t>
  </si>
  <si>
    <t xml:space="preserve">Gustavo Entringer dos Santos</t>
  </si>
  <si>
    <t xml:space="preserve">2028º</t>
  </si>
  <si>
    <t xml:space="preserve">Henry Rick Ramos Alexandre</t>
  </si>
  <si>
    <t xml:space="preserve">2029º</t>
  </si>
  <si>
    <t xml:space="preserve">Hiago de Souza Kuss Araujo</t>
  </si>
  <si>
    <t xml:space="preserve">2030º</t>
  </si>
  <si>
    <t xml:space="preserve">Hippolito</t>
  </si>
  <si>
    <t xml:space="preserve">Hippolito Jayme Peter Neto</t>
  </si>
  <si>
    <t xml:space="preserve">2031º</t>
  </si>
  <si>
    <t xml:space="preserve">Ian Brito Coelho</t>
  </si>
  <si>
    <t xml:space="preserve">2032º</t>
  </si>
  <si>
    <t xml:space="preserve">Igor Ryan</t>
  </si>
  <si>
    <t xml:space="preserve">Igor Ryan Tavares Vieira</t>
  </si>
  <si>
    <t xml:space="preserve">2033º</t>
  </si>
  <si>
    <t xml:space="preserve">Igor Trindade</t>
  </si>
  <si>
    <t xml:space="preserve">Igor Trindade Farias</t>
  </si>
  <si>
    <t xml:space="preserve">2034º</t>
  </si>
  <si>
    <t xml:space="preserve">Elias Gomes Cavalcante</t>
  </si>
  <si>
    <t xml:space="preserve">2035º</t>
  </si>
  <si>
    <t xml:space="preserve">Indio Ramirez</t>
  </si>
  <si>
    <t xml:space="preserve">Juan Pablo Ramirez Velasquez</t>
  </si>
  <si>
    <t xml:space="preserve">2036º</t>
  </si>
  <si>
    <t xml:space="preserve">Jaco</t>
  </si>
  <si>
    <t xml:space="preserve">Carlos Alberto Guimaraes</t>
  </si>
  <si>
    <t xml:space="preserve">2037º</t>
  </si>
  <si>
    <t xml:space="preserve">Jardiel</t>
  </si>
  <si>
    <t xml:space="preserve">Jardiel Maciel Libertino da Silva</t>
  </si>
  <si>
    <t xml:space="preserve">2038º</t>
  </si>
  <si>
    <t xml:space="preserve">Jean Camargo</t>
  </si>
  <si>
    <t xml:space="preserve">Jean Camargo Silva</t>
  </si>
  <si>
    <t xml:space="preserve">2039º</t>
  </si>
  <si>
    <t xml:space="preserve">Jefferson Silva</t>
  </si>
  <si>
    <t xml:space="preserve">Jefferson de Andrade Silva</t>
  </si>
  <si>
    <t xml:space="preserve">2040º</t>
  </si>
  <si>
    <t xml:space="preserve">João Lucas</t>
  </si>
  <si>
    <t xml:space="preserve">João Lucas Cardoso</t>
  </si>
  <si>
    <t xml:space="preserve">2041º</t>
  </si>
  <si>
    <t xml:space="preserve">João Pedro de Sousa Rodrigues</t>
  </si>
  <si>
    <t xml:space="preserve">2042º</t>
  </si>
  <si>
    <t xml:space="preserve">Joilson Lukaku</t>
  </si>
  <si>
    <t xml:space="preserve">Joilson de Jesus Santos</t>
  </si>
  <si>
    <t xml:space="preserve">2043º</t>
  </si>
  <si>
    <t xml:space="preserve">Jonas Toro</t>
  </si>
  <si>
    <t xml:space="preserve">Jonas Gabriel da Silva Nunes</t>
  </si>
  <si>
    <t xml:space="preserve">1 nauticope</t>
  </si>
  <si>
    <t xml:space="preserve">2044º</t>
  </si>
  <si>
    <t xml:space="preserve">JV Baeca</t>
  </si>
  <si>
    <t xml:space="preserve">João Vitor Azevedo dos Santos</t>
  </si>
  <si>
    <t xml:space="preserve">2045º</t>
  </si>
  <si>
    <t xml:space="preserve">Edivaldo Matias de Araujo Filho</t>
  </si>
  <si>
    <t xml:space="preserve">1 globorn</t>
  </si>
  <si>
    <t xml:space="preserve">2046º</t>
  </si>
  <si>
    <t xml:space="preserve">Kauan Diego</t>
  </si>
  <si>
    <t xml:space="preserve">Kauan Diego Almeida da Silva</t>
  </si>
  <si>
    <t xml:space="preserve">2047º</t>
  </si>
  <si>
    <t xml:space="preserve">Weverson Leandro Oliveira Moura</t>
  </si>
  <si>
    <t xml:space="preserve">2048º</t>
  </si>
  <si>
    <t xml:space="preserve">Luan Andrey</t>
  </si>
  <si>
    <t xml:space="preserve">Luan Andrey da Silva Duarte</t>
  </si>
  <si>
    <t xml:space="preserve">2049º</t>
  </si>
  <si>
    <t xml:space="preserve">Lucas Grafite</t>
  </si>
  <si>
    <t xml:space="preserve">Lucas José dos Santos de Souza</t>
  </si>
  <si>
    <t xml:space="preserve">2050º</t>
  </si>
  <si>
    <t xml:space="preserve">Lucas de Lima da Costa</t>
  </si>
  <si>
    <t xml:space="preserve">2051º</t>
  </si>
  <si>
    <t xml:space="preserve">Luis Miguel</t>
  </si>
  <si>
    <t xml:space="preserve">Luis Miguel Borges de Paula</t>
  </si>
  <si>
    <t xml:space="preserve">1 vitoriaba</t>
  </si>
  <si>
    <t xml:space="preserve">2052º</t>
  </si>
  <si>
    <t xml:space="preserve">Luiz Fernando Spranger da Silva</t>
  </si>
  <si>
    <t xml:space="preserve">2053º</t>
  </si>
  <si>
    <t xml:space="preserve">Luiz Gustavo dos Santos Bitencourt</t>
  </si>
  <si>
    <t xml:space="preserve">2054º</t>
  </si>
  <si>
    <t xml:space="preserve">Luiz Henrique Mendes Silva da Costa</t>
  </si>
  <si>
    <t xml:space="preserve">2055º</t>
  </si>
  <si>
    <t xml:space="preserve">Marcos Paulo da Silva Pereira</t>
  </si>
  <si>
    <t xml:space="preserve">2056º</t>
  </si>
  <si>
    <t xml:space="preserve">Marcos Vinicius</t>
  </si>
  <si>
    <t xml:space="preserve">Inhumas-GO</t>
  </si>
  <si>
    <t xml:space="preserve">Marcos Vinicius Barbosa</t>
  </si>
  <si>
    <t xml:space="preserve">2057º</t>
  </si>
  <si>
    <t xml:space="preserve">Marlon Lopes de Souza</t>
  </si>
  <si>
    <t xml:space="preserve">2058º</t>
  </si>
  <si>
    <t xml:space="preserve">Marquinhos Murici</t>
  </si>
  <si>
    <t xml:space="preserve">Antonio Marcos da Silva Graciliano</t>
  </si>
  <si>
    <t xml:space="preserve">2059º</t>
  </si>
  <si>
    <t xml:space="preserve">Mateus Rodrigues</t>
  </si>
  <si>
    <t xml:space="preserve">Mateus Rodrigues dos Santos</t>
  </si>
  <si>
    <t xml:space="preserve">2060º</t>
  </si>
  <si>
    <t xml:space="preserve">Matheus Lopes</t>
  </si>
  <si>
    <t xml:space="preserve">Mateus Pinto Lopes</t>
  </si>
  <si>
    <t xml:space="preserve">2061º</t>
  </si>
  <si>
    <t xml:space="preserve">Matheus Streit</t>
  </si>
  <si>
    <t xml:space="preserve">1 concordiasc</t>
  </si>
  <si>
    <t xml:space="preserve">2062º</t>
  </si>
  <si>
    <t xml:space="preserve">Matheus Tomaz</t>
  </si>
  <si>
    <t xml:space="preserve">Matheus Tomaz de Moura</t>
  </si>
  <si>
    <t xml:space="preserve">2063º</t>
  </si>
  <si>
    <t xml:space="preserve">Matheus Henrique da Silva Gottems</t>
  </si>
  <si>
    <t xml:space="preserve">2064º</t>
  </si>
  <si>
    <t xml:space="preserve">Maycon Lucas</t>
  </si>
  <si>
    <t xml:space="preserve">Centro Oeste-GO</t>
  </si>
  <si>
    <t xml:space="preserve">Maycon Lucas Azevedo da Silva</t>
  </si>
  <si>
    <t xml:space="preserve">2065º</t>
  </si>
  <si>
    <t xml:space="preserve">Meireles</t>
  </si>
  <si>
    <t xml:space="preserve">Gustavo Rodrigues Meireles</t>
  </si>
  <si>
    <t xml:space="preserve">2066º</t>
  </si>
  <si>
    <t xml:space="preserve">Yaider Mena Martinez</t>
  </si>
  <si>
    <t xml:space="preserve">1 humaitaac</t>
  </si>
  <si>
    <t xml:space="preserve">2067º</t>
  </si>
  <si>
    <t xml:space="preserve">Minho</t>
  </si>
  <si>
    <t xml:space="preserve">Guilheme de Melo Silva</t>
  </si>
  <si>
    <t xml:space="preserve">2068º</t>
  </si>
  <si>
    <t xml:space="preserve">Mirandinha</t>
  </si>
  <si>
    <t xml:space="preserve">Maycon Gomes Santana</t>
  </si>
  <si>
    <t xml:space="preserve">2069º</t>
  </si>
  <si>
    <t xml:space="preserve">Nando</t>
  </si>
  <si>
    <t xml:space="preserve">Luiz Fernando Venancio</t>
  </si>
  <si>
    <t xml:space="preserve">2070º</t>
  </si>
  <si>
    <t xml:space="preserve">Evaldo Nascimento Lamaur</t>
  </si>
  <si>
    <t xml:space="preserve">2071º</t>
  </si>
  <si>
    <t xml:space="preserve">Neto Maranhao</t>
  </si>
  <si>
    <t xml:space="preserve">Luis Ferreira Lima Neto</t>
  </si>
  <si>
    <t xml:space="preserve">2072º</t>
  </si>
  <si>
    <t xml:space="preserve">Neverton</t>
  </si>
  <si>
    <t xml:space="preserve">Neverton Inacio Dionisio</t>
  </si>
  <si>
    <t xml:space="preserve">2073º</t>
  </si>
  <si>
    <t xml:space="preserve">Nonato</t>
  </si>
  <si>
    <t xml:space="preserve">Gustavo Nonato Santana</t>
  </si>
  <si>
    <t xml:space="preserve">2074º</t>
  </si>
  <si>
    <t xml:space="preserve">Othavio</t>
  </si>
  <si>
    <t xml:space="preserve">Othavio Vellasque Trindade</t>
  </si>
  <si>
    <t xml:space="preserve">2075º</t>
  </si>
  <si>
    <t xml:space="preserve">Pablo Gabriel dos Santos</t>
  </si>
  <si>
    <t xml:space="preserve">2076º</t>
  </si>
  <si>
    <t xml:space="preserve">Paulão</t>
  </si>
  <si>
    <t xml:space="preserve">Paulo da Cunha Pontes</t>
  </si>
  <si>
    <t xml:space="preserve">2077º</t>
  </si>
  <si>
    <t xml:space="preserve">Pedro Luiz Barone</t>
  </si>
  <si>
    <t xml:space="preserve">2078º</t>
  </si>
  <si>
    <t xml:space="preserve">Pedro da Silva Fernandes</t>
  </si>
  <si>
    <t xml:space="preserve">2079º</t>
  </si>
  <si>
    <t xml:space="preserve">Pedro Ivo Rezende dos Santos</t>
  </si>
  <si>
    <t xml:space="preserve">2080º</t>
  </si>
  <si>
    <t xml:space="preserve">Pedro Vitor barbosa dos Santos</t>
  </si>
  <si>
    <t xml:space="preserve">2081º</t>
  </si>
  <si>
    <t xml:space="preserve">Pitter</t>
  </si>
  <si>
    <t xml:space="preserve">Pitter Douglas da Silveira</t>
  </si>
  <si>
    <t xml:space="preserve">2082º</t>
  </si>
  <si>
    <t xml:space="preserve">Raylson Miranda Castro</t>
  </si>
  <si>
    <t xml:space="preserve">2083º</t>
  </si>
  <si>
    <t xml:space="preserve">Renatinho</t>
  </si>
  <si>
    <t xml:space="preserve">Renato Vieira Rodrigues</t>
  </si>
  <si>
    <t xml:space="preserve">2084º</t>
  </si>
  <si>
    <t xml:space="preserve">Ricardo Alexandre Pereira da Silva</t>
  </si>
  <si>
    <t xml:space="preserve">2085º</t>
  </si>
  <si>
    <t xml:space="preserve">Riquelmi</t>
  </si>
  <si>
    <t xml:space="preserve">Riquelmi Ryan Torres Lemos da Silva Oliveira</t>
  </si>
  <si>
    <t xml:space="preserve">2086º</t>
  </si>
  <si>
    <t xml:space="preserve">Rodrigo Moledo</t>
  </si>
  <si>
    <t xml:space="preserve">Rodrigo Modesto Moledo</t>
  </si>
  <si>
    <t xml:space="preserve">2087º</t>
  </si>
  <si>
    <t xml:space="preserve">João Rodrigues da Silva Neto</t>
  </si>
  <si>
    <t xml:space="preserve">2088º</t>
  </si>
  <si>
    <t xml:space="preserve">Rosa</t>
  </si>
  <si>
    <t xml:space="preserve">Marcos Gleibson dos Santos Rosa</t>
  </si>
  <si>
    <t xml:space="preserve">2089º</t>
  </si>
  <si>
    <t xml:space="preserve">Ruan Souza</t>
  </si>
  <si>
    <t xml:space="preserve">Ruan Costa Souza</t>
  </si>
  <si>
    <t xml:space="preserve">2090º</t>
  </si>
  <si>
    <t xml:space="preserve">Gramadense-RS</t>
  </si>
  <si>
    <t xml:space="preserve">Ryan Medeiros dos Santos</t>
  </si>
  <si>
    <t xml:space="preserve">2091º</t>
  </si>
  <si>
    <t xml:space="preserve">Samuel Otusanya</t>
  </si>
  <si>
    <t xml:space="preserve">Oluwasegun Samuel Otusanya</t>
  </si>
  <si>
    <t xml:space="preserve">2092º</t>
  </si>
  <si>
    <t xml:space="preserve">Lucas Henrique Soares</t>
  </si>
  <si>
    <t xml:space="preserve">2093º</t>
  </si>
  <si>
    <t xml:space="preserve">Thalissinho</t>
  </si>
  <si>
    <t xml:space="preserve">Thalisson de Sousa Oliveira</t>
  </si>
  <si>
    <t xml:space="preserve">2094º</t>
  </si>
  <si>
    <t xml:space="preserve">Valtinho</t>
  </si>
  <si>
    <t xml:space="preserve">Valter Julio do Nascimento</t>
  </si>
  <si>
    <t xml:space="preserve">2095º</t>
  </si>
  <si>
    <t xml:space="preserve">Vam Baster</t>
  </si>
  <si>
    <t xml:space="preserve">Vam Baster Lima Baarros</t>
  </si>
  <si>
    <t xml:space="preserve">2096º</t>
  </si>
  <si>
    <t xml:space="preserve">Victor Hugo Guimaraes</t>
  </si>
  <si>
    <t xml:space="preserve">2097º</t>
  </si>
  <si>
    <t xml:space="preserve">Vinicius Aparecido Fernandes da Silva</t>
  </si>
  <si>
    <t xml:space="preserve">2098º</t>
  </si>
  <si>
    <t xml:space="preserve">Vinicius Melo</t>
  </si>
  <si>
    <t xml:space="preserve">Vinicius da Silva Melo</t>
  </si>
  <si>
    <t xml:space="preserve">2099º</t>
  </si>
  <si>
    <t xml:space="preserve">Victor Manoel do Nascimento Assunção</t>
  </si>
  <si>
    <t xml:space="preserve">2100º</t>
  </si>
  <si>
    <t xml:space="preserve">João Vitor santos Omena da Silva</t>
  </si>
  <si>
    <t xml:space="preserve">1 zumbial</t>
  </si>
  <si>
    <t xml:space="preserve">2101º</t>
  </si>
  <si>
    <t xml:space="preserve">Wanderson Ribeiro Silva</t>
  </si>
  <si>
    <t xml:space="preserve">2102º</t>
  </si>
  <si>
    <t xml:space="preserve">Warlisson Lobinho</t>
  </si>
  <si>
    <t xml:space="preserve">Warlisson Coutinho Vasques</t>
  </si>
  <si>
    <t xml:space="preserve">2103º</t>
  </si>
  <si>
    <t xml:space="preserve">Wellisson da Conceição Ferreira</t>
  </si>
  <si>
    <t xml:space="preserve">2104º</t>
  </si>
  <si>
    <t xml:space="preserve">Yuri Souza</t>
  </si>
  <si>
    <t xml:space="preserve">Yuri souza Onorio</t>
  </si>
  <si>
    <t xml:space="preserve">2105º</t>
  </si>
  <si>
    <t xml:space="preserve">Adalgisio Pitbull</t>
  </si>
  <si>
    <t xml:space="preserve">Adalgisio Miranda da Rocha</t>
  </si>
  <si>
    <t xml:space="preserve">2106º</t>
  </si>
  <si>
    <t xml:space="preserve">Adriano</t>
  </si>
  <si>
    <t xml:space="preserve">Adriano Pereira de Souza</t>
  </si>
  <si>
    <t xml:space="preserve">2107º</t>
  </si>
  <si>
    <t xml:space="preserve">Agdon</t>
  </si>
  <si>
    <t xml:space="preserve">Agdon Santos Menezes</t>
  </si>
  <si>
    <t xml:space="preserve">2108º</t>
  </si>
  <si>
    <t xml:space="preserve">Aguero</t>
  </si>
  <si>
    <t xml:space="preserve">Alejandro Ramirez Aguero</t>
  </si>
  <si>
    <t xml:space="preserve">2109º</t>
  </si>
  <si>
    <t xml:space="preserve">Silvio Alan Batista dos Santos</t>
  </si>
  <si>
    <t xml:space="preserve">2110º</t>
  </si>
  <si>
    <t xml:space="preserve">André Vinicius Silva Borges</t>
  </si>
  <si>
    <t xml:space="preserve">2111º</t>
  </si>
  <si>
    <t xml:space="preserve">Andre Dantas</t>
  </si>
  <si>
    <t xml:space="preserve">Andre Henrique Simplicio Dantas</t>
  </si>
  <si>
    <t xml:space="preserve">2112º</t>
  </si>
  <si>
    <t xml:space="preserve">Andrezinho</t>
  </si>
  <si>
    <t xml:space="preserve">Andre Luis Barros Cossta</t>
  </si>
  <si>
    <t xml:space="preserve">2113º</t>
  </si>
  <si>
    <t xml:space="preserve">Arango</t>
  </si>
  <si>
    <t xml:space="preserve">Johan Leandro Arango Ambuila</t>
  </si>
  <si>
    <t xml:space="preserve">1 capitaldf</t>
  </si>
  <si>
    <t xml:space="preserve">2114º</t>
  </si>
  <si>
    <t xml:space="preserve">Arilson</t>
  </si>
  <si>
    <t xml:space="preserve">Arilson Carlos Alves Baptista</t>
  </si>
  <si>
    <t xml:space="preserve">2115º</t>
  </si>
  <si>
    <t xml:space="preserve">Arnold</t>
  </si>
  <si>
    <t xml:space="preserve">Arnold Mael Kamdem</t>
  </si>
  <si>
    <t xml:space="preserve">2116º</t>
  </si>
  <si>
    <t xml:space="preserve">Balbino</t>
  </si>
  <si>
    <t xml:space="preserve">Anderson Balbino Assis</t>
  </si>
  <si>
    <t xml:space="preserve">2117º</t>
  </si>
  <si>
    <t xml:space="preserve">Breno Renan</t>
  </si>
  <si>
    <t xml:space="preserve">Breno Renan Costa</t>
  </si>
  <si>
    <t xml:space="preserve">1 adesgac</t>
  </si>
  <si>
    <t xml:space="preserve">2118º</t>
  </si>
  <si>
    <t xml:space="preserve">Buga</t>
  </si>
  <si>
    <t xml:space="preserve">Elilson Correia da Conceição</t>
  </si>
  <si>
    <t xml:space="preserve">2119º</t>
  </si>
  <si>
    <t xml:space="preserve">Carlos Moises de Lima</t>
  </si>
  <si>
    <t xml:space="preserve">2120º</t>
  </si>
  <si>
    <t xml:space="preserve">Chiquinho Alagoano</t>
  </si>
  <si>
    <t xml:space="preserve">Francisco Lopes dos Santos</t>
  </si>
  <si>
    <t xml:space="preserve">2121º</t>
  </si>
  <si>
    <t xml:space="preserve">Cledson</t>
  </si>
  <si>
    <t xml:space="preserve">Cledson da Cruz Santos</t>
  </si>
  <si>
    <t xml:space="preserve">2122º</t>
  </si>
  <si>
    <t xml:space="preserve">Daniel Mazerochi</t>
  </si>
  <si>
    <t xml:space="preserve">Daniel Henrique Aguiar Mazerochi</t>
  </si>
  <si>
    <t xml:space="preserve">2123º</t>
  </si>
  <si>
    <t xml:space="preserve">De La Cruz</t>
  </si>
  <si>
    <t xml:space="preserve">Diego Nicolas de la Cruz Arcosa</t>
  </si>
  <si>
    <t xml:space="preserve">2124º</t>
  </si>
  <si>
    <t xml:space="preserve">Deivide</t>
  </si>
  <si>
    <t xml:space="preserve">Francisco Deivide dos Santos Sousa</t>
  </si>
  <si>
    <t xml:space="preserve">2125º</t>
  </si>
  <si>
    <t xml:space="preserve">Denilson Piaui</t>
  </si>
  <si>
    <t xml:space="preserve">Denilson Paes Landin Torres</t>
  </si>
  <si>
    <t xml:space="preserve">2126º</t>
  </si>
  <si>
    <t xml:space="preserve">Diego Augusto</t>
  </si>
  <si>
    <t xml:space="preserve">Diego Augusto Teixeira Alves</t>
  </si>
  <si>
    <t xml:space="preserve">2127º</t>
  </si>
  <si>
    <t xml:space="preserve">Dieter</t>
  </si>
  <si>
    <t xml:space="preserve">Dieter dos Santos Eninger</t>
  </si>
  <si>
    <t xml:space="preserve">2128º</t>
  </si>
  <si>
    <t xml:space="preserve">Eder </t>
  </si>
  <si>
    <t xml:space="preserve">Eder Vinicius de Oliveira</t>
  </si>
  <si>
    <t xml:space="preserve">2129º</t>
  </si>
  <si>
    <t xml:space="preserve">Eduardo Pinto de Jesus</t>
  </si>
  <si>
    <t xml:space="preserve">2130º</t>
  </si>
  <si>
    <t xml:space="preserve">Eduardo Coppetti</t>
  </si>
  <si>
    <t xml:space="preserve">Eduardo Coppetti Moreira</t>
  </si>
  <si>
    <t xml:space="preserve">2131º</t>
  </si>
  <si>
    <t xml:space="preserve">Emanuel Corvelloni Nascimento</t>
  </si>
  <si>
    <t xml:space="preserve">2132º</t>
  </si>
  <si>
    <t xml:space="preserve">Emerson Mineiro</t>
  </si>
  <si>
    <t xml:space="preserve">Emerson Christian Adolfo</t>
  </si>
  <si>
    <t xml:space="preserve">2133º</t>
  </si>
  <si>
    <t xml:space="preserve">Enzzo</t>
  </si>
  <si>
    <t xml:space="preserve">Enzzo Amaro Moreira Leitao</t>
  </si>
  <si>
    <t xml:space="preserve">2134º</t>
  </si>
  <si>
    <t xml:space="preserve">Erick Luis</t>
  </si>
  <si>
    <t xml:space="preserve">Erick Luis Palma dos Santos</t>
  </si>
  <si>
    <t xml:space="preserve">2135º</t>
  </si>
  <si>
    <t xml:space="preserve">Erivelton Martins Silva dos Santos</t>
  </si>
  <si>
    <t xml:space="preserve">2136º</t>
  </si>
  <si>
    <t xml:space="preserve">Fabiano</t>
  </si>
  <si>
    <t xml:space="preserve">Fabiano Terra Santiago</t>
  </si>
  <si>
    <t xml:space="preserve">2137º</t>
  </si>
  <si>
    <t xml:space="preserve">Fabio Jose de Souza</t>
  </si>
  <si>
    <t xml:space="preserve">2138º</t>
  </si>
  <si>
    <t xml:space="preserve">Felipe Alves</t>
  </si>
  <si>
    <t xml:space="preserve">Felipe Ribeiro Alves</t>
  </si>
  <si>
    <t xml:space="preserve">2139º</t>
  </si>
  <si>
    <t xml:space="preserve">Felix Jorge</t>
  </si>
  <si>
    <t xml:space="preserve">Felix Jorge dos Santos Martins</t>
  </si>
  <si>
    <t xml:space="preserve">2140º</t>
  </si>
  <si>
    <t xml:space="preserve">Fernando Canesin</t>
  </si>
  <si>
    <t xml:space="preserve">Fernando Canesin Matos</t>
  </si>
  <si>
    <t xml:space="preserve">2141º</t>
  </si>
  <si>
    <t xml:space="preserve">Carlos Gabriel da Conceição Lima</t>
  </si>
  <si>
    <t xml:space="preserve">2142º</t>
  </si>
  <si>
    <t xml:space="preserve">Gabriel Bozzolan</t>
  </si>
  <si>
    <t xml:space="preserve">Gabriel Siqueira de Carvalho Bozzolan</t>
  </si>
  <si>
    <t xml:space="preserve">2143º</t>
  </si>
  <si>
    <t xml:space="preserve">Gabriel Silva Azevedo Figueredo</t>
  </si>
  <si>
    <t xml:space="preserve">2144º</t>
  </si>
  <si>
    <t xml:space="preserve">Giovane Mario</t>
  </si>
  <si>
    <t xml:space="preserve">Giovane Mário de Jesus</t>
  </si>
  <si>
    <t xml:space="preserve">2145º</t>
  </si>
  <si>
    <t xml:space="preserve">Gui Sales</t>
  </si>
  <si>
    <t xml:space="preserve">Guilherme Silva Sales</t>
  </si>
  <si>
    <t xml:space="preserve">2146º</t>
  </si>
  <si>
    <t xml:space="preserve">Helio Borges</t>
  </si>
  <si>
    <t xml:space="preserve">Helio Cunha Borges</t>
  </si>
  <si>
    <t xml:space="preserve">2147º</t>
  </si>
  <si>
    <t xml:space="preserve">Helio Motta</t>
  </si>
  <si>
    <t xml:space="preserve">Helio Motta de Almeida souza</t>
  </si>
  <si>
    <t xml:space="preserve">2148º</t>
  </si>
  <si>
    <t xml:space="preserve">Hyuri</t>
  </si>
  <si>
    <t xml:space="preserve">Hyuri Henrique de Oliveira Costa</t>
  </si>
  <si>
    <t xml:space="preserve">2149º</t>
  </si>
  <si>
    <t xml:space="preserve">Israel Ribeiro duarte</t>
  </si>
  <si>
    <t xml:space="preserve">2150º</t>
  </si>
  <si>
    <t xml:space="preserve">Jailson Cauã Pereira dos Santos</t>
  </si>
  <si>
    <t xml:space="preserve">2151º</t>
  </si>
  <si>
    <t xml:space="preserve">Bragantino-PA</t>
  </si>
  <si>
    <t xml:space="preserve">Jeferson Silva Santos</t>
  </si>
  <si>
    <t xml:space="preserve">2152º</t>
  </si>
  <si>
    <t xml:space="preserve">João Gabriel Morais de Sousa</t>
  </si>
  <si>
    <t xml:space="preserve">2153º</t>
  </si>
  <si>
    <t xml:space="preserve">João Nascimento</t>
  </si>
  <si>
    <t xml:space="preserve">João Pedro Lopes do Nascimento</t>
  </si>
  <si>
    <t xml:space="preserve">2154º</t>
  </si>
  <si>
    <t xml:space="preserve">João Paulo Siqueira Ribeiro</t>
  </si>
  <si>
    <t xml:space="preserve">2155º</t>
  </si>
  <si>
    <t xml:space="preserve">João Pedro Santos Oliveira</t>
  </si>
  <si>
    <t xml:space="preserve">2156º</t>
  </si>
  <si>
    <t xml:space="preserve">Jonathan Nascimento Moura Cruz</t>
  </si>
  <si>
    <t xml:space="preserve">2157º</t>
  </si>
  <si>
    <t xml:space="preserve">João Italo Sales do Nascimento</t>
  </si>
  <si>
    <t xml:space="preserve">2158º</t>
  </si>
  <si>
    <t xml:space="preserve">Jovane</t>
  </si>
  <si>
    <t xml:space="preserve">Jovane Silva Cosme</t>
  </si>
  <si>
    <t xml:space="preserve">2159º</t>
  </si>
  <si>
    <t xml:space="preserve">Ju Alagoano</t>
  </si>
  <si>
    <t xml:space="preserve">José Jerônimo da Silva</t>
  </si>
  <si>
    <t xml:space="preserve">2160º</t>
  </si>
  <si>
    <t xml:space="preserve">Juan Ferreira</t>
  </si>
  <si>
    <t xml:space="preserve">Juan Ferreira Leite</t>
  </si>
  <si>
    <t xml:space="preserve">2161º</t>
  </si>
  <si>
    <t xml:space="preserve">Junior Fialho</t>
  </si>
  <si>
    <t xml:space="preserve">Jânio Fialho de Aquino Junior</t>
  </si>
  <si>
    <t xml:space="preserve">2162º</t>
  </si>
  <si>
    <t xml:space="preserve">Kauan Cordeiro</t>
  </si>
  <si>
    <t xml:space="preserve">Kauan Cordeiro Silvestre</t>
  </si>
  <si>
    <t xml:space="preserve">2163º</t>
  </si>
  <si>
    <t xml:space="preserve">Kauan Martins</t>
  </si>
  <si>
    <t xml:space="preserve">Kauan Martins Chagas</t>
  </si>
  <si>
    <t xml:space="preserve">2164º</t>
  </si>
  <si>
    <t xml:space="preserve">Kayke Gouvea Queiroz</t>
  </si>
  <si>
    <t xml:space="preserve">2165º</t>
  </si>
  <si>
    <t xml:space="preserve">Kike Saverio</t>
  </si>
  <si>
    <t xml:space="preserve">Javier Enrique Delgado Saverio</t>
  </si>
  <si>
    <t xml:space="preserve">2166º</t>
  </si>
  <si>
    <t xml:space="preserve">Léo </t>
  </si>
  <si>
    <t xml:space="preserve">Leonardo Pires dos Santos</t>
  </si>
  <si>
    <t xml:space="preserve">2167º</t>
  </si>
  <si>
    <t xml:space="preserve">Leo David</t>
  </si>
  <si>
    <t xml:space="preserve">Leonardo David do Espirito Santos</t>
  </si>
  <si>
    <t xml:space="preserve">2168º</t>
  </si>
  <si>
    <t xml:space="preserve">Leonardo Caetano Silva</t>
  </si>
  <si>
    <t xml:space="preserve">2169º</t>
  </si>
  <si>
    <t xml:space="preserve">Luciano Grafite</t>
  </si>
  <si>
    <t xml:space="preserve">José Luciano da Silva Martins</t>
  </si>
  <si>
    <t xml:space="preserve">2170º</t>
  </si>
  <si>
    <t xml:space="preserve">Luis Guilherme</t>
  </si>
  <si>
    <t xml:space="preserve">Luis Guilherme da Silva Bezerra</t>
  </si>
  <si>
    <t xml:space="preserve">2171º</t>
  </si>
  <si>
    <t xml:space="preserve">Luiz Antonio</t>
  </si>
  <si>
    <t xml:space="preserve">Luiz Antonio Bandeira Scheuneman</t>
  </si>
  <si>
    <t xml:space="preserve">2172º</t>
  </si>
  <si>
    <t xml:space="preserve">Luis Felipe Fernandes da Silva</t>
  </si>
  <si>
    <t xml:space="preserve">2173º</t>
  </si>
  <si>
    <t xml:space="preserve">Luis Felipe Nogueira Pinto</t>
  </si>
  <si>
    <t xml:space="preserve">2174º</t>
  </si>
  <si>
    <t xml:space="preserve">Luiz Felipe Santos da Cruz</t>
  </si>
  <si>
    <t xml:space="preserve">2175º</t>
  </si>
  <si>
    <t xml:space="preserve">Lucas Gabriel Dias</t>
  </si>
  <si>
    <t xml:space="preserve">2176º</t>
  </si>
  <si>
    <t xml:space="preserve">Madson</t>
  </si>
  <si>
    <t xml:space="preserve">Madson Ferreira dos Santos</t>
  </si>
  <si>
    <t xml:space="preserve">2177º</t>
  </si>
  <si>
    <t xml:space="preserve">Maicon Marinho</t>
  </si>
  <si>
    <t xml:space="preserve">Maicon Marinho dos Santos</t>
  </si>
  <si>
    <t xml:space="preserve">2178º</t>
  </si>
  <si>
    <t xml:space="preserve">Mateus Henrique</t>
  </si>
  <si>
    <t xml:space="preserve">Mateus Henrique Cestarol</t>
  </si>
  <si>
    <t xml:space="preserve">2179º</t>
  </si>
  <si>
    <t xml:space="preserve">Mateuzinho</t>
  </si>
  <si>
    <t xml:space="preserve">Mateus Eugenio Veira do Amaral</t>
  </si>
  <si>
    <t xml:space="preserve">2180º</t>
  </si>
  <si>
    <t xml:space="preserve">Max Eduardo</t>
  </si>
  <si>
    <t xml:space="preserve">Max Eduardo Portilho Azevedo</t>
  </si>
  <si>
    <t xml:space="preserve">2181º</t>
  </si>
  <si>
    <t xml:space="preserve">Max Nobrega</t>
  </si>
  <si>
    <t xml:space="preserve">Max da Silva Nobrega</t>
  </si>
  <si>
    <t xml:space="preserve">2182º</t>
  </si>
  <si>
    <t xml:space="preserve">Maycon Ribeiro Mattos Ferreira</t>
  </si>
  <si>
    <t xml:space="preserve">2183º</t>
  </si>
  <si>
    <t xml:space="preserve">Maykon Kesley de Jesus Ramalho</t>
  </si>
  <si>
    <t xml:space="preserve">2184º</t>
  </si>
  <si>
    <t xml:space="preserve">Miller Jose de Oliveira</t>
  </si>
  <si>
    <t xml:space="preserve">2185º</t>
  </si>
  <si>
    <t xml:space="preserve">Miqueias</t>
  </si>
  <si>
    <t xml:space="preserve">Miqueias dos Santos Alves</t>
  </si>
  <si>
    <t xml:space="preserve">2186º</t>
  </si>
  <si>
    <t xml:space="preserve">Nailson</t>
  </si>
  <si>
    <t xml:space="preserve">Nailson Rodrigues Frazao</t>
  </si>
  <si>
    <t xml:space="preserve">2187º</t>
  </si>
  <si>
    <t xml:space="preserve">Natalicio</t>
  </si>
  <si>
    <t xml:space="preserve">Natalicio Francisco da Silva Santos</t>
  </si>
  <si>
    <t xml:space="preserve">2188º</t>
  </si>
  <si>
    <t xml:space="preserve">Natan Bahia</t>
  </si>
  <si>
    <t xml:space="preserve">Natanael Nunes</t>
  </si>
  <si>
    <t xml:space="preserve">2189º</t>
  </si>
  <si>
    <t xml:space="preserve">Naylhor</t>
  </si>
  <si>
    <t xml:space="preserve">Naylhor Bispo de Souza Junior</t>
  </si>
  <si>
    <t xml:space="preserve">2190º</t>
  </si>
  <si>
    <t xml:space="preserve">Kerginaldo da Silva Nascimento</t>
  </si>
  <si>
    <t xml:space="preserve">2191º</t>
  </si>
  <si>
    <t xml:space="preserve">Nicolas Candida</t>
  </si>
  <si>
    <t xml:space="preserve">Nicolas Candida Rodrigues</t>
  </si>
  <si>
    <t xml:space="preserve">2192º</t>
  </si>
  <si>
    <t xml:space="preserve">Nicolas Ferreira</t>
  </si>
  <si>
    <t xml:space="preserve">Nicolas Ferreira Castro</t>
  </si>
  <si>
    <t xml:space="preserve">2193º</t>
  </si>
  <si>
    <t xml:space="preserve">Nino</t>
  </si>
  <si>
    <t xml:space="preserve">Gildson Santos de Lima</t>
  </si>
  <si>
    <t xml:space="preserve">2194º</t>
  </si>
  <si>
    <t xml:space="preserve">Otero</t>
  </si>
  <si>
    <t xml:space="preserve">Romulo Otero Vasquez</t>
  </si>
  <si>
    <t xml:space="preserve">2195º</t>
  </si>
  <si>
    <t xml:space="preserve">Panagiotis</t>
  </si>
  <si>
    <t xml:space="preserve">Panagiotis Tachtsidis</t>
  </si>
  <si>
    <t xml:space="preserve">Grécia</t>
  </si>
  <si>
    <t xml:space="preserve">2196º</t>
  </si>
  <si>
    <t xml:space="preserve">Paulo Henrique Sampaio Filho</t>
  </si>
  <si>
    <t xml:space="preserve">2197º</t>
  </si>
  <si>
    <t xml:space="preserve">Pedro Careca</t>
  </si>
  <si>
    <t xml:space="preserve">Pedro Henrique Bezerra Carvalho</t>
  </si>
  <si>
    <t xml:space="preserve">2198º</t>
  </si>
  <si>
    <t xml:space="preserve">Pedro Cella</t>
  </si>
  <si>
    <t xml:space="preserve">Pedro Inacio Cella</t>
  </si>
  <si>
    <t xml:space="preserve">2199º</t>
  </si>
  <si>
    <t xml:space="preserve">Pedro Junior</t>
  </si>
  <si>
    <t xml:space="preserve">Pedro Bispo Moreira Junior</t>
  </si>
  <si>
    <t xml:space="preserve">2200º</t>
  </si>
  <si>
    <t xml:space="preserve">Rafael Lima Pereira</t>
  </si>
  <si>
    <t xml:space="preserve">2201º</t>
  </si>
  <si>
    <t xml:space="preserve">Robert Vinicios</t>
  </si>
  <si>
    <t xml:space="preserve">Robert Vinicios Almeida</t>
  </si>
  <si>
    <t xml:space="preserve">2202º</t>
  </si>
  <si>
    <t xml:space="preserve">Romario Vieira da Silva</t>
  </si>
  <si>
    <t xml:space="preserve">2203º</t>
  </si>
  <si>
    <t xml:space="preserve">Ryan Duraes Moreira</t>
  </si>
  <si>
    <t xml:space="preserve">2204º</t>
  </si>
  <si>
    <t xml:space="preserve">Ryan Vitor dos Santos Jacinto</t>
  </si>
  <si>
    <t xml:space="preserve">2205º</t>
  </si>
  <si>
    <t xml:space="preserve">Ryan Lopes</t>
  </si>
  <si>
    <t xml:space="preserve">Ryan Santos Lopes Silva</t>
  </si>
  <si>
    <t xml:space="preserve">2206º</t>
  </si>
  <si>
    <t xml:space="preserve">Saimon</t>
  </si>
  <si>
    <t xml:space="preserve">Saimon da Silva Lima</t>
  </si>
  <si>
    <t xml:space="preserve">2207º</t>
  </si>
  <si>
    <t xml:space="preserve">Salles</t>
  </si>
  <si>
    <t xml:space="preserve">Matheus Ferreira Salles</t>
  </si>
  <si>
    <t xml:space="preserve">2208º</t>
  </si>
  <si>
    <t xml:space="preserve">Sandro Silva dos Santos</t>
  </si>
  <si>
    <t xml:space="preserve">2209º</t>
  </si>
  <si>
    <t xml:space="preserve">Sorin</t>
  </si>
  <si>
    <t xml:space="preserve">Francisco Breno Sousa Fernandes</t>
  </si>
  <si>
    <t xml:space="preserve">2210º</t>
  </si>
  <si>
    <t xml:space="preserve">Thales</t>
  </si>
  <si>
    <t xml:space="preserve">Thales Maciel de Oliveira</t>
  </si>
  <si>
    <t xml:space="preserve">2211º</t>
  </si>
  <si>
    <t xml:space="preserve">Thalisson Gabriel Pereira Moreira</t>
  </si>
  <si>
    <t xml:space="preserve">2212º</t>
  </si>
  <si>
    <t xml:space="preserve">Thiago Ribeiro</t>
  </si>
  <si>
    <t xml:space="preserve">Thiago Ribeiro Cardoso</t>
  </si>
  <si>
    <t xml:space="preserve">2213º</t>
  </si>
  <si>
    <t xml:space="preserve">Thiago Santos</t>
  </si>
  <si>
    <t xml:space="preserve">Thiago dos Santos</t>
  </si>
  <si>
    <t xml:space="preserve">2214º</t>
  </si>
  <si>
    <t xml:space="preserve">Thierry Domingos dos Santos</t>
  </si>
  <si>
    <t xml:space="preserve">2215º</t>
  </si>
  <si>
    <t xml:space="preserve">Tiago</t>
  </si>
  <si>
    <t xml:space="preserve">Thiago Augusto Pinheiro de Carvalho Rocha</t>
  </si>
  <si>
    <t xml:space="preserve">2216º</t>
  </si>
  <si>
    <t xml:space="preserve">Tomas</t>
  </si>
  <si>
    <t xml:space="preserve">Vitória-PE</t>
  </si>
  <si>
    <t xml:space="preserve">Tomas Ferreira Dias de Oliveira</t>
  </si>
  <si>
    <t xml:space="preserve">2217º</t>
  </si>
  <si>
    <t xml:space="preserve">Victor Lima das Neves</t>
  </si>
  <si>
    <t xml:space="preserve">2218º</t>
  </si>
  <si>
    <t xml:space="preserve">Victor Salvador</t>
  </si>
  <si>
    <t xml:space="preserve">Victor Salvador Santos</t>
  </si>
  <si>
    <t xml:space="preserve">2219º</t>
  </si>
  <si>
    <t xml:space="preserve">Marcos Vinicios Souza</t>
  </si>
  <si>
    <t xml:space="preserve">2220º</t>
  </si>
  <si>
    <t xml:space="preserve">Vinicius Balieiro</t>
  </si>
  <si>
    <t xml:space="preserve">Vinicius Balieiro Lourenço</t>
  </si>
  <si>
    <t xml:space="preserve">2221º</t>
  </si>
  <si>
    <t xml:space="preserve">Yure</t>
  </si>
  <si>
    <t xml:space="preserve">Yure da Silva Caldas</t>
  </si>
  <si>
    <t xml:space="preserve">2222º</t>
  </si>
  <si>
    <t xml:space="preserve">Airton Junior</t>
  </si>
  <si>
    <t xml:space="preserve">Airton Constantino do Nascimento</t>
  </si>
  <si>
    <t xml:space="preserve">2223º</t>
  </si>
  <si>
    <t xml:space="preserve">Alan Maia</t>
  </si>
  <si>
    <t xml:space="preserve">Alan Maia Macedo</t>
  </si>
  <si>
    <t xml:space="preserve">2224º</t>
  </si>
  <si>
    <t xml:space="preserve">Alexandre Talento</t>
  </si>
  <si>
    <t xml:space="preserve">Alexandre de Oliveira Macedo Junior</t>
  </si>
  <si>
    <t xml:space="preserve">2225º</t>
  </si>
  <si>
    <t xml:space="preserve">Anderson Barbosa</t>
  </si>
  <si>
    <t xml:space="preserve">Anderson Santos Barbosa</t>
  </si>
  <si>
    <t xml:space="preserve">2226º</t>
  </si>
  <si>
    <t xml:space="preserve">Anderson Magrao</t>
  </si>
  <si>
    <t xml:space="preserve">Anderson Portela de Araujo</t>
  </si>
  <si>
    <t xml:space="preserve">2227º</t>
  </si>
  <si>
    <t xml:space="preserve">Arnaldo</t>
  </si>
  <si>
    <t xml:space="preserve">Arnaldo Pereira da Silva</t>
  </si>
  <si>
    <t xml:space="preserve">2228º</t>
  </si>
  <si>
    <t xml:space="preserve">Bacurau</t>
  </si>
  <si>
    <t xml:space="preserve">Antonio de Jesus da Silva</t>
  </si>
  <si>
    <t xml:space="preserve">2229º</t>
  </si>
  <si>
    <t xml:space="preserve">Levi Roberto Schmitz</t>
  </si>
  <si>
    <t xml:space="preserve">2230º</t>
  </si>
  <si>
    <t xml:space="preserve">Biguinha</t>
  </si>
  <si>
    <t xml:space="preserve">Grapiúna-BA</t>
  </si>
  <si>
    <t xml:space="preserve">Micael Santos da Silva</t>
  </si>
  <si>
    <t xml:space="preserve">2231º</t>
  </si>
  <si>
    <t xml:space="preserve">Bira</t>
  </si>
  <si>
    <t xml:space="preserve">Erick Rodrigues da Silva</t>
  </si>
  <si>
    <t xml:space="preserve">2232º</t>
  </si>
  <si>
    <t xml:space="preserve">Breno Felipe Cruz Araujo</t>
  </si>
  <si>
    <t xml:space="preserve">2233º</t>
  </si>
  <si>
    <t xml:space="preserve">Breno Rayck</t>
  </si>
  <si>
    <t xml:space="preserve">Breno Rayck da Silva Mendes</t>
  </si>
  <si>
    <t xml:space="preserve">2234º</t>
  </si>
  <si>
    <t xml:space="preserve">Bressan</t>
  </si>
  <si>
    <t xml:space="preserve">Matheus Simonete Bressane</t>
  </si>
  <si>
    <t xml:space="preserve">2235º</t>
  </si>
  <si>
    <t xml:space="preserve">Bruno Dip</t>
  </si>
  <si>
    <t xml:space="preserve">Bruno Dip Rapanelli</t>
  </si>
  <si>
    <t xml:space="preserve">2236º</t>
  </si>
  <si>
    <t xml:space="preserve">Bruno Gonçalves</t>
  </si>
  <si>
    <t xml:space="preserve">Atlético Cajazeiras-PB</t>
  </si>
  <si>
    <t xml:space="preserve">Bruno Gonçalves da Silva</t>
  </si>
  <si>
    <t xml:space="preserve">2237º</t>
  </si>
  <si>
    <t xml:space="preserve">Cauã Aguiar</t>
  </si>
  <si>
    <t xml:space="preserve">Cauã Santos Aguiar</t>
  </si>
  <si>
    <t xml:space="preserve">2238º</t>
  </si>
  <si>
    <t xml:space="preserve">Clodo</t>
  </si>
  <si>
    <t xml:space="preserve">Cleverton da Silva Rocha</t>
  </si>
  <si>
    <t xml:space="preserve">2239º</t>
  </si>
  <si>
    <t xml:space="preserve">Ronald Brito Coutinho de Freitas</t>
  </si>
  <si>
    <t xml:space="preserve">2240º</t>
  </si>
  <si>
    <t xml:space="preserve">Crysthyan</t>
  </si>
  <si>
    <t xml:space="preserve">Crysthyan Lucas da Silva Rocha</t>
  </si>
  <si>
    <t xml:space="preserve">2241º</t>
  </si>
  <si>
    <t xml:space="preserve">Daniel Bocao</t>
  </si>
  <si>
    <t xml:space="preserve">Daniel Barreto de Souza</t>
  </si>
  <si>
    <t xml:space="preserve">2242º</t>
  </si>
  <si>
    <t xml:space="preserve">Daniel Guerreiro</t>
  </si>
  <si>
    <t xml:space="preserve">Daniel Henrique Conceição da Gloria</t>
  </si>
  <si>
    <t xml:space="preserve">2243º</t>
  </si>
  <si>
    <t xml:space="preserve">Diego Santos</t>
  </si>
  <si>
    <t xml:space="preserve">Diego Santos Silva</t>
  </si>
  <si>
    <t xml:space="preserve">2244º</t>
  </si>
  <si>
    <t xml:space="preserve">Dok</t>
  </si>
  <si>
    <t xml:space="preserve">Joni Douglas da Silva Tavares</t>
  </si>
  <si>
    <t xml:space="preserve">2245º</t>
  </si>
  <si>
    <t xml:space="preserve">Emmanuel</t>
  </si>
  <si>
    <t xml:space="preserve">Emmanuel Fernando Vieira Santos</t>
  </si>
  <si>
    <t xml:space="preserve">2246º</t>
  </si>
  <si>
    <t xml:space="preserve">Enze Lodovico</t>
  </si>
  <si>
    <t xml:space="preserve">Enzo Valentim Lodovico</t>
  </si>
  <si>
    <t xml:space="preserve">2247º</t>
  </si>
  <si>
    <t xml:space="preserve">Etoo</t>
  </si>
  <si>
    <t xml:space="preserve">Igor Sasculo dos Santos</t>
  </si>
  <si>
    <t xml:space="preserve">2248º</t>
  </si>
  <si>
    <t xml:space="preserve">Felipe Correa Costa</t>
  </si>
  <si>
    <t xml:space="preserve">2249º</t>
  </si>
  <si>
    <t xml:space="preserve">Felipe Borges</t>
  </si>
  <si>
    <t xml:space="preserve">Felipe Pereira Borges</t>
  </si>
  <si>
    <t xml:space="preserve">2250º</t>
  </si>
  <si>
    <t xml:space="preserve">Fellipe Mateus</t>
  </si>
  <si>
    <t xml:space="preserve">Fellipe Mateus de Sena Araujo</t>
  </si>
  <si>
    <t xml:space="preserve">2251º</t>
  </si>
  <si>
    <t xml:space="preserve">Frank</t>
  </si>
  <si>
    <t xml:space="preserve">Fauver Frank Mendes Braga</t>
  </si>
  <si>
    <t xml:space="preserve">2252º</t>
  </si>
  <si>
    <t xml:space="preserve">Furtado</t>
  </si>
  <si>
    <t xml:space="preserve">Jordan Gabriel da Silva Furtado</t>
  </si>
  <si>
    <t xml:space="preserve">1 maguarype</t>
  </si>
  <si>
    <t xml:space="preserve">2253º</t>
  </si>
  <si>
    <t xml:space="preserve">Gabriel Fernandes</t>
  </si>
  <si>
    <t xml:space="preserve">Gabriel dos Santos Fernandes</t>
  </si>
  <si>
    <t xml:space="preserve">2254º</t>
  </si>
  <si>
    <t xml:space="preserve">Gu</t>
  </si>
  <si>
    <t xml:space="preserve">João Vitor Santos Lima</t>
  </si>
  <si>
    <t xml:space="preserve">2255º</t>
  </si>
  <si>
    <t xml:space="preserve">Guty</t>
  </si>
  <si>
    <t xml:space="preserve">Gustavo Henrique Meireles</t>
  </si>
  <si>
    <t xml:space="preserve">2256º</t>
  </si>
  <si>
    <t xml:space="preserve">Hugo</t>
  </si>
  <si>
    <t xml:space="preserve">Hugo Alves Moreno</t>
  </si>
  <si>
    <t xml:space="preserve">2257º</t>
  </si>
  <si>
    <t xml:space="preserve">Iago Amaral Borduchi</t>
  </si>
  <si>
    <t xml:space="preserve">2258º</t>
  </si>
  <si>
    <t xml:space="preserve">Olamilekan Yusuf Ibrahim</t>
  </si>
  <si>
    <t xml:space="preserve">2259º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</si>
  <si>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</si>
  <si>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</si>
  <si>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</si>
  <si>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</si>
  <si>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2260º</t>
  </si>
  <si>
    <t xml:space="preserve">Igor Guilherme</t>
  </si>
  <si>
    <t xml:space="preserve">Igor Guilherme Fraga</t>
  </si>
  <si>
    <t xml:space="preserve">2261º</t>
  </si>
  <si>
    <t xml:space="preserve">Italo Cruz Santos</t>
  </si>
  <si>
    <t xml:space="preserve">2262º</t>
  </si>
  <si>
    <t xml:space="preserve">José Italo Monteiro Fidelis dos Santos</t>
  </si>
  <si>
    <t xml:space="preserve">2263º</t>
  </si>
  <si>
    <t xml:space="preserve">Jackson Vinicius</t>
  </si>
  <si>
    <t xml:space="preserve">Jackson Vinicius dos Santos</t>
  </si>
  <si>
    <t xml:space="preserve">2264º</t>
  </si>
  <si>
    <t xml:space="preserve">Jailison</t>
  </si>
  <si>
    <t xml:space="preserve">Jalison Fernandes Ferreira</t>
  </si>
  <si>
    <t xml:space="preserve">2265º</t>
  </si>
  <si>
    <t xml:space="preserve">Jair Amaral</t>
  </si>
  <si>
    <t xml:space="preserve">Jair Soares do Amaral</t>
  </si>
  <si>
    <t xml:space="preserve">2266º</t>
  </si>
  <si>
    <t xml:space="preserve">Jardisson</t>
  </si>
  <si>
    <t xml:space="preserve">Luiz Jardisson sousa Silva</t>
  </si>
  <si>
    <t xml:space="preserve">2267º</t>
  </si>
  <si>
    <t xml:space="preserve">Jean Carlos da Silva Lima</t>
  </si>
  <si>
    <t xml:space="preserve">2268º</t>
  </si>
  <si>
    <t xml:space="preserve">Jhonatan Kauan</t>
  </si>
  <si>
    <t xml:space="preserve">Jhonatan kauan Eleoterio Diogo</t>
  </si>
  <si>
    <t xml:space="preserve">2269º</t>
  </si>
  <si>
    <t xml:space="preserve">Jo</t>
  </si>
  <si>
    <t xml:space="preserve">Josivaldo Pereira Nunes</t>
  </si>
  <si>
    <t xml:space="preserve">2270º</t>
  </si>
  <si>
    <t xml:space="preserve">João Cabral</t>
  </si>
  <si>
    <t xml:space="preserve">João Victor de Sousa Cabral</t>
  </si>
  <si>
    <t xml:space="preserve">2271º</t>
  </si>
  <si>
    <t xml:space="preserve">João pedro de Souza Correa</t>
  </si>
  <si>
    <t xml:space="preserve">2272º</t>
  </si>
  <si>
    <t xml:space="preserve">João Vitor da Silva Lima</t>
  </si>
  <si>
    <t xml:space="preserve">2273º</t>
  </si>
  <si>
    <t xml:space="preserve">Joao Vitor Monte Silva</t>
  </si>
  <si>
    <t xml:space="preserve">2274º</t>
  </si>
  <si>
    <t xml:space="preserve">Fabiano Gomes da Silva Junior</t>
  </si>
  <si>
    <t xml:space="preserve">2275º</t>
  </si>
  <si>
    <t xml:space="preserve">Kaiky</t>
  </si>
  <si>
    <t xml:space="preserve">Kaiky Silva Alcantara de Souza</t>
  </si>
  <si>
    <t xml:space="preserve">2276º</t>
  </si>
  <si>
    <t xml:space="preserve">Kauã Alemão</t>
  </si>
  <si>
    <t xml:space="preserve">Kauan Felipe Klisman</t>
  </si>
  <si>
    <t xml:space="preserve">2277º</t>
  </si>
  <si>
    <t xml:space="preserve">Kauan toledo</t>
  </si>
  <si>
    <t xml:space="preserve">Kauan Almeida Toledo</t>
  </si>
  <si>
    <t xml:space="preserve">2278º</t>
  </si>
  <si>
    <t xml:space="preserve">Kennedy Júnior Gomes da Silva</t>
  </si>
  <si>
    <t xml:space="preserve">2279º</t>
  </si>
  <si>
    <t xml:space="preserve">Kevem</t>
  </si>
  <si>
    <t xml:space="preserve">Kevem Lopes Botelho</t>
  </si>
  <si>
    <t xml:space="preserve">2280º</t>
  </si>
  <si>
    <t xml:space="preserve">Knupp</t>
  </si>
  <si>
    <t xml:space="preserve">Guilherme Campos Knupp</t>
  </si>
  <si>
    <t xml:space="preserve">1 serraes</t>
  </si>
  <si>
    <t xml:space="preserve">2281º</t>
  </si>
  <si>
    <t xml:space="preserve">Lico</t>
  </si>
  <si>
    <t xml:space="preserve">Pedro Henrique Gomes Venerozo</t>
  </si>
  <si>
    <t xml:space="preserve">2282º</t>
  </si>
  <si>
    <t xml:space="preserve">Lucão</t>
  </si>
  <si>
    <t xml:space="preserve">Lucas da Silva Manoel</t>
  </si>
  <si>
    <t xml:space="preserve">2283º</t>
  </si>
  <si>
    <t xml:space="preserve">Lucas Gaúcho</t>
  </si>
  <si>
    <t xml:space="preserve">Lucas de Souza Gonçalves</t>
  </si>
  <si>
    <t xml:space="preserve">2284º</t>
  </si>
  <si>
    <t xml:space="preserve">Lucas Guerreiro</t>
  </si>
  <si>
    <t xml:space="preserve">Lucas da Silva Ribeiro</t>
  </si>
  <si>
    <t xml:space="preserve">2285º</t>
  </si>
  <si>
    <t xml:space="preserve">Lucas Luiz</t>
  </si>
  <si>
    <t xml:space="preserve">Lucas Luiz da Silva</t>
  </si>
  <si>
    <t xml:space="preserve">2286º</t>
  </si>
  <si>
    <t xml:space="preserve">Antonio Lucas dos Santos Lo</t>
  </si>
  <si>
    <t xml:space="preserve">2287º</t>
  </si>
  <si>
    <t xml:space="preserve">Luis Antonio</t>
  </si>
  <si>
    <t xml:space="preserve">Luis Antonio Rodrigues Nunes</t>
  </si>
  <si>
    <t xml:space="preserve">2288º</t>
  </si>
  <si>
    <t xml:space="preserve">Luis Fernando</t>
  </si>
  <si>
    <t xml:space="preserve">Luis Fernando Flavio Pedrosa</t>
  </si>
  <si>
    <t xml:space="preserve">2289º</t>
  </si>
  <si>
    <t xml:space="preserve">Luiz Felipe Mathias Silva</t>
  </si>
  <si>
    <t xml:space="preserve">1 cuiabamt</t>
  </si>
  <si>
    <t xml:space="preserve">2290º</t>
  </si>
  <si>
    <t xml:space="preserve">Luiz Filipe</t>
  </si>
  <si>
    <t xml:space="preserve">Luiz Filipe dos Reis Silva</t>
  </si>
  <si>
    <t xml:space="preserve">2291º</t>
  </si>
  <si>
    <t xml:space="preserve">São Raimundo-AM</t>
  </si>
  <si>
    <t xml:space="preserve">João Lucas Peres de Oliveira</t>
  </si>
  <si>
    <t xml:space="preserve">2292º</t>
  </si>
  <si>
    <t xml:space="preserve">Maicon</t>
  </si>
  <si>
    <t xml:space="preserve">Maicon da Silva Moreira</t>
  </si>
  <si>
    <t xml:space="preserve">2293º</t>
  </si>
  <si>
    <t xml:space="preserve">Maicon Paraíba</t>
  </si>
  <si>
    <t xml:space="preserve">Maicon dos Santos Lima</t>
  </si>
  <si>
    <t xml:space="preserve">2294º</t>
  </si>
  <si>
    <t xml:space="preserve">Marco Gabriel</t>
  </si>
  <si>
    <t xml:space="preserve">Marco Gabriel de Oliveira Santos</t>
  </si>
  <si>
    <t xml:space="preserve">2295º</t>
  </si>
  <si>
    <t xml:space="preserve">Marcus Vinicius</t>
  </si>
  <si>
    <t xml:space="preserve">Marcus Vinicius Miranda Moraes</t>
  </si>
  <si>
    <t xml:space="preserve">2296º</t>
  </si>
  <si>
    <t xml:space="preserve">Matheus Felipe</t>
  </si>
  <si>
    <t xml:space="preserve">Matheus Felipe de Paulo Silva</t>
  </si>
  <si>
    <t xml:space="preserve">2297º</t>
  </si>
  <si>
    <t xml:space="preserve">Matheus França</t>
  </si>
  <si>
    <t xml:space="preserve">Matheus França de Oliveira</t>
  </si>
  <si>
    <t xml:space="preserve">2298º</t>
  </si>
  <si>
    <t xml:space="preserve">Matheus Mazia</t>
  </si>
  <si>
    <t xml:space="preserve">Matheus Augusto Mazia</t>
  </si>
  <si>
    <t xml:space="preserve">2299º</t>
  </si>
  <si>
    <t xml:space="preserve">Matheusão</t>
  </si>
  <si>
    <t xml:space="preserve">Mateus da Silva Ramos</t>
  </si>
  <si>
    <t xml:space="preserve">2300º</t>
  </si>
  <si>
    <t xml:space="preserve">Maycon de Sousa Palacio</t>
  </si>
  <si>
    <t xml:space="preserve">2301º</t>
  </si>
  <si>
    <t xml:space="preserve">Michael Sillas de Almeida</t>
  </si>
  <si>
    <t xml:space="preserve">2302º</t>
  </si>
  <si>
    <t xml:space="preserve">Motta</t>
  </si>
  <si>
    <t xml:space="preserve">Gabriel da Motta Donha Fernandes</t>
  </si>
  <si>
    <t xml:space="preserve">2303º</t>
  </si>
  <si>
    <t xml:space="preserve">Muller</t>
  </si>
  <si>
    <t xml:space="preserve">Muller Fagundes da Silva</t>
  </si>
  <si>
    <t xml:space="preserve">2304º</t>
  </si>
  <si>
    <t xml:space="preserve">Nelson</t>
  </si>
  <si>
    <t xml:space="preserve">Nelson Borges Oliveira Cardoso</t>
  </si>
  <si>
    <t xml:space="preserve">2305º</t>
  </si>
  <si>
    <t xml:space="preserve">Nino Mipibu</t>
  </si>
  <si>
    <t xml:space="preserve">Joseildo Mandu da Rocha</t>
  </si>
  <si>
    <t xml:space="preserve">2306º</t>
  </si>
  <si>
    <t xml:space="preserve">Pato</t>
  </si>
  <si>
    <t xml:space="preserve">Luiz Eduardo Almeida Morais</t>
  </si>
  <si>
    <t xml:space="preserve">2307º</t>
  </si>
  <si>
    <t xml:space="preserve">Paulo Baya</t>
  </si>
  <si>
    <t xml:space="preserve">Paulo Henrique Silva Ribeiro</t>
  </si>
  <si>
    <t xml:space="preserve">2308º</t>
  </si>
  <si>
    <t xml:space="preserve">Paulo César</t>
  </si>
  <si>
    <t xml:space="preserve">Paulo César Freitas</t>
  </si>
  <si>
    <t xml:space="preserve">2309º</t>
  </si>
  <si>
    <t xml:space="preserve">Paulo Rodrigo</t>
  </si>
  <si>
    <t xml:space="preserve">Paulo Rodrigo Valdivino Bastos</t>
  </si>
  <si>
    <t xml:space="preserve">2310º</t>
  </si>
  <si>
    <t xml:space="preserve">Pedro Furlan</t>
  </si>
  <si>
    <t xml:space="preserve">Pedro Henrique Furlan dos Santos</t>
  </si>
  <si>
    <t xml:space="preserve">2311º</t>
  </si>
  <si>
    <t xml:space="preserve">Peteca</t>
  </si>
  <si>
    <t xml:space="preserve">Lucas Duarte Bueno</t>
  </si>
  <si>
    <t xml:space="preserve">2312º</t>
  </si>
  <si>
    <t xml:space="preserve">Polaco</t>
  </si>
  <si>
    <t xml:space="preserve">Jardson Almeida Monteiro</t>
  </si>
  <si>
    <t xml:space="preserve">2313º</t>
  </si>
  <si>
    <t xml:space="preserve">Raul Sudati</t>
  </si>
  <si>
    <t xml:space="preserve">Raul sudatti Dorneles</t>
  </si>
  <si>
    <t xml:space="preserve">2314º</t>
  </si>
  <si>
    <t xml:space="preserve">Renato Marques</t>
  </si>
  <si>
    <t xml:space="preserve">Renato Marques de Oliveira Junior</t>
  </si>
  <si>
    <t xml:space="preserve">1 mirassolsp</t>
  </si>
  <si>
    <t xml:space="preserve">2315º</t>
  </si>
  <si>
    <t xml:space="preserve">Renzo Lopez</t>
  </si>
  <si>
    <t xml:space="preserve">Renzo Lopez Patron</t>
  </si>
  <si>
    <t xml:space="preserve">2316º</t>
  </si>
  <si>
    <t xml:space="preserve">Rian Davi</t>
  </si>
  <si>
    <t xml:space="preserve">Rian Davi Amaral Ferro</t>
  </si>
  <si>
    <t xml:space="preserve">2317º</t>
  </si>
  <si>
    <t xml:space="preserve">Ricardo Lopes</t>
  </si>
  <si>
    <t xml:space="preserve">Ricardo Lopes Pereira</t>
  </si>
  <si>
    <t xml:space="preserve">2318º</t>
  </si>
  <si>
    <t xml:space="preserve">Ricardo Sena</t>
  </si>
  <si>
    <t xml:space="preserve">Bangu-RJ</t>
  </si>
  <si>
    <t xml:space="preserve">Ricardo de Sena Marriel</t>
  </si>
  <si>
    <t xml:space="preserve">2319º</t>
  </si>
  <si>
    <t xml:space="preserve">Rigley</t>
  </si>
  <si>
    <t xml:space="preserve">Rigley Junior reis da Silva</t>
  </si>
  <si>
    <t xml:space="preserve">2320º</t>
  </si>
  <si>
    <t xml:space="preserve">Rogerio Santos Sousa</t>
  </si>
  <si>
    <t xml:space="preserve">2321º</t>
  </si>
  <si>
    <t xml:space="preserve">Romo</t>
  </si>
  <si>
    <t xml:space="preserve">Romo Arles Mendes Barbosa Filho</t>
  </si>
  <si>
    <t xml:space="preserve">2322º</t>
  </si>
  <si>
    <t xml:space="preserve">Romulo Ferreira</t>
  </si>
  <si>
    <t xml:space="preserve">Romulo Ferreira Santos</t>
  </si>
  <si>
    <t xml:space="preserve">2323º</t>
  </si>
  <si>
    <t xml:space="preserve">Ronaldo Alves</t>
  </si>
  <si>
    <t xml:space="preserve">Ronaldo Luiz Alves</t>
  </si>
  <si>
    <t xml:space="preserve">2324º</t>
  </si>
  <si>
    <t xml:space="preserve">Ronaldo Mendes</t>
  </si>
  <si>
    <t xml:space="preserve">Ronaldo César mendes de Medeiros</t>
  </si>
  <si>
    <t xml:space="preserve">2325º</t>
  </si>
  <si>
    <t xml:space="preserve">Ruan Americo da Silva</t>
  </si>
  <si>
    <t xml:space="preserve">2326º</t>
  </si>
  <si>
    <t xml:space="preserve">Saci</t>
  </si>
  <si>
    <t xml:space="preserve">Vitor Nascimento da Silva</t>
  </si>
  <si>
    <t xml:space="preserve">2327º</t>
  </si>
  <si>
    <t xml:space="preserve">Sanderson</t>
  </si>
  <si>
    <t xml:space="preserve">Sanderson Trindade Nascimento</t>
  </si>
  <si>
    <t xml:space="preserve">2328º</t>
  </si>
  <si>
    <t xml:space="preserve">Silvinho</t>
  </si>
  <si>
    <t xml:space="preserve">Silvio Jose Cardoso Reis Junior</t>
  </si>
  <si>
    <t xml:space="preserve">2329º</t>
  </si>
  <si>
    <t xml:space="preserve">Toquinho</t>
  </si>
  <si>
    <t xml:space="preserve">Gleyson da Conceição Silva</t>
  </si>
  <si>
    <t xml:space="preserve">2330º</t>
  </si>
  <si>
    <t xml:space="preserve">Valdo Bacabal</t>
  </si>
  <si>
    <t xml:space="preserve">Francivaldo Lima Pereira</t>
  </si>
  <si>
    <t xml:space="preserve">2331º</t>
  </si>
  <si>
    <t xml:space="preserve">Vandinho</t>
  </si>
  <si>
    <t xml:space="preserve">Vandson Rocha da Silva</t>
  </si>
  <si>
    <t xml:space="preserve">2332º</t>
  </si>
  <si>
    <t xml:space="preserve">Vicente</t>
  </si>
  <si>
    <t xml:space="preserve">Vicente de Paula Mercedes</t>
  </si>
  <si>
    <t xml:space="preserve">2333º</t>
  </si>
  <si>
    <t xml:space="preserve">Vinicius Baiano</t>
  </si>
  <si>
    <t xml:space="preserve">Marcus Vinicius Amorim Andrade</t>
  </si>
  <si>
    <t xml:space="preserve">2334º</t>
  </si>
  <si>
    <t xml:space="preserve">Vitor Mota</t>
  </si>
  <si>
    <t xml:space="preserve">CRAC-GO</t>
  </si>
  <si>
    <t xml:space="preserve">Vitor Mota Marques</t>
  </si>
  <si>
    <t xml:space="preserve">2335º</t>
  </si>
  <si>
    <t xml:space="preserve">Wesley Pionteck</t>
  </si>
  <si>
    <t xml:space="preserve">Wesley Pionteck Souza</t>
  </si>
  <si>
    <t xml:space="preserve">2336º</t>
  </si>
  <si>
    <t xml:space="preserve">Zé Augusto</t>
  </si>
  <si>
    <t xml:space="preserve">José Augusto da Silva Neto</t>
  </si>
  <si>
    <t xml:space="preserve">2337º</t>
  </si>
  <si>
    <t xml:space="preserve">Zoeirinha</t>
  </si>
  <si>
    <t xml:space="preserve">Samuel Alexandre de Melo de Souza</t>
  </si>
  <si>
    <t xml:space="preserve">2338º</t>
  </si>
  <si>
    <t xml:space="preserve">Afonso</t>
  </si>
  <si>
    <t xml:space="preserve">Stephannyo Afonso Lopes de Oliveira</t>
  </si>
  <si>
    <t xml:space="preserve">2339º</t>
  </si>
  <si>
    <t xml:space="preserve">Alan Junior</t>
  </si>
  <si>
    <t xml:space="preserve">Alan Junior Martins Oliveira</t>
  </si>
  <si>
    <t xml:space="preserve">2340º</t>
  </si>
  <si>
    <t xml:space="preserve">Aldo</t>
  </si>
  <si>
    <t xml:space="preserve">Aldo Rodrigues de Sousa</t>
  </si>
  <si>
    <t xml:space="preserve">2341º</t>
  </si>
  <si>
    <t xml:space="preserve">Alex Cazumba</t>
  </si>
  <si>
    <t xml:space="preserve">Alex dos Santos Cazumba</t>
  </si>
  <si>
    <t xml:space="preserve">2342º</t>
  </si>
  <si>
    <t xml:space="preserve">Alex Cicero</t>
  </si>
  <si>
    <t xml:space="preserve">Alex Cicero Silva</t>
  </si>
  <si>
    <t xml:space="preserve">2343º</t>
  </si>
  <si>
    <t xml:space="preserve">Ameixa</t>
  </si>
  <si>
    <t xml:space="preserve">Warian dos Santos Souza</t>
  </si>
  <si>
    <t xml:space="preserve">2344º</t>
  </si>
  <si>
    <t xml:space="preserve">Amilton</t>
  </si>
  <si>
    <t xml:space="preserve">Amilton Cndido de Santana</t>
  </si>
  <si>
    <t xml:space="preserve">2345º</t>
  </si>
  <si>
    <t xml:space="preserve">Ancelmo</t>
  </si>
  <si>
    <t xml:space="preserve">Ancelmo de Holanda Bessa</t>
  </si>
  <si>
    <t xml:space="preserve">2346º</t>
  </si>
  <si>
    <t xml:space="preserve">Caio Davi</t>
  </si>
  <si>
    <t xml:space="preserve">Caio Davi da Silva Ferreira</t>
  </si>
  <si>
    <t xml:space="preserve">2347º</t>
  </si>
  <si>
    <t xml:space="preserve">Cardona</t>
  </si>
  <si>
    <t xml:space="preserve">Tomas Cardona</t>
  </si>
  <si>
    <t xml:space="preserve">2348º</t>
  </si>
  <si>
    <t xml:space="preserve">Carlos Daniel</t>
  </si>
  <si>
    <t xml:space="preserve">Carlos Daniel de Medeiros Silva</t>
  </si>
  <si>
    <t xml:space="preserve">2349º</t>
  </si>
  <si>
    <t xml:space="preserve">Chay</t>
  </si>
  <si>
    <t xml:space="preserve">Chayene Medeiros Oliveira Santos</t>
  </si>
  <si>
    <t xml:space="preserve">2350º</t>
  </si>
  <si>
    <t xml:space="preserve">Cleiton da Conceição Araujo</t>
  </si>
  <si>
    <t xml:space="preserve">2351º</t>
  </si>
  <si>
    <t xml:space="preserve">Cufre</t>
  </si>
  <si>
    <t xml:space="preserve">Braian Ezequiel Cufre</t>
  </si>
  <si>
    <t xml:space="preserve">2352º</t>
  </si>
  <si>
    <t xml:space="preserve">Daniel Ribeiro Martins</t>
  </si>
  <si>
    <t xml:space="preserve">2353º</t>
  </si>
  <si>
    <t xml:space="preserve">Danilo Cirqueira Domingos</t>
  </si>
  <si>
    <t xml:space="preserve">2354º</t>
  </si>
  <si>
    <t xml:space="preserve">Davi Campoi Roman</t>
  </si>
  <si>
    <t xml:space="preserve">2355º</t>
  </si>
  <si>
    <t xml:space="preserve">David dos Santos</t>
  </si>
  <si>
    <t xml:space="preserve">2356º</t>
  </si>
  <si>
    <t xml:space="preserve">Daniel dos Santos Ferreira</t>
  </si>
  <si>
    <t xml:space="preserve">2357º</t>
  </si>
  <si>
    <t xml:space="preserve">Denilton</t>
  </si>
  <si>
    <t xml:space="preserve">Denilton Monçao Xavier da Silva</t>
  </si>
  <si>
    <t xml:space="preserve">2358º</t>
  </si>
  <si>
    <t xml:space="preserve">Bruno Rafael Alves dos Santos</t>
  </si>
  <si>
    <t xml:space="preserve">2359º</t>
  </si>
  <si>
    <t xml:space="preserve">Dharllyson</t>
  </si>
  <si>
    <t xml:space="preserve">Dharllyson Felipe da Silva Pinheiro</t>
  </si>
  <si>
    <t xml:space="preserve">2360º</t>
  </si>
  <si>
    <t xml:space="preserve">Diego Marcos dos Santos</t>
  </si>
  <si>
    <t xml:space="preserve">2361º</t>
  </si>
  <si>
    <t xml:space="preserve">Diego Mathias</t>
  </si>
  <si>
    <t xml:space="preserve">Diego Mathias de Almeida</t>
  </si>
  <si>
    <t xml:space="preserve">1 noroestesp</t>
  </si>
  <si>
    <t xml:space="preserve">2362º</t>
  </si>
  <si>
    <t xml:space="preserve">Diego Alexandre Silva</t>
  </si>
  <si>
    <t xml:space="preserve">2363º</t>
  </si>
  <si>
    <t xml:space="preserve">Dioran</t>
  </si>
  <si>
    <t xml:space="preserve">Dioran Peterson Nogueira Soares</t>
  </si>
  <si>
    <t xml:space="preserve">2364º</t>
  </si>
  <si>
    <t xml:space="preserve">Wesley dos Santos Assunção</t>
  </si>
  <si>
    <t xml:space="preserve">2365º</t>
  </si>
  <si>
    <t xml:space="preserve">Dudu Vieira</t>
  </si>
  <si>
    <t xml:space="preserve">Carlos Eduardo de Souza Vieira</t>
  </si>
  <si>
    <t xml:space="preserve">2366º</t>
  </si>
  <si>
    <t xml:space="preserve">Eder Monteiro</t>
  </si>
  <si>
    <t xml:space="preserve">Eder Monteiro Miranda da Silva</t>
  </si>
  <si>
    <t xml:space="preserve">2367º</t>
  </si>
  <si>
    <t xml:space="preserve">Edu</t>
  </si>
  <si>
    <t xml:space="preserve">Eduardo Cerdan Alves Franco</t>
  </si>
  <si>
    <t xml:space="preserve">2368º</t>
  </si>
  <si>
    <t xml:space="preserve">Eduardo Brito</t>
  </si>
  <si>
    <t xml:space="preserve">José Eduardo de Brito Silva</t>
  </si>
  <si>
    <t xml:space="preserve">2369º</t>
  </si>
  <si>
    <t xml:space="preserve">Elias Lira Nogueira Junior</t>
  </si>
  <si>
    <t xml:space="preserve">2370º</t>
  </si>
  <si>
    <t xml:space="preserve">Erick Rocha</t>
  </si>
  <si>
    <t xml:space="preserve">Erick Rocha Scheletz</t>
  </si>
  <si>
    <t xml:space="preserve">2371º</t>
  </si>
  <si>
    <t xml:space="preserve">Erik</t>
  </si>
  <si>
    <t xml:space="preserve">Erik Vinicius Muniz Gil</t>
  </si>
  <si>
    <t xml:space="preserve">2372º</t>
  </si>
  <si>
    <t xml:space="preserve">Felipe da Silva Nascimento</t>
  </si>
  <si>
    <t xml:space="preserve">2373º</t>
  </si>
  <si>
    <t xml:space="preserve">França</t>
  </si>
  <si>
    <t xml:space="preserve">Mateus Lima de Frnça</t>
  </si>
  <si>
    <t xml:space="preserve">2374º</t>
  </si>
  <si>
    <t xml:space="preserve">Gabriel Caipira</t>
  </si>
  <si>
    <t xml:space="preserve">Gabriel Henrique Soares</t>
  </si>
  <si>
    <t xml:space="preserve">2375º</t>
  </si>
  <si>
    <t xml:space="preserve">Gabriel Caran</t>
  </si>
  <si>
    <t xml:space="preserve">Gabriel Caran de Oliveira</t>
  </si>
  <si>
    <t xml:space="preserve">2376º</t>
  </si>
  <si>
    <t xml:space="preserve">Gabriel Henrique</t>
  </si>
  <si>
    <t xml:space="preserve">Gabriel Henrique Silva Ferreira</t>
  </si>
  <si>
    <t xml:space="preserve">2377º</t>
  </si>
  <si>
    <t xml:space="preserve">Gabriel Mancha</t>
  </si>
  <si>
    <t xml:space="preserve">Gabriel Farias dos Santos</t>
  </si>
  <si>
    <t xml:space="preserve">2378º</t>
  </si>
  <si>
    <t xml:space="preserve">Gabriel Vidal</t>
  </si>
  <si>
    <t xml:space="preserve">Gabriel de Aviz Vidal</t>
  </si>
  <si>
    <t xml:space="preserve">2379º</t>
  </si>
  <si>
    <t xml:space="preserve">Garcez</t>
  </si>
  <si>
    <t xml:space="preserve">Mauricio Garcez de Jesus</t>
  </si>
  <si>
    <t xml:space="preserve">1 avaisc</t>
  </si>
  <si>
    <t xml:space="preserve">2380º</t>
  </si>
  <si>
    <t xml:space="preserve">Giulio</t>
  </si>
  <si>
    <t xml:space="preserve">Giulio Gabriel da Silva</t>
  </si>
  <si>
    <t xml:space="preserve">2381º</t>
  </si>
  <si>
    <t xml:space="preserve">Guilherme Barbosa</t>
  </si>
  <si>
    <t xml:space="preserve">2382º</t>
  </si>
  <si>
    <t xml:space="preserve">José Guilherme Medeiros Oliveira</t>
  </si>
  <si>
    <t xml:space="preserve">2383º</t>
  </si>
  <si>
    <t xml:space="preserve">Guilherme Cerqueira</t>
  </si>
  <si>
    <t xml:space="preserve">Guilherme Cerqueira Queiroz</t>
  </si>
  <si>
    <t xml:space="preserve">2384º</t>
  </si>
  <si>
    <t xml:space="preserve">Guilherme Costa</t>
  </si>
  <si>
    <t xml:space="preserve">Guilherme Costa Macedo</t>
  </si>
  <si>
    <t xml:space="preserve">2385º</t>
  </si>
  <si>
    <t xml:space="preserve">Guilherme Mota</t>
  </si>
  <si>
    <t xml:space="preserve">Guilherme Antonio Mota do Nascimento</t>
  </si>
  <si>
    <t xml:space="preserve">2386º</t>
  </si>
  <si>
    <t xml:space="preserve">Gustavo Fagundes</t>
  </si>
  <si>
    <t xml:space="preserve">Gustavo Brischke Fagundes dos Santos</t>
  </si>
  <si>
    <t xml:space="preserve">2387º</t>
  </si>
  <si>
    <t xml:space="preserve">Gustavo Xuxa</t>
  </si>
  <si>
    <t xml:space="preserve">Gustavo Simon Vertuoso</t>
  </si>
  <si>
    <t xml:space="preserve">2388º</t>
  </si>
  <si>
    <t xml:space="preserve">Henrique</t>
  </si>
  <si>
    <t xml:space="preserve">Henrique Avila da Silva Pedrozo</t>
  </si>
  <si>
    <t xml:space="preserve">2389º</t>
  </si>
  <si>
    <t xml:space="preserve">Igor Reis</t>
  </si>
  <si>
    <t xml:space="preserve">Igor Reis de Almeida</t>
  </si>
  <si>
    <t xml:space="preserve">2390º</t>
  </si>
  <si>
    <t xml:space="preserve">Jair</t>
  </si>
  <si>
    <t xml:space="preserve">Jair da Cruz Pilar</t>
  </si>
  <si>
    <t xml:space="preserve">2391º</t>
  </si>
  <si>
    <t xml:space="preserve">Jefer</t>
  </si>
  <si>
    <t xml:space="preserve">Jefer Gongora Arboleda</t>
  </si>
  <si>
    <t xml:space="preserve">2392º</t>
  </si>
  <si>
    <t xml:space="preserve">Jefferson Renan</t>
  </si>
  <si>
    <t xml:space="preserve">Jefferson Renan da Silva</t>
  </si>
  <si>
    <t xml:space="preserve">2393º</t>
  </si>
  <si>
    <t xml:space="preserve">Jessé Alef</t>
  </si>
  <si>
    <t xml:space="preserve">Jesse Alef Lima dos Santos</t>
  </si>
  <si>
    <t xml:space="preserve">2394º</t>
  </si>
  <si>
    <t xml:space="preserve">Jhony Douglas</t>
  </si>
  <si>
    <t xml:space="preserve">Jhony Douglas Santiago</t>
  </si>
  <si>
    <t xml:space="preserve">2395º</t>
  </si>
  <si>
    <t xml:space="preserve">João Basso</t>
  </si>
  <si>
    <t xml:space="preserve">João Othavio Basso</t>
  </si>
  <si>
    <t xml:space="preserve">2396º</t>
  </si>
  <si>
    <t xml:space="preserve">Joao Gabriel</t>
  </si>
  <si>
    <t xml:space="preserve">João Gabriel dos Santos</t>
  </si>
  <si>
    <t xml:space="preserve">2397º</t>
  </si>
  <si>
    <t xml:space="preserve">João Gabriel da Cruz Souza</t>
  </si>
  <si>
    <t xml:space="preserve">2398º</t>
  </si>
  <si>
    <t xml:space="preserve">João Monteiro</t>
  </si>
  <si>
    <t xml:space="preserve">João Victor Monteiro de Jesus</t>
  </si>
  <si>
    <t xml:space="preserve">2399º</t>
  </si>
  <si>
    <t xml:space="preserve">João Vitor Jansen Nunes</t>
  </si>
  <si>
    <t xml:space="preserve">2400º</t>
  </si>
  <si>
    <t xml:space="preserve">Joao Vitor Calheiro da Paz</t>
  </si>
  <si>
    <t xml:space="preserve">2401º</t>
  </si>
  <si>
    <t xml:space="preserve">Joel</t>
  </si>
  <si>
    <t xml:space="preserve">Joelisson dos Santos Farias</t>
  </si>
  <si>
    <t xml:space="preserve">2402º</t>
  </si>
  <si>
    <t xml:space="preserve">Jonathan Cabeça</t>
  </si>
  <si>
    <t xml:space="preserve">Jonathan Miranda da Silva Mendes</t>
  </si>
  <si>
    <t xml:space="preserve">2403º</t>
  </si>
  <si>
    <t xml:space="preserve">Junior Paiva</t>
  </si>
  <si>
    <t xml:space="preserve">Gilberto Paiva Gonçalves Junior</t>
  </si>
  <si>
    <t xml:space="preserve">2404º</t>
  </si>
  <si>
    <t xml:space="preserve">Junior Viçosa</t>
  </si>
  <si>
    <t xml:space="preserve">Luiz Severo Junior</t>
  </si>
  <si>
    <t xml:space="preserve">2405º</t>
  </si>
  <si>
    <t xml:space="preserve">Kaua Prates</t>
  </si>
  <si>
    <t xml:space="preserve">Kaua Prates de Almeida</t>
  </si>
  <si>
    <t xml:space="preserve">2406º</t>
  </si>
  <si>
    <t xml:space="preserve">Kaue Fernandes</t>
  </si>
  <si>
    <t xml:space="preserve">Kaue Fernandes de Barros Falhardo</t>
  </si>
  <si>
    <t xml:space="preserve">2407º</t>
  </si>
  <si>
    <t xml:space="preserve">Kerlly</t>
  </si>
  <si>
    <t xml:space="preserve">Kerlly Anderson Freitas</t>
  </si>
  <si>
    <t xml:space="preserve">2408º</t>
  </si>
  <si>
    <t xml:space="preserve">Lauro</t>
  </si>
  <si>
    <t xml:space="preserve">Lauro Martins Barros Junior</t>
  </si>
  <si>
    <t xml:space="preserve">2409º</t>
  </si>
  <si>
    <t xml:space="preserve">Lawan</t>
  </si>
  <si>
    <t xml:space="preserve">Lawan Kennyd Gabriel Saantos</t>
  </si>
  <si>
    <t xml:space="preserve">2410º</t>
  </si>
  <si>
    <t xml:space="preserve">Leo Alves</t>
  </si>
  <si>
    <t xml:space="preserve">Leonardo Martins Alves</t>
  </si>
  <si>
    <t xml:space="preserve">2411º</t>
  </si>
  <si>
    <t xml:space="preserve">Leo Campos</t>
  </si>
  <si>
    <t xml:space="preserve">Leonardo de Campos</t>
  </si>
  <si>
    <t xml:space="preserve">2412º</t>
  </si>
  <si>
    <t xml:space="preserve">Luan Davidson</t>
  </si>
  <si>
    <t xml:space="preserve">Luan Davidson Lima Ferreira</t>
  </si>
  <si>
    <t xml:space="preserve">2413º</t>
  </si>
  <si>
    <t xml:space="preserve">Lucas Barboza</t>
  </si>
  <si>
    <t xml:space="preserve">Lucas Barboza Rodrigues</t>
  </si>
  <si>
    <t xml:space="preserve">2414º</t>
  </si>
  <si>
    <t xml:space="preserve">Luis Gustavo Francisco Camilo</t>
  </si>
  <si>
    <t xml:space="preserve">2415º</t>
  </si>
  <si>
    <t xml:space="preserve">Luis Soares</t>
  </si>
  <si>
    <t xml:space="preserve">Anildson Luis da Silva Soares</t>
  </si>
  <si>
    <t xml:space="preserve">2416º</t>
  </si>
  <si>
    <t xml:space="preserve">Luiz Felipe Araujo da Silva</t>
  </si>
  <si>
    <t xml:space="preserve">2417º</t>
  </si>
  <si>
    <t xml:space="preserve">Mancuso</t>
  </si>
  <si>
    <t xml:space="preserve">Lucas Mancuso Lemos</t>
  </si>
  <si>
    <t xml:space="preserve">2418º</t>
  </si>
  <si>
    <t xml:space="preserve">Marcos Cruz</t>
  </si>
  <si>
    <t xml:space="preserve">Marcos Henrique Tavares da Cruz</t>
  </si>
  <si>
    <t xml:space="preserve">2419º</t>
  </si>
  <si>
    <t xml:space="preserve">Mario Victor</t>
  </si>
  <si>
    <t xml:space="preserve">Mario Victor Santos Gonçalves</t>
  </si>
  <si>
    <t xml:space="preserve">2420º</t>
  </si>
  <si>
    <t xml:space="preserve">Mateus Silva</t>
  </si>
  <si>
    <t xml:space="preserve">Mateus da Silva Duarte</t>
  </si>
  <si>
    <t xml:space="preserve">2421º</t>
  </si>
  <si>
    <t xml:space="preserve">Matheus Oliveira</t>
  </si>
  <si>
    <t xml:space="preserve">Matheus Oliveira Souza</t>
  </si>
  <si>
    <t xml:space="preserve">2422º</t>
  </si>
  <si>
    <t xml:space="preserve">Matheus Roberto</t>
  </si>
  <si>
    <t xml:space="preserve">Matheus Roberto Miranda de Freitas</t>
  </si>
  <si>
    <t xml:space="preserve">2423º</t>
  </si>
  <si>
    <t xml:space="preserve">Murilo Santos Nepomuceno</t>
  </si>
  <si>
    <t xml:space="preserve">2424º</t>
  </si>
  <si>
    <t xml:space="preserve">Patrick Reis</t>
  </si>
  <si>
    <t xml:space="preserve">Patrick Silva Reis</t>
  </si>
  <si>
    <t xml:space="preserve">2425º</t>
  </si>
  <si>
    <t xml:space="preserve">Paulo Matheus</t>
  </si>
  <si>
    <t xml:space="preserve">Paulo Matheus da Costa Silva</t>
  </si>
  <si>
    <t xml:space="preserve">2426º</t>
  </si>
  <si>
    <t xml:space="preserve">Pedro Arthur</t>
  </si>
  <si>
    <t xml:space="preserve">Pedro Arthur Lopes de Jesus</t>
  </si>
  <si>
    <t xml:space="preserve">2427º</t>
  </si>
  <si>
    <t xml:space="preserve">Pedro Medeiros</t>
  </si>
  <si>
    <t xml:space="preserve">Pedro Medeiros Assuncao</t>
  </si>
  <si>
    <t xml:space="preserve">2428º</t>
  </si>
  <si>
    <t xml:space="preserve">Pedro Neto</t>
  </si>
  <si>
    <t xml:space="preserve">Pedro José Dorneles Santos</t>
  </si>
  <si>
    <t xml:space="preserve">2429º</t>
  </si>
  <si>
    <t xml:space="preserve">Paulo Victor Cantuario Araujo</t>
  </si>
  <si>
    <t xml:space="preserve">2430º</t>
  </si>
  <si>
    <t xml:space="preserve">Rafael Nogueira Miranda</t>
  </si>
  <si>
    <t xml:space="preserve">2431º</t>
  </si>
  <si>
    <t xml:space="preserve">Roberto Junior</t>
  </si>
  <si>
    <t xml:space="preserve">Roberto da Costa Nascimento Junior</t>
  </si>
  <si>
    <t xml:space="preserve">2432º</t>
  </si>
  <si>
    <t xml:space="preserve">Rochinha</t>
  </si>
  <si>
    <t xml:space="preserve">José Antonio da Rocha Santos</t>
  </si>
  <si>
    <t xml:space="preserve">2433º</t>
  </si>
  <si>
    <t xml:space="preserve">Roger Dias</t>
  </si>
  <si>
    <t xml:space="preserve">Roger Dias Fernandes</t>
  </si>
  <si>
    <t xml:space="preserve">2434º</t>
  </si>
  <si>
    <t xml:space="preserve">Roman</t>
  </si>
  <si>
    <t xml:space="preserve">Ivan Ramiro Roman Hurtado</t>
  </si>
  <si>
    <t xml:space="preserve">2435º</t>
  </si>
  <si>
    <t xml:space="preserve">Sammuel</t>
  </si>
  <si>
    <t xml:space="preserve">Sammuel Queiroz de Freitas</t>
  </si>
  <si>
    <t xml:space="preserve">2436º</t>
  </si>
  <si>
    <t xml:space="preserve">Samuel Andrade</t>
  </si>
  <si>
    <t xml:space="preserve">Samuel Naum Andrade</t>
  </si>
  <si>
    <t xml:space="preserve">2437º</t>
  </si>
  <si>
    <t xml:space="preserve">Samuel Silva</t>
  </si>
  <si>
    <t xml:space="preserve">Samuel Expedito da Silva Sousa</t>
  </si>
  <si>
    <t xml:space="preserve">2438º</t>
  </si>
  <si>
    <t xml:space="preserve">Saulo</t>
  </si>
  <si>
    <t xml:space="preserve">Saulo Portela de Aquino</t>
  </si>
  <si>
    <t xml:space="preserve">2439º</t>
  </si>
  <si>
    <t xml:space="preserve">Sergio Antonio Borges Junior</t>
  </si>
  <si>
    <t xml:space="preserve">2440º</t>
  </si>
  <si>
    <t xml:space="preserve">Tche Tche</t>
  </si>
  <si>
    <t xml:space="preserve">Davi Luis Cunha Vilela</t>
  </si>
  <si>
    <t xml:space="preserve">2441º</t>
  </si>
  <si>
    <t xml:space="preserve">Thiago Alagoano</t>
  </si>
  <si>
    <t xml:space="preserve">Luiz Carlos Marques Lima</t>
  </si>
  <si>
    <t xml:space="preserve">2442º</t>
  </si>
  <si>
    <t xml:space="preserve">Thiago Freitas</t>
  </si>
  <si>
    <t xml:space="preserve">Thiago Figueira de Freitas</t>
  </si>
  <si>
    <t xml:space="preserve">2443º</t>
  </si>
  <si>
    <t xml:space="preserve">Capivariano-SP</t>
  </si>
  <si>
    <t xml:space="preserve">Thiago Henrique Moraes</t>
  </si>
  <si>
    <t xml:space="preserve">2444º</t>
  </si>
  <si>
    <t xml:space="preserve">Tiago Amazonense</t>
  </si>
  <si>
    <t xml:space="preserve">Tiago Costa da Silva</t>
  </si>
  <si>
    <t xml:space="preserve">1 saoraimundoam</t>
  </si>
  <si>
    <t xml:space="preserve">2445º</t>
  </si>
  <si>
    <t xml:space="preserve">Valber</t>
  </si>
  <si>
    <t xml:space="preserve">Valber Badia dos Santos</t>
  </si>
  <si>
    <t xml:space="preserve">2446º</t>
  </si>
  <si>
    <t xml:space="preserve">Vinicius Tavares</t>
  </si>
  <si>
    <t xml:space="preserve">Vinicius de Oliveira Tavares</t>
  </si>
  <si>
    <t xml:space="preserve">2447º</t>
  </si>
  <si>
    <t xml:space="preserve">Vitor Hugo de Paula Silva</t>
  </si>
  <si>
    <t xml:space="preserve">2448º</t>
  </si>
  <si>
    <t xml:space="preserve">Vitor Wandeur Martins</t>
  </si>
  <si>
    <t xml:space="preserve">2449º</t>
  </si>
  <si>
    <t xml:space="preserve">Wagner Manaus</t>
  </si>
  <si>
    <t xml:space="preserve">Wagner Pinheiro Faria</t>
  </si>
  <si>
    <t xml:space="preserve">2450º</t>
  </si>
  <si>
    <t xml:space="preserve">Wendson</t>
  </si>
  <si>
    <t xml:space="preserve">Wendson dos Santos Lopes</t>
  </si>
  <si>
    <t xml:space="preserve">1 goiatubago</t>
  </si>
  <si>
    <t xml:space="preserve">2451º</t>
  </si>
  <si>
    <t xml:space="preserve">Wesley Jhonsa Santos de Lima</t>
  </si>
  <si>
    <t xml:space="preserve">2452º</t>
  </si>
  <si>
    <t xml:space="preserve">Weslley</t>
  </si>
  <si>
    <t xml:space="preserve">Weslley Geovanne Paixão</t>
  </si>
  <si>
    <t xml:space="preserve">2453º</t>
  </si>
  <si>
    <t xml:space="preserve">Xilu</t>
  </si>
  <si>
    <t xml:space="preserve">Felix Pontes da Silva</t>
  </si>
  <si>
    <t xml:space="preserve">2454º</t>
  </si>
  <si>
    <t xml:space="preserve">Yann Benitez</t>
  </si>
  <si>
    <t xml:space="preserve">Yann David dos Santos Baldez</t>
  </si>
  <si>
    <t xml:space="preserve">2455º</t>
  </si>
  <si>
    <t xml:space="preserve">Adryel Itaqui</t>
  </si>
  <si>
    <t xml:space="preserve">Adryel Silva de Almeida</t>
  </si>
  <si>
    <t xml:space="preserve">2456º</t>
  </si>
  <si>
    <t xml:space="preserve">Alexandre Pena</t>
  </si>
  <si>
    <t xml:space="preserve">Alexandre Cesar Santos Ribeiro</t>
  </si>
  <si>
    <t xml:space="preserve">1 Pouso Alegre-MG</t>
  </si>
  <si>
    <t xml:space="preserve">2457º</t>
  </si>
  <si>
    <t xml:space="preserve">Belém</t>
  </si>
  <si>
    <t xml:space="preserve">Edgleisson Santos de Oliveira</t>
  </si>
  <si>
    <t xml:space="preserve">2458º</t>
  </si>
  <si>
    <t xml:space="preserve">Bere</t>
  </si>
  <si>
    <t xml:space="preserve">Juan Batista Gonçalves Lemes</t>
  </si>
  <si>
    <t xml:space="preserve">2459º</t>
  </si>
  <si>
    <t xml:space="preserve">Breno Washington Rodrigues</t>
  </si>
  <si>
    <t xml:space="preserve">2460º</t>
  </si>
  <si>
    <t xml:space="preserve">Bruno Cheron</t>
  </si>
  <si>
    <t xml:space="preserve">Bruno Fortuna Cheron</t>
  </si>
  <si>
    <t xml:space="preserve">2461º</t>
  </si>
  <si>
    <t xml:space="preserve">Bruno Jesus</t>
  </si>
  <si>
    <t xml:space="preserve">Bruno Wavzinkevicz Ribeiro</t>
  </si>
  <si>
    <t xml:space="preserve">2462º</t>
  </si>
  <si>
    <t xml:space="preserve">Carlito</t>
  </si>
  <si>
    <t xml:space="preserve">Carlito Thiago Valença</t>
  </si>
  <si>
    <t xml:space="preserve">2463º</t>
  </si>
  <si>
    <t xml:space="preserve">Cezar Juru</t>
  </si>
  <si>
    <t xml:space="preserve">Julio Cezar Elias Pereira dos Santos</t>
  </si>
  <si>
    <t xml:space="preserve">2464º</t>
  </si>
  <si>
    <t xml:space="preserve">Francisco das Chagas Aragujo Filho</t>
  </si>
  <si>
    <t xml:space="preserve">2465º</t>
  </si>
  <si>
    <t xml:space="preserve">Cleriston</t>
  </si>
  <si>
    <t xml:space="preserve">Jose Cleriston de Jesus Santos</t>
  </si>
  <si>
    <t xml:space="preserve">2466º</t>
  </si>
  <si>
    <t xml:space="preserve">Marcos Danilo Mendes Santos</t>
  </si>
  <si>
    <t xml:space="preserve">2467º</t>
  </si>
  <si>
    <t xml:space="preserve">Darlan</t>
  </si>
  <si>
    <t xml:space="preserve">Danlan Bispo Damasceno</t>
  </si>
  <si>
    <t xml:space="preserve">2468º</t>
  </si>
  <si>
    <t xml:space="preserve">David Braga</t>
  </si>
  <si>
    <t xml:space="preserve">David Francisco Trindade Braga</t>
  </si>
  <si>
    <t xml:space="preserve">2469º</t>
  </si>
  <si>
    <t xml:space="preserve">Vitor Hugo Oliveira Correia da Silva</t>
  </si>
  <si>
    <t xml:space="preserve">2470º</t>
  </si>
  <si>
    <t xml:space="preserve">Denilson Santana Lemos dos Santos</t>
  </si>
  <si>
    <t xml:space="preserve">2471º</t>
  </si>
  <si>
    <t xml:space="preserve">Diego Seolini Cardoso</t>
  </si>
  <si>
    <t xml:space="preserve">2472º</t>
  </si>
  <si>
    <t xml:space="preserve">Diego Fracarolli</t>
  </si>
  <si>
    <t xml:space="preserve">Diego Fracarolli Pacheco</t>
  </si>
  <si>
    <t xml:space="preserve">2473º</t>
  </si>
  <si>
    <t xml:space="preserve">Diguinho</t>
  </si>
  <si>
    <t xml:space="preserve">Francisco Rodrigo de Sousa Barbosa</t>
  </si>
  <si>
    <t xml:space="preserve">2474º</t>
  </si>
  <si>
    <t xml:space="preserve">Dioguinho</t>
  </si>
  <si>
    <t xml:space="preserve">Diogo Nicolau Nogueira</t>
  </si>
  <si>
    <t xml:space="preserve">2475º</t>
  </si>
  <si>
    <t xml:space="preserve">Dudu Mosconi</t>
  </si>
  <si>
    <t xml:space="preserve">Eduardo Franzon Mosconi</t>
  </si>
  <si>
    <t xml:space="preserve">2476º</t>
  </si>
  <si>
    <t xml:space="preserve">Dyego Luis</t>
  </si>
  <si>
    <t xml:space="preserve">Dyego Luis da Paz Nascimento</t>
  </si>
  <si>
    <t xml:space="preserve">2477º</t>
  </si>
  <si>
    <t xml:space="preserve">Eder Batista</t>
  </si>
  <si>
    <t xml:space="preserve">Eder Teixeira Batista</t>
  </si>
  <si>
    <t xml:space="preserve">2478º</t>
  </si>
  <si>
    <t xml:space="preserve">Edson Kapa</t>
  </si>
  <si>
    <t xml:space="preserve">Esporte de Patos-PB</t>
  </si>
  <si>
    <t xml:space="preserve">Edson Souza da Silva</t>
  </si>
  <si>
    <t xml:space="preserve">2479º</t>
  </si>
  <si>
    <t xml:space="preserve">Eric Melo</t>
  </si>
  <si>
    <t xml:space="preserve">Eric Almeida de Melo</t>
  </si>
  <si>
    <t xml:space="preserve">2480º</t>
  </si>
  <si>
    <t xml:space="preserve">Euller Viana</t>
  </si>
  <si>
    <t xml:space="preserve">2481º</t>
  </si>
  <si>
    <t xml:space="preserve">Everaldo Lopes de Almeida</t>
  </si>
  <si>
    <t xml:space="preserve">2482º</t>
  </si>
  <si>
    <t xml:space="preserve">Everton</t>
  </si>
  <si>
    <t xml:space="preserve">Everton Sousa Ribeiro</t>
  </si>
  <si>
    <t xml:space="preserve">2483º</t>
  </si>
  <si>
    <t xml:space="preserve">Everton Ribeiro</t>
  </si>
  <si>
    <t xml:space="preserve">Everton Augusto de Barros Ribeiro</t>
  </si>
  <si>
    <t xml:space="preserve">2484º</t>
  </si>
  <si>
    <t xml:space="preserve">Evinho</t>
  </si>
  <si>
    <t xml:space="preserve">José Everton da Silva Batista</t>
  </si>
  <si>
    <t xml:space="preserve">2485º</t>
  </si>
  <si>
    <t xml:space="preserve">Fabricio</t>
  </si>
  <si>
    <t xml:space="preserve">Fabricio Conceição Silva</t>
  </si>
  <si>
    <t xml:space="preserve">2486º</t>
  </si>
  <si>
    <t xml:space="preserve">Felipe Brisola</t>
  </si>
  <si>
    <t xml:space="preserve">Felipe Bezerra Brisola</t>
  </si>
  <si>
    <t xml:space="preserve">2487º</t>
  </si>
  <si>
    <t xml:space="preserve">Luiz Felipe Nazaré da Silva</t>
  </si>
  <si>
    <t xml:space="preserve">2488º</t>
  </si>
  <si>
    <t xml:space="preserve">Fernando Dias</t>
  </si>
  <si>
    <t xml:space="preserve">Fernando Dias Monteiro</t>
  </si>
  <si>
    <t xml:space="preserve">2489º</t>
  </si>
  <si>
    <t xml:space="preserve">Fernando Neto</t>
  </si>
  <si>
    <t xml:space="preserve">Fernando José da Cunha Neto</t>
  </si>
  <si>
    <t xml:space="preserve">2490º</t>
  </si>
  <si>
    <t xml:space="preserve">Frank Henrique Pena de Oliveira</t>
  </si>
  <si>
    <t xml:space="preserve">2491º</t>
  </si>
  <si>
    <t xml:space="preserve">Fredi</t>
  </si>
  <si>
    <t xml:space="preserve">Frederico Lippert Neto Gomes</t>
  </si>
  <si>
    <t xml:space="preserve">2492º</t>
  </si>
  <si>
    <t xml:space="preserve">Gabriel dos Santos Oliveira</t>
  </si>
  <si>
    <t xml:space="preserve">2493º</t>
  </si>
  <si>
    <t xml:space="preserve">Gabriel Bonfim</t>
  </si>
  <si>
    <t xml:space="preserve">Gabriel Andrade Bonfim</t>
  </si>
  <si>
    <t xml:space="preserve">2494º</t>
  </si>
  <si>
    <t xml:space="preserve">Gabriel Lyra</t>
  </si>
  <si>
    <t xml:space="preserve">Gabriel Rosa Lyra</t>
  </si>
  <si>
    <t xml:space="preserve">2495º</t>
  </si>
  <si>
    <t xml:space="preserve">Gabriel Masson</t>
  </si>
  <si>
    <t xml:space="preserve">Gabriel Luan Masson</t>
  </si>
  <si>
    <t xml:space="preserve">2496º</t>
  </si>
  <si>
    <t xml:space="preserve">Gabriel Rocha</t>
  </si>
  <si>
    <t xml:space="preserve">Gabriel Santos Rocha</t>
  </si>
  <si>
    <t xml:space="preserve">2497º</t>
  </si>
  <si>
    <t xml:space="preserve">Gabriel Santiago</t>
  </si>
  <si>
    <t xml:space="preserve">Gabriel Santiago Oliveira</t>
  </si>
  <si>
    <t xml:space="preserve">2498º</t>
  </si>
  <si>
    <t xml:space="preserve">Geovane</t>
  </si>
  <si>
    <t xml:space="preserve">Geovane do Rosário Barroso</t>
  </si>
  <si>
    <t xml:space="preserve">2499º</t>
  </si>
  <si>
    <t xml:space="preserve">Gerson</t>
  </si>
  <si>
    <t xml:space="preserve">Gerson Eni Santos da Silva Neto</t>
  </si>
  <si>
    <t xml:space="preserve">2500º</t>
  </si>
  <si>
    <t xml:space="preserve">Gleison</t>
  </si>
  <si>
    <t xml:space="preserve">Gleison Luan Silva dos Santos</t>
  </si>
  <si>
    <t xml:space="preserve">2501º</t>
  </si>
  <si>
    <t xml:space="preserve">Grigor</t>
  </si>
  <si>
    <t xml:space="preserve">Grigor Fernandes da Silva</t>
  </si>
  <si>
    <t xml:space="preserve">2502º</t>
  </si>
  <si>
    <t xml:space="preserve">Guilherme Escuro</t>
  </si>
  <si>
    <t xml:space="preserve">Guilherme Maximiano dos Santos</t>
  </si>
  <si>
    <t xml:space="preserve">2503º</t>
  </si>
  <si>
    <t xml:space="preserve">Gustavo Furtado</t>
  </si>
  <si>
    <t xml:space="preserve">Gustavo Luiz Furtado</t>
  </si>
  <si>
    <t xml:space="preserve">2504º</t>
  </si>
  <si>
    <t xml:space="preserve">Harley</t>
  </si>
  <si>
    <t xml:space="preserve">Harley Gabriel Oliveira da Paz</t>
  </si>
  <si>
    <t xml:space="preserve">2505º</t>
  </si>
  <si>
    <t xml:space="preserve">Hygor Gabriel Conceição Carvalho</t>
  </si>
  <si>
    <t xml:space="preserve">2506º</t>
  </si>
  <si>
    <t xml:space="preserve">Igor Pimenta</t>
  </si>
  <si>
    <t xml:space="preserve">Igor Henrique Pimenta da Silva</t>
  </si>
  <si>
    <t xml:space="preserve">2507º</t>
  </si>
  <si>
    <t xml:space="preserve">Igor Rodrigues</t>
  </si>
  <si>
    <t xml:space="preserve">Igor Rodrigues dos Santos</t>
  </si>
  <si>
    <t xml:space="preserve">2508º</t>
  </si>
  <si>
    <t xml:space="preserve">Pedro Inacio dos Santos Ferreira</t>
  </si>
  <si>
    <t xml:space="preserve">2509º</t>
  </si>
  <si>
    <t xml:space="preserve">Ingro</t>
  </si>
  <si>
    <t xml:space="preserve">Ingro Marreiros da Cruz</t>
  </si>
  <si>
    <t xml:space="preserve">1 uberlandiamg</t>
  </si>
  <si>
    <t xml:space="preserve">2510º</t>
  </si>
  <si>
    <t xml:space="preserve">Italo Caua</t>
  </si>
  <si>
    <t xml:space="preserve">Italo Caua Lima de Souza</t>
  </si>
  <si>
    <t xml:space="preserve">2511º</t>
  </si>
  <si>
    <t xml:space="preserve">Eduardo dos Santos Jacone</t>
  </si>
  <si>
    <t xml:space="preserve">2512º</t>
  </si>
  <si>
    <t xml:space="preserve">Luiz Gustavo Tsuchiya</t>
  </si>
  <si>
    <t xml:space="preserve">2513º</t>
  </si>
  <si>
    <t xml:space="preserve">Jeferson Baré</t>
  </si>
  <si>
    <t xml:space="preserve">Jefferson da Silva Rodrigues</t>
  </si>
  <si>
    <t xml:space="preserve">2514º</t>
  </si>
  <si>
    <t xml:space="preserve">Jefferson Baiano</t>
  </si>
  <si>
    <t xml:space="preserve">Jefferson Silva dos Santos</t>
  </si>
  <si>
    <t xml:space="preserve">2515º</t>
  </si>
  <si>
    <t xml:space="preserve">Jeffin</t>
  </si>
  <si>
    <t xml:space="preserve">Jefferson da Silva Gregório</t>
  </si>
  <si>
    <t xml:space="preserve">2516º</t>
  </si>
  <si>
    <t xml:space="preserve">Jhonata Araújo da Conceição</t>
  </si>
  <si>
    <t xml:space="preserve">2517º</t>
  </si>
  <si>
    <t xml:space="preserve">Johnes Jararaca</t>
  </si>
  <si>
    <t xml:space="preserve">Johnes Santos Piedade</t>
  </si>
  <si>
    <t xml:space="preserve">2518º</t>
  </si>
  <si>
    <t xml:space="preserve">Jonas Ferreira Moraes</t>
  </si>
  <si>
    <t xml:space="preserve">1 chapadamt</t>
  </si>
  <si>
    <t xml:space="preserve">2519º</t>
  </si>
  <si>
    <t xml:space="preserve">Jose Garcia</t>
  </si>
  <si>
    <t xml:space="preserve">José Luis Garcia Valencia</t>
  </si>
  <si>
    <t xml:space="preserve">2520º</t>
  </si>
  <si>
    <t xml:space="preserve">Julio</t>
  </si>
  <si>
    <t xml:space="preserve">Júlio César Alves da Silva</t>
  </si>
  <si>
    <t xml:space="preserve">2521º</t>
  </si>
  <si>
    <t xml:space="preserve">Kauã Pascini</t>
  </si>
  <si>
    <t xml:space="preserve">Kaua Pascini Resende</t>
  </si>
  <si>
    <t xml:space="preserve">2522º</t>
  </si>
  <si>
    <t xml:space="preserve">Kayk</t>
  </si>
  <si>
    <t xml:space="preserve">Kayk Alboes da Silva</t>
  </si>
  <si>
    <t xml:space="preserve">2523º</t>
  </si>
  <si>
    <t xml:space="preserve">Kenzo</t>
  </si>
  <si>
    <t xml:space="preserve">Kenzo Fernandes Morikawa</t>
  </si>
  <si>
    <t xml:space="preserve">2524º</t>
  </si>
  <si>
    <t xml:space="preserve">Kewen</t>
  </si>
  <si>
    <t xml:space="preserve">Kewen Andrade Campos</t>
  </si>
  <si>
    <t xml:space="preserve">2525º</t>
  </si>
  <si>
    <t xml:space="preserve">Kiko</t>
  </si>
  <si>
    <t xml:space="preserve">Renato Vinicius da Silva Souza</t>
  </si>
  <si>
    <t xml:space="preserve">2526º</t>
  </si>
  <si>
    <t xml:space="preserve">Leandro Pinto Bernardo</t>
  </si>
  <si>
    <t xml:space="preserve">2527º</t>
  </si>
  <si>
    <t xml:space="preserve">Lessa</t>
  </si>
  <si>
    <t xml:space="preserve">André Lessa da Silva</t>
  </si>
  <si>
    <t xml:space="preserve">2528º</t>
  </si>
  <si>
    <t xml:space="preserve">Luan de Sousa Barros</t>
  </si>
  <si>
    <t xml:space="preserve">2529º</t>
  </si>
  <si>
    <t xml:space="preserve">Luan Capanni</t>
  </si>
  <si>
    <t xml:space="preserve">Luan David Capanni Dias</t>
  </si>
  <si>
    <t xml:space="preserve">2530º</t>
  </si>
  <si>
    <t xml:space="preserve">Luan Souza</t>
  </si>
  <si>
    <t xml:space="preserve">Luan Andrade de Souza</t>
  </si>
  <si>
    <t xml:space="preserve">2531º</t>
  </si>
  <si>
    <t xml:space="preserve">Lucas Rafael Gonçalves da Silva</t>
  </si>
  <si>
    <t xml:space="preserve">2532º</t>
  </si>
  <si>
    <t xml:space="preserve">Luis Felipe</t>
  </si>
  <si>
    <t xml:space="preserve">Luis Felipe Cristino Brito da Silva</t>
  </si>
  <si>
    <t xml:space="preserve">2533º</t>
  </si>
  <si>
    <t xml:space="preserve">Luis Gregorio</t>
  </si>
  <si>
    <t xml:space="preserve">Luis Felipe Dias Gregorio</t>
  </si>
  <si>
    <t xml:space="preserve">2534º</t>
  </si>
  <si>
    <t xml:space="preserve">Luis Henrique</t>
  </si>
  <si>
    <t xml:space="preserve">Luis Henrique Xavier Santos</t>
  </si>
  <si>
    <t xml:space="preserve">2535º</t>
  </si>
  <si>
    <t xml:space="preserve">Luiz Fernando Sampaio</t>
  </si>
  <si>
    <t xml:space="preserve">2536º</t>
  </si>
  <si>
    <t xml:space="preserve">Luis Henrique Alves Angelo</t>
  </si>
  <si>
    <t xml:space="preserve">2537º</t>
  </si>
  <si>
    <t xml:space="preserve">Marcio</t>
  </si>
  <si>
    <t xml:space="preserve">Marcio Vicente Barbosa</t>
  </si>
  <si>
    <t xml:space="preserve">2538º</t>
  </si>
  <si>
    <t xml:space="preserve">Marcos Paulo da Conceição Couto</t>
  </si>
  <si>
    <t xml:space="preserve">2539º</t>
  </si>
  <si>
    <t xml:space="preserve">Marcus Paulo Sousa Oliveira</t>
  </si>
  <si>
    <t xml:space="preserve">2540º</t>
  </si>
  <si>
    <t xml:space="preserve">Marcus Vinicius Silva Santos</t>
  </si>
  <si>
    <t xml:space="preserve">2541º</t>
  </si>
  <si>
    <t xml:space="preserve">Matheo</t>
  </si>
  <si>
    <t xml:space="preserve">São Bento-SP</t>
  </si>
  <si>
    <t xml:space="preserve">Matheo Laselva Lima</t>
  </si>
  <si>
    <t xml:space="preserve">2542º</t>
  </si>
  <si>
    <t xml:space="preserve">Matheus Arcado</t>
  </si>
  <si>
    <t xml:space="preserve">Matheus Alves da Hora</t>
  </si>
  <si>
    <t xml:space="preserve">2543º</t>
  </si>
  <si>
    <t xml:space="preserve">Matheus Peloggia</t>
  </si>
  <si>
    <t xml:space="preserve">Mateus Cesare Moura Peloggia</t>
  </si>
  <si>
    <t xml:space="preserve">2544º</t>
  </si>
  <si>
    <t xml:space="preserve">Messias Eduardo Teixeira Felix</t>
  </si>
  <si>
    <t xml:space="preserve">2545º</t>
  </si>
  <si>
    <t xml:space="preserve">José Natanael da Cruz Oliveira</t>
  </si>
  <si>
    <t xml:space="preserve">1 vitoriape</t>
  </si>
  <si>
    <t xml:space="preserve">2546º</t>
  </si>
  <si>
    <t xml:space="preserve">Natanael</t>
  </si>
  <si>
    <t xml:space="preserve">Natanael de Sousa Bezerra</t>
  </si>
  <si>
    <t xml:space="preserve">2547º</t>
  </si>
  <si>
    <t xml:space="preserve">Nattan</t>
  </si>
  <si>
    <t xml:space="preserve">Nattan Ivyrson Cardoso da Silva</t>
  </si>
  <si>
    <t xml:space="preserve">2548º</t>
  </si>
  <si>
    <t xml:space="preserve">Nicholas</t>
  </si>
  <si>
    <t xml:space="preserve">Nicholas de Souza Ienczczak</t>
  </si>
  <si>
    <t xml:space="preserve">2549º</t>
  </si>
  <si>
    <t xml:space="preserve">Otavio Alves da Silva e Silva</t>
  </si>
  <si>
    <t xml:space="preserve">2550º</t>
  </si>
  <si>
    <t xml:space="preserve">Pablinho</t>
  </si>
  <si>
    <t xml:space="preserve">Pablo Henrique Lacereda Marques</t>
  </si>
  <si>
    <t xml:space="preserve">2551º</t>
  </si>
  <si>
    <t xml:space="preserve">Pacheco</t>
  </si>
  <si>
    <t xml:space="preserve">Guilherme Augusto Pacheco</t>
  </si>
  <si>
    <t xml:space="preserve">2552º</t>
  </si>
  <si>
    <t xml:space="preserve">Pedro Gilmar</t>
  </si>
  <si>
    <t xml:space="preserve">Pedro Gilmar de Sousa Amorim Neto</t>
  </si>
  <si>
    <t xml:space="preserve">2553º</t>
  </si>
  <si>
    <t xml:space="preserve">Pedro Lucas</t>
  </si>
  <si>
    <t xml:space="preserve">Pedro Lucas Silva Santos</t>
  </si>
  <si>
    <t xml:space="preserve">2554º</t>
  </si>
  <si>
    <t xml:space="preserve">Peixoto</t>
  </si>
  <si>
    <t xml:space="preserve">Daniel Nascimento Peixoto</t>
  </si>
  <si>
    <t xml:space="preserve">2555º</t>
  </si>
  <si>
    <t xml:space="preserve">Rafão</t>
  </si>
  <si>
    <t xml:space="preserve">Rafhael Vinicius Silva</t>
  </si>
  <si>
    <t xml:space="preserve">2556º</t>
  </si>
  <si>
    <t xml:space="preserve">Rai Natalino</t>
  </si>
  <si>
    <t xml:space="preserve">Rai Natalino da Silva Ramos</t>
  </si>
  <si>
    <t xml:space="preserve">2557º</t>
  </si>
  <si>
    <t xml:space="preserve">Rayo</t>
  </si>
  <si>
    <t xml:space="preserve">Rayandson Gonçalves Diniz</t>
  </si>
  <si>
    <t xml:space="preserve">2558º</t>
  </si>
  <si>
    <t xml:space="preserve">Roberth</t>
  </si>
  <si>
    <t xml:space="preserve">Roberth da Silva Martins</t>
  </si>
  <si>
    <t xml:space="preserve">2559º</t>
  </si>
  <si>
    <t xml:space="preserve">Rodrigo Souza</t>
  </si>
  <si>
    <t xml:space="preserve">Rodrigo Souza Rocha</t>
  </si>
  <si>
    <t xml:space="preserve">2560º</t>
  </si>
  <si>
    <t xml:space="preserve">Ronan</t>
  </si>
  <si>
    <t xml:space="preserve">Ronan Nunes Freitas da Cruz</t>
  </si>
  <si>
    <t xml:space="preserve">2561º</t>
  </si>
  <si>
    <t xml:space="preserve">Salvino</t>
  </si>
  <si>
    <t xml:space="preserve">William da Silva Salvino de Souza</t>
  </si>
  <si>
    <t xml:space="preserve">2562º</t>
  </si>
  <si>
    <t xml:space="preserve">Sinisterra</t>
  </si>
  <si>
    <t xml:space="preserve">Luis Fernando Sinisterra</t>
  </si>
  <si>
    <t xml:space="preserve">2563º</t>
  </si>
  <si>
    <t xml:space="preserve">Tcharles</t>
  </si>
  <si>
    <t xml:space="preserve">Tcharles Eduardo Martins Sieg</t>
  </si>
  <si>
    <t xml:space="preserve">2564º</t>
  </si>
  <si>
    <t xml:space="preserve">Thiago Spice</t>
  </si>
  <si>
    <t xml:space="preserve">Thiago Fernandes Pessoa</t>
  </si>
  <si>
    <t xml:space="preserve">2565º</t>
  </si>
  <si>
    <t xml:space="preserve">Tiago do Nascimento Silva</t>
  </si>
  <si>
    <t xml:space="preserve">1 oeirensepi</t>
  </si>
  <si>
    <t xml:space="preserve">2566º</t>
  </si>
  <si>
    <t xml:space="preserve">Tiquinho</t>
  </si>
  <si>
    <t xml:space="preserve">Matheus Primo dos Santos</t>
  </si>
  <si>
    <t xml:space="preserve">2567º</t>
  </si>
  <si>
    <t xml:space="preserve">Uesley Gaucho</t>
  </si>
  <si>
    <t xml:space="preserve">Uesley Moura Heinemann</t>
  </si>
  <si>
    <t xml:space="preserve">2568º</t>
  </si>
  <si>
    <t xml:space="preserve">Valdeir</t>
  </si>
  <si>
    <t xml:space="preserve">Valdeir Batista de Souza</t>
  </si>
  <si>
    <t xml:space="preserve">2569º</t>
  </si>
  <si>
    <t xml:space="preserve">Vaninho</t>
  </si>
  <si>
    <t xml:space="preserve">Edivanio dos Santos</t>
  </si>
  <si>
    <t xml:space="preserve">2570º</t>
  </si>
  <si>
    <t xml:space="preserve">Victor Ferraz</t>
  </si>
  <si>
    <t xml:space="preserve">Victor Ferraz Macedo</t>
  </si>
  <si>
    <t xml:space="preserve">2571º</t>
  </si>
  <si>
    <t xml:space="preserve">Victor Jesus</t>
  </si>
  <si>
    <t xml:space="preserve">Victor Cesar de Jesus dos Santos</t>
  </si>
  <si>
    <t xml:space="preserve">2572º</t>
  </si>
  <si>
    <t xml:space="preserve">Victor Potiguar</t>
  </si>
  <si>
    <t xml:space="preserve">Victor Cavalcante Silva</t>
  </si>
  <si>
    <t xml:space="preserve">2573º</t>
  </si>
  <si>
    <t xml:space="preserve">Vinicius Garcia</t>
  </si>
  <si>
    <t xml:space="preserve">Vinicius de Souza Garcia</t>
  </si>
  <si>
    <t xml:space="preserve">2574º</t>
  </si>
  <si>
    <t xml:space="preserve">Vinicius Popo</t>
  </si>
  <si>
    <t xml:space="preserve">Vinicius Santana da Silva</t>
  </si>
  <si>
    <t xml:space="preserve">2575º</t>
  </si>
  <si>
    <t xml:space="preserve">João Victor Schimith Righi</t>
  </si>
  <si>
    <t xml:space="preserve">2576º</t>
  </si>
  <si>
    <t xml:space="preserve">Victor Santana dos Santos</t>
  </si>
  <si>
    <t xml:space="preserve">2577º</t>
  </si>
  <si>
    <t xml:space="preserve">Wellington Reis</t>
  </si>
  <si>
    <t xml:space="preserve">Wellington Rodrigues dos Reis</t>
  </si>
  <si>
    <t xml:space="preserve">2578º</t>
  </si>
  <si>
    <t xml:space="preserve">Welves</t>
  </si>
  <si>
    <t xml:space="preserve">Welves Santos Damacena</t>
  </si>
  <si>
    <t xml:space="preserve">2579º</t>
  </si>
  <si>
    <t xml:space="preserve">Wendel Bahia</t>
  </si>
  <si>
    <t xml:space="preserve">Wendel Jan Almeida do Nascimento</t>
  </si>
  <si>
    <t xml:space="preserve">2580º</t>
  </si>
  <si>
    <t xml:space="preserve">Wesley Aparecido Rodrigues</t>
  </si>
  <si>
    <t xml:space="preserve">2581º</t>
  </si>
  <si>
    <t xml:space="preserve">Wesley Fraga</t>
  </si>
  <si>
    <t xml:space="preserve">2582º</t>
  </si>
  <si>
    <t xml:space="preserve">João William Alves de Jesus</t>
  </si>
  <si>
    <t xml:space="preserve">2583º</t>
  </si>
  <si>
    <t xml:space="preserve">William Barbio</t>
  </si>
  <si>
    <t xml:space="preserve">William Silva Gomes Barbio</t>
  </si>
  <si>
    <t xml:space="preserve">2584º</t>
  </si>
  <si>
    <t xml:space="preserve">Zaru</t>
  </si>
  <si>
    <t xml:space="preserve">Welington Kauan da Silva Cardoso</t>
  </si>
  <si>
    <t xml:space="preserve">2585º</t>
  </si>
  <si>
    <t xml:space="preserve">Ze Lucas</t>
  </si>
  <si>
    <t xml:space="preserve">José Lucas Herculino de Araujo</t>
  </si>
  <si>
    <t xml:space="preserve">2586º</t>
  </si>
  <si>
    <t xml:space="preserve">Ze Pagliarini</t>
  </si>
  <si>
    <t xml:space="preserve">Jose Gabriel Pagliarini Melo</t>
  </si>
  <si>
    <t xml:space="preserve">2587º</t>
  </si>
  <si>
    <t xml:space="preserve">Admilton</t>
  </si>
  <si>
    <t xml:space="preserve">Admilton Franco do Nascimento</t>
  </si>
  <si>
    <t xml:space="preserve">2588º</t>
  </si>
  <si>
    <t xml:space="preserve">Juan Felipe Aguirre</t>
  </si>
  <si>
    <t xml:space="preserve">2589º</t>
  </si>
  <si>
    <t xml:space="preserve">Alexandro</t>
  </si>
  <si>
    <t xml:space="preserve">Alexandro de Sousa Silva</t>
  </si>
  <si>
    <t xml:space="preserve">2590º</t>
  </si>
  <si>
    <t xml:space="preserve">Allison Gabriel Nabono Albino</t>
  </si>
  <si>
    <t xml:space="preserve">2591º</t>
  </si>
  <si>
    <t xml:space="preserve">Alvaro Henrique Severino Carvalho</t>
  </si>
  <si>
    <t xml:space="preserve">2592º</t>
  </si>
  <si>
    <t xml:space="preserve">Andre Henrique Silva de Almeida</t>
  </si>
  <si>
    <t xml:space="preserve">2593º</t>
  </si>
  <si>
    <t xml:space="preserve">Andre Rosa</t>
  </si>
  <si>
    <t xml:space="preserve">André Farias Rosa</t>
  </si>
  <si>
    <t xml:space="preserve">º</t>
  </si>
  <si>
    <t xml:space="preserve">Ary Garcia</t>
  </si>
  <si>
    <t xml:space="preserve">Ary Eduardo Garcia Lima</t>
  </si>
  <si>
    <t xml:space="preserve">2595º</t>
  </si>
  <si>
    <t xml:space="preserve">Bernardo Paias</t>
  </si>
  <si>
    <t xml:space="preserve">Bernardo Paias Ferreira</t>
  </si>
  <si>
    <t xml:space="preserve">2596º</t>
  </si>
  <si>
    <t xml:space="preserve">Luiz Roberto Silva Santos</t>
  </si>
  <si>
    <t xml:space="preserve">1 sportingal</t>
  </si>
  <si>
    <t xml:space="preserve">2597º</t>
  </si>
  <si>
    <t xml:space="preserve">Bletson</t>
  </si>
  <si>
    <t xml:space="preserve">Bletson Warley Guedes de Souza</t>
  </si>
  <si>
    <t xml:space="preserve">2598º</t>
  </si>
  <si>
    <t xml:space="preserve">Breiner Camilo</t>
  </si>
  <si>
    <t xml:space="preserve">Breyner Camilo Barbosa Ospino</t>
  </si>
  <si>
    <t xml:space="preserve">2599º</t>
  </si>
  <si>
    <t xml:space="preserve">Breno Mariano Ribeiro</t>
  </si>
  <si>
    <t xml:space="preserve">2600º</t>
  </si>
  <si>
    <t xml:space="preserve">Bruno Silva Britto</t>
  </si>
  <si>
    <t xml:space="preserve">2601º</t>
  </si>
  <si>
    <t xml:space="preserve">Bruno Kairon</t>
  </si>
  <si>
    <t xml:space="preserve">Bruno kairon Santos Silva</t>
  </si>
  <si>
    <t xml:space="preserve">2602º</t>
  </si>
  <si>
    <t xml:space="preserve">Caio Rangel</t>
  </si>
  <si>
    <t xml:space="preserve">Caio Rangel da Silva</t>
  </si>
  <si>
    <t xml:space="preserve">2603º</t>
  </si>
  <si>
    <t xml:space="preserve">Carlos Andre</t>
  </si>
  <si>
    <t xml:space="preserve">Grêmio Prudente-SP</t>
  </si>
  <si>
    <t xml:space="preserve">Carlos Andre Almeida Penha</t>
  </si>
  <si>
    <t xml:space="preserve">2604º</t>
  </si>
  <si>
    <t xml:space="preserve">Clayton da Rosa Peixoto</t>
  </si>
  <si>
    <t xml:space="preserve">2605º</t>
  </si>
  <si>
    <t xml:space="preserve">Lucas Coutinho da Silva</t>
  </si>
  <si>
    <t xml:space="preserve">2606º</t>
  </si>
  <si>
    <t xml:space="preserve">Cristiano Lohr</t>
  </si>
  <si>
    <t xml:space="preserve">2607º</t>
  </si>
  <si>
    <t xml:space="preserve">Daniel Costa</t>
  </si>
  <si>
    <t xml:space="preserve">Maikel Daniel Costa</t>
  </si>
  <si>
    <t xml:space="preserve">2608º</t>
  </si>
  <si>
    <t xml:space="preserve">Darlan Batista Cobo da Silva</t>
  </si>
  <si>
    <t xml:space="preserve">1 aparecidensego</t>
  </si>
  <si>
    <t xml:space="preserve">2609º</t>
  </si>
  <si>
    <t xml:space="preserve">Darlan Quintiliano Machado</t>
  </si>
  <si>
    <t xml:space="preserve">2610º</t>
  </si>
  <si>
    <t xml:space="preserve">Davi Menino</t>
  </si>
  <si>
    <t xml:space="preserve">Davi de Souza Lucas Menino</t>
  </si>
  <si>
    <t xml:space="preserve">2611º</t>
  </si>
  <si>
    <t xml:space="preserve">David Felipe Raul</t>
  </si>
  <si>
    <t xml:space="preserve">2612º</t>
  </si>
  <si>
    <t xml:space="preserve">David Henrique</t>
  </si>
  <si>
    <t xml:space="preserve">David Henrique Martins da Silva</t>
  </si>
  <si>
    <t xml:space="preserve">2613º</t>
  </si>
  <si>
    <t xml:space="preserve">Denner Fernando Melz</t>
  </si>
  <si>
    <t xml:space="preserve">2614º</t>
  </si>
  <si>
    <t xml:space="preserve">Dieyson</t>
  </si>
  <si>
    <t xml:space="preserve">Dieyson Anjos da Silva</t>
  </si>
  <si>
    <t xml:space="preserve">2615º</t>
  </si>
  <si>
    <t xml:space="preserve">Digão</t>
  </si>
  <si>
    <t xml:space="preserve">Rodrigo Gomes de Souza</t>
  </si>
  <si>
    <t xml:space="preserve">2616º</t>
  </si>
  <si>
    <t xml:space="preserve">Dinda</t>
  </si>
  <si>
    <t xml:space="preserve">Elivan Costa Damascena</t>
  </si>
  <si>
    <t xml:space="preserve">2617º</t>
  </si>
  <si>
    <t xml:space="preserve">Diogo dos Santos Carvalho</t>
  </si>
  <si>
    <t xml:space="preserve">2618º</t>
  </si>
  <si>
    <t xml:space="preserve">Douglas Nathan Francisco Claudio</t>
  </si>
  <si>
    <t xml:space="preserve">2619º</t>
  </si>
  <si>
    <t xml:space="preserve">Douglas Lima</t>
  </si>
  <si>
    <t xml:space="preserve">Douglas de Jesus Lima</t>
  </si>
  <si>
    <t xml:space="preserve">2620º</t>
  </si>
  <si>
    <t xml:space="preserve">Douglas Slva</t>
  </si>
  <si>
    <t xml:space="preserve">Douglas Alexandre Santos da Silva</t>
  </si>
  <si>
    <t xml:space="preserve">2621º</t>
  </si>
  <si>
    <t xml:space="preserve">Eduardo Diniz</t>
  </si>
  <si>
    <t xml:space="preserve">Eduardo Jose Diniz Costa</t>
  </si>
  <si>
    <t xml:space="preserve">2622º</t>
  </si>
  <si>
    <t xml:space="preserve">Enio</t>
  </si>
  <si>
    <t xml:space="preserve">Sebastião Enio Santos de Almeida</t>
  </si>
  <si>
    <t xml:space="preserve">2623º</t>
  </si>
  <si>
    <t xml:space="preserve">Eric</t>
  </si>
  <si>
    <t xml:space="preserve">Eric Francisco Pires da Silva</t>
  </si>
  <si>
    <t xml:space="preserve">2624º</t>
  </si>
  <si>
    <t xml:space="preserve">Erick dos Santos Eleuterio</t>
  </si>
  <si>
    <t xml:space="preserve">2625º</t>
  </si>
  <si>
    <t xml:space="preserve">Francisco Lisvaldo Daniel Duarte</t>
  </si>
  <si>
    <t xml:space="preserve">2626º</t>
  </si>
  <si>
    <t xml:space="preserve">Ezequiel Barbosa Brum Candido</t>
  </si>
  <si>
    <t xml:space="preserve">2627º</t>
  </si>
  <si>
    <t xml:space="preserve">Fabrício Simoes de Araujo</t>
  </si>
  <si>
    <t xml:space="preserve">2628º</t>
  </si>
  <si>
    <t xml:space="preserve">Fabricio Silva de Miranda</t>
  </si>
  <si>
    <t xml:space="preserve">2629º</t>
  </si>
  <si>
    <t xml:space="preserve">Fagner</t>
  </si>
  <si>
    <t xml:space="preserve">Fagner Bezerra Carvalho</t>
  </si>
  <si>
    <t xml:space="preserve">2630º</t>
  </si>
  <si>
    <t xml:space="preserve">Felipe Affonso</t>
  </si>
  <si>
    <t xml:space="preserve">Felipe Affonso Teixeira de Medeiros</t>
  </si>
  <si>
    <t xml:space="preserve">2631º</t>
  </si>
  <si>
    <t xml:space="preserve">Flavinho</t>
  </si>
  <si>
    <t xml:space="preserve">Flávio da Silva Cabral</t>
  </si>
  <si>
    <t xml:space="preserve">1 santarosapa</t>
  </si>
  <si>
    <t xml:space="preserve">2632º</t>
  </si>
  <si>
    <t xml:space="preserve">Franklin</t>
  </si>
  <si>
    <t xml:space="preserve">Franklin Rocha Gesteira</t>
  </si>
  <si>
    <t xml:space="preserve">2633º</t>
  </si>
  <si>
    <t xml:space="preserve">Gabriel Cardoso Leite</t>
  </si>
  <si>
    <t xml:space="preserve">2634º</t>
  </si>
  <si>
    <t xml:space="preserve">Gabriel Chiari</t>
  </si>
  <si>
    <t xml:space="preserve">Gabriel Fernandes Chiari</t>
  </si>
  <si>
    <t xml:space="preserve">2635º</t>
  </si>
  <si>
    <t xml:space="preserve">Gabriel Junior</t>
  </si>
  <si>
    <t xml:space="preserve">Gabriel Júnior de Oliveira Reis</t>
  </si>
  <si>
    <t xml:space="preserve">2636º</t>
  </si>
  <si>
    <t xml:space="preserve">Gabriel de Lima Barros</t>
  </si>
  <si>
    <t xml:space="preserve">2637º</t>
  </si>
  <si>
    <t xml:space="preserve">Gabriel Oliveira</t>
  </si>
  <si>
    <t xml:space="preserve">Gabriel Souza Lima de Oliveira</t>
  </si>
  <si>
    <t xml:space="preserve">2638º</t>
  </si>
  <si>
    <t xml:space="preserve">João Victor Rodrigues Galdino</t>
  </si>
  <si>
    <t xml:space="preserve">2639º</t>
  </si>
  <si>
    <t xml:space="preserve">Garrinsha</t>
  </si>
  <si>
    <t xml:space="preserve">Garrinsha Estinphile</t>
  </si>
  <si>
    <t xml:space="preserve">haiti</t>
  </si>
  <si>
    <t xml:space="preserve">2640º</t>
  </si>
  <si>
    <t xml:space="preserve">Gilvan</t>
  </si>
  <si>
    <t xml:space="preserve">Gilvan ferreira dos Santos</t>
  </si>
  <si>
    <t xml:space="preserve">2641º</t>
  </si>
  <si>
    <t xml:space="preserve">Giovani Alvisi</t>
  </si>
  <si>
    <t xml:space="preserve">Giovani Bertolacini Alvisi</t>
  </si>
  <si>
    <t xml:space="preserve">2642º</t>
  </si>
  <si>
    <t xml:space="preserve">Gleidson</t>
  </si>
  <si>
    <t xml:space="preserve">Gleidson Henrique Soares Gomes</t>
  </si>
  <si>
    <t xml:space="preserve">2643º</t>
  </si>
  <si>
    <t xml:space="preserve">Grecco</t>
  </si>
  <si>
    <t xml:space="preserve">Santiago Tomas Grecco</t>
  </si>
  <si>
    <t xml:space="preserve">2644º</t>
  </si>
  <si>
    <t xml:space="preserve">Gui Mansano</t>
  </si>
  <si>
    <t xml:space="preserve">Guilherme de Almeida Mansano</t>
  </si>
  <si>
    <t xml:space="preserve">2645º</t>
  </si>
  <si>
    <t xml:space="preserve">Guilherme Dourado</t>
  </si>
  <si>
    <t xml:space="preserve">Guilherme Dourado Hayashida Carneiro</t>
  </si>
  <si>
    <t xml:space="preserve">2646º</t>
  </si>
  <si>
    <t xml:space="preserve">Gustavo Cintra</t>
  </si>
  <si>
    <t xml:space="preserve">Gustavo Cintra Rocha</t>
  </si>
  <si>
    <t xml:space="preserve">2647º</t>
  </si>
  <si>
    <t xml:space="preserve">Gustavo Henrique Oliveira Fonseca</t>
  </si>
  <si>
    <t xml:space="preserve">2648º</t>
  </si>
  <si>
    <t xml:space="preserve">Gustavo Silva</t>
  </si>
  <si>
    <t xml:space="preserve">José Gustavo Gomes da Silva</t>
  </si>
  <si>
    <t xml:space="preserve">2649º</t>
  </si>
  <si>
    <t xml:space="preserve">Guthierres</t>
  </si>
  <si>
    <t xml:space="preserve">Guthierres Sales de Oliveira</t>
  </si>
  <si>
    <t xml:space="preserve">2650º</t>
  </si>
  <si>
    <t xml:space="preserve">Hassen</t>
  </si>
  <si>
    <t xml:space="preserve">João Victor Malveira Brandão Hassen</t>
  </si>
  <si>
    <t xml:space="preserve">2651º</t>
  </si>
  <si>
    <t xml:space="preserve">Henrique Salomoni</t>
  </si>
  <si>
    <t xml:space="preserve">Henrique Viana Salomoni</t>
  </si>
  <si>
    <t xml:space="preserve">2652º</t>
  </si>
  <si>
    <t xml:space="preserve">Hugo Borges</t>
  </si>
  <si>
    <t xml:space="preserve">Hugo da Conceição Medeiros Borges</t>
  </si>
  <si>
    <t xml:space="preserve">1 trezepb</t>
  </si>
  <si>
    <t xml:space="preserve">2653º</t>
  </si>
  <si>
    <t xml:space="preserve">Israel Laudelino de Lima</t>
  </si>
  <si>
    <t xml:space="preserve">2654º</t>
  </si>
  <si>
    <t xml:space="preserve">Jader Gentil</t>
  </si>
  <si>
    <t xml:space="preserve">Jader Barbosa da Silva Gentil</t>
  </si>
  <si>
    <t xml:space="preserve">2655º</t>
  </si>
  <si>
    <t xml:space="preserve">Jean Torres</t>
  </si>
  <si>
    <t xml:space="preserve">Jean Alberto Torres Munoz</t>
  </si>
  <si>
    <t xml:space="preserve">2656º</t>
  </si>
  <si>
    <t xml:space="preserve">Jefferson Fellipe Santos Silva</t>
  </si>
  <si>
    <t xml:space="preserve">2657º</t>
  </si>
  <si>
    <t xml:space="preserve">João Cardoso</t>
  </si>
  <si>
    <t xml:space="preserve">João Lucas da Silva Cardoso</t>
  </si>
  <si>
    <t xml:space="preserve">2658º</t>
  </si>
  <si>
    <t xml:space="preserve">João Paulo Pereira da silva</t>
  </si>
  <si>
    <t xml:space="preserve">2659º</t>
  </si>
  <si>
    <t xml:space="preserve">João Veras</t>
  </si>
  <si>
    <t xml:space="preserve">João Henrique Oliveira Veras</t>
  </si>
  <si>
    <t xml:space="preserve">2660º</t>
  </si>
  <si>
    <t xml:space="preserve">João Victor Nascimento de Oliveira</t>
  </si>
  <si>
    <t xml:space="preserve">2661º</t>
  </si>
  <si>
    <t xml:space="preserve">Juan</t>
  </si>
  <si>
    <t xml:space="preserve">Juan Henrique Vieira da Silva</t>
  </si>
  <si>
    <t xml:space="preserve">2662º</t>
  </si>
  <si>
    <t xml:space="preserve">Kauan Mineiro</t>
  </si>
  <si>
    <t xml:space="preserve">Kauan Otávio dos Santos Pereira</t>
  </si>
  <si>
    <t xml:space="preserve">2663º</t>
  </si>
  <si>
    <t xml:space="preserve">Kleverson</t>
  </si>
  <si>
    <t xml:space="preserve">Kleverson Campos Bueno</t>
  </si>
  <si>
    <t xml:space="preserve">2664º</t>
  </si>
  <si>
    <t xml:space="preserve">Leonardo Carneiro Martins dos Santos</t>
  </si>
  <si>
    <t xml:space="preserve">2665º</t>
  </si>
  <si>
    <t xml:space="preserve">Lipe Gadol</t>
  </si>
  <si>
    <t xml:space="preserve">Luiz Felipe Soares Brandão</t>
  </si>
  <si>
    <t xml:space="preserve">2666º</t>
  </si>
  <si>
    <t xml:space="preserve">Lucas Cunha</t>
  </si>
  <si>
    <t xml:space="preserve">Lucas Cunha Castilho</t>
  </si>
  <si>
    <t xml:space="preserve">2667º</t>
  </si>
  <si>
    <t xml:space="preserve">Lucas Rafael Araujo Lima</t>
  </si>
  <si>
    <t xml:space="preserve">2668º</t>
  </si>
  <si>
    <t xml:space="preserve">Lucas Peres</t>
  </si>
  <si>
    <t xml:space="preserve">Lucas Peres Ferreira de Campos</t>
  </si>
  <si>
    <t xml:space="preserve">2669º</t>
  </si>
  <si>
    <t xml:space="preserve">Lucas Rodrigues da Silva</t>
  </si>
  <si>
    <t xml:space="preserve">2670º</t>
  </si>
  <si>
    <t xml:space="preserve">Luduena</t>
  </si>
  <si>
    <t xml:space="preserve">Matias Luduena Coronel</t>
  </si>
  <si>
    <t xml:space="preserve">2671º</t>
  </si>
  <si>
    <t xml:space="preserve">Luiz Otavio Alves Marcolino</t>
  </si>
  <si>
    <t xml:space="preserve">2672º</t>
  </si>
  <si>
    <t xml:space="preserve">Marcelo Braz da Silva</t>
  </si>
  <si>
    <t xml:space="preserve">2673º</t>
  </si>
  <si>
    <t xml:space="preserve">Marcos Vinicius Nayssinho</t>
  </si>
  <si>
    <t xml:space="preserve">2674º</t>
  </si>
  <si>
    <t xml:space="preserve">Massilon</t>
  </si>
  <si>
    <t xml:space="preserve">Massilon Ferreira de Sousa Filho</t>
  </si>
  <si>
    <t xml:space="preserve">2675º</t>
  </si>
  <si>
    <t xml:space="preserve">Mateus Magallanes</t>
  </si>
  <si>
    <t xml:space="preserve">Mateus Magallanes de Sousa Santos</t>
  </si>
  <si>
    <t xml:space="preserve">2676º</t>
  </si>
  <si>
    <t xml:space="preserve">Matheus Cecchini</t>
  </si>
  <si>
    <t xml:space="preserve">Matheus Cecchini Muller</t>
  </si>
  <si>
    <t xml:space="preserve">2677º</t>
  </si>
  <si>
    <t xml:space="preserve">Natanael da Silva Militão</t>
  </si>
  <si>
    <t xml:space="preserve">2678º</t>
  </si>
  <si>
    <t xml:space="preserve">Oliver</t>
  </si>
  <si>
    <t xml:space="preserve">Oliver Fricks Colodete</t>
  </si>
  <si>
    <t xml:space="preserve">2679º</t>
  </si>
  <si>
    <t xml:space="preserve">Pablo Nereu</t>
  </si>
  <si>
    <t xml:space="preserve">Pablo Nereu Donizete dos Santos</t>
  </si>
  <si>
    <t xml:space="preserve">2680º</t>
  </si>
  <si>
    <t xml:space="preserve">Erinaldo Santos Rabelo</t>
  </si>
  <si>
    <t xml:space="preserve">2681º</t>
  </si>
  <si>
    <t xml:space="preserve">Thalles Patrick Nunes de Almeida</t>
  </si>
  <si>
    <t xml:space="preserve">2682º</t>
  </si>
  <si>
    <t xml:space="preserve">Paulo vinicius Silva Oliveira</t>
  </si>
  <si>
    <t xml:space="preserve">2683º</t>
  </si>
  <si>
    <t xml:space="preserve">Paulo Henrique Ribeiro da Silva</t>
  </si>
  <si>
    <t xml:space="preserve">2684º</t>
  </si>
  <si>
    <t xml:space="preserve">Rafael Dumas</t>
  </si>
  <si>
    <t xml:space="preserve">Rafael Dumas Ribeiro</t>
  </si>
  <si>
    <t xml:space="preserve">2685º</t>
  </si>
  <si>
    <t xml:space="preserve">Ramon Menezes</t>
  </si>
  <si>
    <t xml:space="preserve">Ramon Menezes Roma</t>
  </si>
  <si>
    <t xml:space="preserve">2686º</t>
  </si>
  <si>
    <t xml:space="preserve">Rander</t>
  </si>
  <si>
    <t xml:space="preserve">Walace Rander Ferreira Vieira</t>
  </si>
  <si>
    <t xml:space="preserve">2687º</t>
  </si>
  <si>
    <t xml:space="preserve">Rayan Roque</t>
  </si>
  <si>
    <t xml:space="preserve">2688º</t>
  </si>
  <si>
    <t xml:space="preserve">Raynan</t>
  </si>
  <si>
    <t xml:space="preserve">Raynan Martins de Souza</t>
  </si>
  <si>
    <t xml:space="preserve">2689º</t>
  </si>
  <si>
    <t xml:space="preserve">Reginaldo de Lima Nunes Junior</t>
  </si>
  <si>
    <t xml:space="preserve">2690º</t>
  </si>
  <si>
    <t xml:space="preserve">Regino</t>
  </si>
  <si>
    <t xml:space="preserve">Regino Nascimento de Sousa</t>
  </si>
  <si>
    <t xml:space="preserve">2691º</t>
  </si>
  <si>
    <t xml:space="preserve">Renzo</t>
  </si>
  <si>
    <t xml:space="preserve">Renzo Aazeedo Pimentel de Moura</t>
  </si>
  <si>
    <t xml:space="preserve">2692º</t>
  </si>
  <si>
    <t xml:space="preserve">Richard Alexandre Birkhuen</t>
  </si>
  <si>
    <t xml:space="preserve">2693º</t>
  </si>
  <si>
    <t xml:space="preserve">Ronaldo da Silva Souza Guerrero</t>
  </si>
  <si>
    <t xml:space="preserve">2694º</t>
  </si>
  <si>
    <t xml:space="preserve">Sendenski</t>
  </si>
  <si>
    <t xml:space="preserve">Marcelo Claus Sendeski</t>
  </si>
  <si>
    <t xml:space="preserve">2695º</t>
  </si>
  <si>
    <t xml:space="preserve">Tapioca</t>
  </si>
  <si>
    <t xml:space="preserve">Gustavo Silva do Espirito Santo</t>
  </si>
  <si>
    <t xml:space="preserve">2696º</t>
  </si>
  <si>
    <t xml:space="preserve">Tchamba</t>
  </si>
  <si>
    <t xml:space="preserve">Duplexe Tchamba Bangou</t>
  </si>
  <si>
    <t xml:space="preserve">2697º</t>
  </si>
  <si>
    <t xml:space="preserve">Tiquinho Soares</t>
  </si>
  <si>
    <t xml:space="preserve">Francisco das Chagas Soares dos Santos</t>
  </si>
  <si>
    <t xml:space="preserve">2698º</t>
  </si>
  <si>
    <t xml:space="preserve">Ueslei</t>
  </si>
  <si>
    <t xml:space="preserve">Ueslei Raimundo Pereira da Silva Junior</t>
  </si>
  <si>
    <t xml:space="preserve">2699º</t>
  </si>
  <si>
    <t xml:space="preserve">Vicente Ferreira Carmo</t>
  </si>
  <si>
    <t xml:space="preserve">2700º</t>
  </si>
  <si>
    <t xml:space="preserve">Victor Mafra</t>
  </si>
  <si>
    <t xml:space="preserve">Victor Hugo Baptista Mafra</t>
  </si>
  <si>
    <t xml:space="preserve">2701º</t>
  </si>
  <si>
    <t xml:space="preserve">Victor Souza</t>
  </si>
  <si>
    <t xml:space="preserve">Victor Minervino Barbosa de Souza</t>
  </si>
  <si>
    <t xml:space="preserve">2702º</t>
  </si>
  <si>
    <t xml:space="preserve">Yago Biro</t>
  </si>
  <si>
    <t xml:space="preserve">Yago Oliveira Xavier Armelau</t>
  </si>
  <si>
    <t xml:space="preserve">2703º</t>
  </si>
  <si>
    <t xml:space="preserve">Ytalo</t>
  </si>
  <si>
    <t xml:space="preserve">Ytalo de Souza Cavalcante</t>
  </si>
  <si>
    <t xml:space="preserve">2704º</t>
  </si>
  <si>
    <t xml:space="preserve">Zapelli</t>
  </si>
  <si>
    <t xml:space="preserve">Bruno Zapelli</t>
  </si>
  <si>
    <t xml:space="preserve">2705º</t>
  </si>
  <si>
    <t xml:space="preserve">Adriano Augusto Oliveira de Melo</t>
  </si>
  <si>
    <t xml:space="preserve">2706º</t>
  </si>
  <si>
    <t xml:space="preserve">Alan Ferreira</t>
  </si>
  <si>
    <t xml:space="preserve">Antonio Alan Bezerra Ferreira</t>
  </si>
  <si>
    <t xml:space="preserve">2707º</t>
  </si>
  <si>
    <t xml:space="preserve">Alan Stence</t>
  </si>
  <si>
    <t xml:space="preserve">Alan Matheus Stence</t>
  </si>
  <si>
    <t xml:space="preserve">2708º</t>
  </si>
  <si>
    <t xml:space="preserve">Alexssander Medeiros de Azeredo</t>
  </si>
  <si>
    <t xml:space="preserve">2709º</t>
  </si>
  <si>
    <t xml:space="preserve">Allan Marques</t>
  </si>
  <si>
    <t xml:space="preserve">Allan de Souza Marques</t>
  </si>
  <si>
    <t xml:space="preserve">2710º</t>
  </si>
  <si>
    <t xml:space="preserve">Anderson Feijão</t>
  </si>
  <si>
    <t xml:space="preserve">Anderson Aires da Silva</t>
  </si>
  <si>
    <t xml:space="preserve">2711º</t>
  </si>
  <si>
    <t xml:space="preserve">Anderson Tico</t>
  </si>
  <si>
    <t xml:space="preserve">Anderson Desiderio da Silva</t>
  </si>
  <si>
    <t xml:space="preserve">2712º</t>
  </si>
  <si>
    <t xml:space="preserve">André</t>
  </si>
  <si>
    <t xml:space="preserve">André Dal Omo Oliveira</t>
  </si>
  <si>
    <t xml:space="preserve">2713º</t>
  </si>
  <si>
    <t xml:space="preserve">Andrey Gradici</t>
  </si>
  <si>
    <t xml:space="preserve">Andrey Gradici de Oliveira</t>
  </si>
  <si>
    <t xml:space="preserve">2714º</t>
  </si>
  <si>
    <t xml:space="preserve">Biro Biro</t>
  </si>
  <si>
    <t xml:space="preserve">Pauliciano Oliveira de Jesus</t>
  </si>
  <si>
    <t xml:space="preserve">2715º</t>
  </si>
  <si>
    <t xml:space="preserve">Brito</t>
  </si>
  <si>
    <t xml:space="preserve">Paulo Roberto Santos de Brito</t>
  </si>
  <si>
    <t xml:space="preserve">2716º</t>
  </si>
  <si>
    <t xml:space="preserve">Bruno Paixão</t>
  </si>
  <si>
    <t xml:space="preserve">Bruno Pinheiro Rodrigues Paixão</t>
  </si>
  <si>
    <t xml:space="preserve">2717º</t>
  </si>
  <si>
    <t xml:space="preserve">Bruno Santos Martins de Souza</t>
  </si>
  <si>
    <t xml:space="preserve">2718º</t>
  </si>
  <si>
    <t xml:space="preserve">Caio Bacarin</t>
  </si>
  <si>
    <t xml:space="preserve">Caio Henrique Bacarin dos Santos</t>
  </si>
  <si>
    <t xml:space="preserve">2719º</t>
  </si>
  <si>
    <t xml:space="preserve">Caio Pedro</t>
  </si>
  <si>
    <t xml:space="preserve">Caio Pedro da Silva Oliveira</t>
  </si>
  <si>
    <t xml:space="preserve">2720º</t>
  </si>
  <si>
    <t xml:space="preserve">Carlos Junior</t>
  </si>
  <si>
    <t xml:space="preserve">Carlos Junio Rodrigues do Carmo</t>
  </si>
  <si>
    <t xml:space="preserve">2721º</t>
  </si>
  <si>
    <t xml:space="preserve">Claudinho</t>
  </si>
  <si>
    <t xml:space="preserve">Claudio de Souza</t>
  </si>
  <si>
    <t xml:space="preserve">2722º</t>
  </si>
  <si>
    <t xml:space="preserve">Cleberson</t>
  </si>
  <si>
    <t xml:space="preserve">Cleberson Victor Souza de Oliveira</t>
  </si>
  <si>
    <t xml:space="preserve">2723º</t>
  </si>
  <si>
    <t xml:space="preserve">Daniel Baiano</t>
  </si>
  <si>
    <t xml:space="preserve">Daniel Junio de Jesus nascimento</t>
  </si>
  <si>
    <t xml:space="preserve">2724º</t>
  </si>
  <si>
    <t xml:space="preserve">Daniel Sérgio Martins</t>
  </si>
  <si>
    <t xml:space="preserve">2725º</t>
  </si>
  <si>
    <t xml:space="preserve">Danubio</t>
  </si>
  <si>
    <t xml:space="preserve">Danúbio dos Santos Ribeiro</t>
  </si>
  <si>
    <t xml:space="preserve">2726º</t>
  </si>
  <si>
    <t xml:space="preserve">David Nelson Lima dos Santos</t>
  </si>
  <si>
    <t xml:space="preserve">2727º</t>
  </si>
  <si>
    <t xml:space="preserve">Diego Mota</t>
  </si>
  <si>
    <t xml:space="preserve">Diego Mota Barbosa</t>
  </si>
  <si>
    <t xml:space="preserve">2728º</t>
  </si>
  <si>
    <t xml:space="preserve">Raphael Guimaraes de Paula</t>
  </si>
  <si>
    <t xml:space="preserve">2729º</t>
  </si>
  <si>
    <t xml:space="preserve">Dória</t>
  </si>
  <si>
    <t xml:space="preserve">Matheus Doria Macedo</t>
  </si>
  <si>
    <t xml:space="preserve">2730º</t>
  </si>
  <si>
    <t xml:space="preserve">Carlos Eduardo Trajano dos Santos</t>
  </si>
  <si>
    <t xml:space="preserve">2731º</t>
  </si>
  <si>
    <t xml:space="preserve">Edson Evangelista de Carvalho</t>
  </si>
  <si>
    <t xml:space="preserve">2732º</t>
  </si>
  <si>
    <t xml:space="preserve">Eduardo Henrique Silverio</t>
  </si>
  <si>
    <t xml:space="preserve">2733º</t>
  </si>
  <si>
    <t xml:space="preserve">Emerson Carvalho de Oliveira</t>
  </si>
  <si>
    <t xml:space="preserve">2734º</t>
  </si>
  <si>
    <t xml:space="preserve">Erik Henrique Rosa de Oliveira</t>
  </si>
  <si>
    <t xml:space="preserve">2735º</t>
  </si>
  <si>
    <t xml:space="preserve">Erlon</t>
  </si>
  <si>
    <t xml:space="preserve">Erlon Correa da Conceição</t>
  </si>
  <si>
    <t xml:space="preserve">2736º</t>
  </si>
  <si>
    <t xml:space="preserve">Ewerton Ageu</t>
  </si>
  <si>
    <t xml:space="preserve">Ewerton Ageu Bezerra da Silva</t>
  </si>
  <si>
    <t xml:space="preserve">2737º</t>
  </si>
  <si>
    <t xml:space="preserve">Fabio Santos Nascimento</t>
  </si>
  <si>
    <t xml:space="preserve">2738º</t>
  </si>
  <si>
    <t xml:space="preserve">FB</t>
  </si>
  <si>
    <t xml:space="preserve">Fabrício Nascimento dos Santos</t>
  </si>
  <si>
    <t xml:space="preserve">2739º</t>
  </si>
  <si>
    <t xml:space="preserve">Felipe Dorneles</t>
  </si>
  <si>
    <t xml:space="preserve">Felipe Alberto Faria Dorneles</t>
  </si>
  <si>
    <t xml:space="preserve">2740º</t>
  </si>
  <si>
    <t xml:space="preserve">Felipe Siedekum</t>
  </si>
  <si>
    <t xml:space="preserve">2741º</t>
  </si>
  <si>
    <t xml:space="preserve">Luis Fernando da Silva</t>
  </si>
  <si>
    <t xml:space="preserve">1 costaricams</t>
  </si>
  <si>
    <t xml:space="preserve">2742º</t>
  </si>
  <si>
    <t xml:space="preserve">Gabriel Barros</t>
  </si>
  <si>
    <t xml:space="preserve">Gabriel de Sousa Barros</t>
  </si>
  <si>
    <t xml:space="preserve">2743º</t>
  </si>
  <si>
    <t xml:space="preserve">Gabriel Teixeira</t>
  </si>
  <si>
    <t xml:space="preserve">Gabriel Thiago Teixeira</t>
  </si>
  <si>
    <t xml:space="preserve">2744º</t>
  </si>
  <si>
    <t xml:space="preserve">Geilson</t>
  </si>
  <si>
    <t xml:space="preserve">Geilson Cequeira Almeida</t>
  </si>
  <si>
    <t xml:space="preserve">2745º</t>
  </si>
  <si>
    <t xml:space="preserve">Gilberto Alemao</t>
  </si>
  <si>
    <t xml:space="preserve">Gilberto Carlos Marangoni</t>
  </si>
  <si>
    <t xml:space="preserve">2746º</t>
  </si>
  <si>
    <t xml:space="preserve">Gilberto Bahia</t>
  </si>
  <si>
    <t xml:space="preserve">Gilberto Jesus dos Santos Junior</t>
  </si>
  <si>
    <t xml:space="preserve">2747º</t>
  </si>
  <si>
    <t xml:space="preserve">Habraao</t>
  </si>
  <si>
    <t xml:space="preserve">Habraão Lincon do Nascimento</t>
  </si>
  <si>
    <t xml:space="preserve">2748º</t>
  </si>
  <si>
    <t xml:space="preserve">Henrico</t>
  </si>
  <si>
    <t xml:space="preserve">Henrico Jabour Coura</t>
  </si>
  <si>
    <t xml:space="preserve">2749º</t>
  </si>
  <si>
    <t xml:space="preserve">Iago Forte</t>
  </si>
  <si>
    <t xml:space="preserve">Iago Teixeira Forte</t>
  </si>
  <si>
    <t xml:space="preserve">2750º</t>
  </si>
  <si>
    <t xml:space="preserve">Ian Augusto</t>
  </si>
  <si>
    <t xml:space="preserve">Ian Augusto de Almeida Ribeiro</t>
  </si>
  <si>
    <t xml:space="preserve">1 serrabrancapb</t>
  </si>
  <si>
    <t xml:space="preserve">2751º</t>
  </si>
  <si>
    <t xml:space="preserve">Jakão</t>
  </si>
  <si>
    <t xml:space="preserve">Jackson Matos Souza</t>
  </si>
  <si>
    <t xml:space="preserve">2752º</t>
  </si>
  <si>
    <t xml:space="preserve">Jean Lucca</t>
  </si>
  <si>
    <t xml:space="preserve">Jean Lucca Teixeira Ferreira</t>
  </si>
  <si>
    <t xml:space="preserve">2753º</t>
  </si>
  <si>
    <t xml:space="preserve">Jefferson Freire</t>
  </si>
  <si>
    <t xml:space="preserve">Jefferson Freire do Nascimento</t>
  </si>
  <si>
    <t xml:space="preserve">2754º</t>
  </si>
  <si>
    <t xml:space="preserve">Jefesson Vieira Eufrazio</t>
  </si>
  <si>
    <t xml:space="preserve">2755º</t>
  </si>
  <si>
    <t xml:space="preserve">Jeferson Carneiro Tavares</t>
  </si>
  <si>
    <t xml:space="preserve">2756º</t>
  </si>
  <si>
    <t xml:space="preserve">João Celeri</t>
  </si>
  <si>
    <t xml:space="preserve">João Pedro Celeri Machado</t>
  </si>
  <si>
    <t xml:space="preserve">2757º</t>
  </si>
  <si>
    <t xml:space="preserve">João Gomes</t>
  </si>
  <si>
    <t xml:space="preserve">João Victor de Brito Gomes</t>
  </si>
  <si>
    <t xml:space="preserve">2758º</t>
  </si>
  <si>
    <t xml:space="preserve">João Pedro de Sá Mendonça</t>
  </si>
  <si>
    <t xml:space="preserve">2759º</t>
  </si>
  <si>
    <t xml:space="preserve">João Prado</t>
  </si>
  <si>
    <t xml:space="preserve">João Vitor Cezar do Prado</t>
  </si>
  <si>
    <t xml:space="preserve">2760º</t>
  </si>
  <si>
    <t xml:space="preserve">João Silveira</t>
  </si>
  <si>
    <t xml:space="preserve">João Vitor da Silva Silveira</t>
  </si>
  <si>
    <t xml:space="preserve">2761º</t>
  </si>
  <si>
    <t xml:space="preserve">Joao Victor</t>
  </si>
  <si>
    <t xml:space="preserve">João Victor Eliziário Valeriano</t>
  </si>
  <si>
    <t xml:space="preserve">2762º</t>
  </si>
  <si>
    <t xml:space="preserve">Joel Araújo</t>
  </si>
  <si>
    <t xml:space="preserve">Joel dos Santos Araújo</t>
  </si>
  <si>
    <t xml:space="preserve">2763º</t>
  </si>
  <si>
    <t xml:space="preserve">Jose Andrade</t>
  </si>
  <si>
    <t xml:space="preserve">José Eduardo Andrade Torres</t>
  </si>
  <si>
    <t xml:space="preserve">2764º</t>
  </si>
  <si>
    <t xml:space="preserve">Julio Cesar de Souza Brito</t>
  </si>
  <si>
    <t xml:space="preserve">2765º</t>
  </si>
  <si>
    <t xml:space="preserve">Julio Vaz</t>
  </si>
  <si>
    <t xml:space="preserve">Julio Cesar Vaz de andrade</t>
  </si>
  <si>
    <t xml:space="preserve">2766º</t>
  </si>
  <si>
    <t xml:space="preserve">Erivan Pedro da Silva Junior</t>
  </si>
  <si>
    <t xml:space="preserve">2767º</t>
  </si>
  <si>
    <t xml:space="preserve">Eduardo Jose Barbosa da Silva Junior</t>
  </si>
  <si>
    <t xml:space="preserve">2768º</t>
  </si>
  <si>
    <t xml:space="preserve">Claudinei Celso da Fonseca Junior</t>
  </si>
  <si>
    <t xml:space="preserve">2769º</t>
  </si>
  <si>
    <t xml:space="preserve">Kaio Ellyson</t>
  </si>
  <si>
    <t xml:space="preserve">Kaio Ellyson Silva</t>
  </si>
  <si>
    <t xml:space="preserve">2770º</t>
  </si>
  <si>
    <t xml:space="preserve">Kaio Godoi</t>
  </si>
  <si>
    <t xml:space="preserve">Kaio Henrique Almeida Godoi</t>
  </si>
  <si>
    <t xml:space="preserve">2771º</t>
  </si>
  <si>
    <t xml:space="preserve">Kayo Chagas</t>
  </si>
  <si>
    <t xml:space="preserve">Kayo Soares Chagas</t>
  </si>
  <si>
    <t xml:space="preserve">2772º</t>
  </si>
  <si>
    <t xml:space="preserve">Kevyn</t>
  </si>
  <si>
    <t xml:space="preserve">Kevyn Lucas Ramos da Costa</t>
  </si>
  <si>
    <t xml:space="preserve">2773º</t>
  </si>
  <si>
    <t xml:space="preserve">Klenisson</t>
  </si>
  <si>
    <t xml:space="preserve">Klenisson Luiz da Silva</t>
  </si>
  <si>
    <t xml:space="preserve">2774º</t>
  </si>
  <si>
    <t xml:space="preserve">Leo Azevedo</t>
  </si>
  <si>
    <t xml:space="preserve">Leonardo Felipe de Oliveira Azevedo</t>
  </si>
  <si>
    <t xml:space="preserve">1 cracgo</t>
  </si>
  <si>
    <t xml:space="preserve">2775º</t>
  </si>
  <si>
    <t xml:space="preserve">Léo Passos</t>
  </si>
  <si>
    <t xml:space="preserve">Leonardo da Silva Passos</t>
  </si>
  <si>
    <t xml:space="preserve">2776º</t>
  </si>
  <si>
    <t xml:space="preserve">Leo Pereira</t>
  </si>
  <si>
    <t xml:space="preserve">Leonardo Pereira</t>
  </si>
  <si>
    <t xml:space="preserve">2777º</t>
  </si>
  <si>
    <t xml:space="preserve">Luan Francisco de Oliveira</t>
  </si>
  <si>
    <t xml:space="preserve">2778º</t>
  </si>
  <si>
    <t xml:space="preserve">Luan Robert</t>
  </si>
  <si>
    <t xml:space="preserve">Luan Robert de Oliveira</t>
  </si>
  <si>
    <t xml:space="preserve">2779º</t>
  </si>
  <si>
    <t xml:space="preserve">Lucas Salvador da Silva</t>
  </si>
  <si>
    <t xml:space="preserve">2780º</t>
  </si>
  <si>
    <t xml:space="preserve">Lucas Vargas</t>
  </si>
  <si>
    <t xml:space="preserve">Lucas Vargas Cavalcanti</t>
  </si>
  <si>
    <t xml:space="preserve">2781º</t>
  </si>
  <si>
    <t xml:space="preserve">Lucio Maranhão</t>
  </si>
  <si>
    <t xml:space="preserve">Lucielmo Palhano Soares</t>
  </si>
  <si>
    <t xml:space="preserve">1 luminensema</t>
  </si>
  <si>
    <t xml:space="preserve">2782º</t>
  </si>
  <si>
    <t xml:space="preserve">Luiz Felipe Nascimento dos Santos</t>
  </si>
  <si>
    <t xml:space="preserve">2783º</t>
  </si>
  <si>
    <t xml:space="preserve">Marcelo Henrique Ferreira Junior</t>
  </si>
  <si>
    <t xml:space="preserve">2784º</t>
  </si>
  <si>
    <t xml:space="preserve">Marcos Vinicius Borges Gomieiro</t>
  </si>
  <si>
    <t xml:space="preserve">2785º</t>
  </si>
  <si>
    <t xml:space="preserve">Mateus Botelho</t>
  </si>
  <si>
    <t xml:space="preserve">Mateus Duarte Botelho</t>
  </si>
  <si>
    <t xml:space="preserve">2786º</t>
  </si>
  <si>
    <t xml:space="preserve">Mauro</t>
  </si>
  <si>
    <t xml:space="preserve">Maurto Gabriel Malheiros Gonçalves</t>
  </si>
  <si>
    <t xml:space="preserve">2787º</t>
  </si>
  <si>
    <t xml:space="preserve">Mercado</t>
  </si>
  <si>
    <t xml:space="preserve">Gabriel Ivan Mercado</t>
  </si>
  <si>
    <t xml:space="preserve">2788º</t>
  </si>
  <si>
    <t xml:space="preserve">Michel Araujo</t>
  </si>
  <si>
    <t xml:space="preserve">Michel Daryl Araujo Villar</t>
  </si>
  <si>
    <t xml:space="preserve">2789º</t>
  </si>
  <si>
    <t xml:space="preserve">Mugni</t>
  </si>
  <si>
    <t xml:space="preserve">Lucas Andres Mugni</t>
  </si>
  <si>
    <t xml:space="preserve">2790º</t>
  </si>
  <si>
    <t xml:space="preserve">Nadson</t>
  </si>
  <si>
    <t xml:space="preserve">Nadson da Silva Mesquita</t>
  </si>
  <si>
    <t xml:space="preserve">2791º</t>
  </si>
  <si>
    <t xml:space="preserve">Nathan Miranda Oliveira</t>
  </si>
  <si>
    <t xml:space="preserve">2792º</t>
  </si>
  <si>
    <t xml:space="preserve">Inacio Jose de Assis Neto</t>
  </si>
  <si>
    <t xml:space="preserve">2793º</t>
  </si>
  <si>
    <t xml:space="preserve">Raimundo Nonato Lima</t>
  </si>
  <si>
    <t xml:space="preserve">2794º</t>
  </si>
  <si>
    <t xml:space="preserve">Osman</t>
  </si>
  <si>
    <t xml:space="preserve">Osman de Menezes Venancio Junior</t>
  </si>
  <si>
    <t xml:space="preserve">2795º</t>
  </si>
  <si>
    <t xml:space="preserve">Luis Felipe Rabelo Costa</t>
  </si>
  <si>
    <t xml:space="preserve">2796º</t>
  </si>
  <si>
    <t xml:space="preserve">Patrick Brey</t>
  </si>
  <si>
    <t xml:space="preserve">Patrick de Carvalho Brey</t>
  </si>
  <si>
    <t xml:space="preserve">2797º</t>
  </si>
  <si>
    <t xml:space="preserve">Pedro Jorge</t>
  </si>
  <si>
    <t xml:space="preserve">Pedro Jorge Soares Tavares</t>
  </si>
  <si>
    <t xml:space="preserve">2798º</t>
  </si>
  <si>
    <t xml:space="preserve">Pedro Teixeira</t>
  </si>
  <si>
    <t xml:space="preserve">Pedro Emanuel Ramos Teixeira</t>
  </si>
  <si>
    <t xml:space="preserve">2799º</t>
  </si>
  <si>
    <t xml:space="preserve">Quadrado</t>
  </si>
  <si>
    <t xml:space="preserve">Igor Silva Cardoso</t>
  </si>
  <si>
    <t xml:space="preserve">2800º</t>
  </si>
  <si>
    <t xml:space="preserve">Atlético-BA</t>
  </si>
  <si>
    <t xml:space="preserve">Rafael Augusto de Lima</t>
  </si>
  <si>
    <t xml:space="preserve">2801º</t>
  </si>
  <si>
    <t xml:space="preserve">Raphael Freitas</t>
  </si>
  <si>
    <t xml:space="preserve">Raphael Freitas Marcolino</t>
  </si>
  <si>
    <t xml:space="preserve">2802º</t>
  </si>
  <si>
    <t xml:space="preserve">Raylison Pacheco</t>
  </si>
  <si>
    <t xml:space="preserve">Raylison Fleuri Pacheco</t>
  </si>
  <si>
    <t xml:space="preserve">2803º</t>
  </si>
  <si>
    <t xml:space="preserve">Renan de Souza Barcelos</t>
  </si>
  <si>
    <t xml:space="preserve">2804º</t>
  </si>
  <si>
    <t xml:space="preserve">Ricardo </t>
  </si>
  <si>
    <t xml:space="preserve">Ricardo Felix Bezerra</t>
  </si>
  <si>
    <t xml:space="preserve">2805º</t>
  </si>
  <si>
    <t xml:space="preserve">Riquelme Rodrigues Mendes</t>
  </si>
  <si>
    <t xml:space="preserve">2806º</t>
  </si>
  <si>
    <t xml:space="preserve">Ryan Rizardi Saantos</t>
  </si>
  <si>
    <t xml:space="preserve">2807º</t>
  </si>
  <si>
    <t xml:space="preserve">Samuel Tiba</t>
  </si>
  <si>
    <t xml:space="preserve">Samuel Ethor Ferreira Guedes</t>
  </si>
  <si>
    <t xml:space="preserve">2808º</t>
  </si>
  <si>
    <t xml:space="preserve">Shinji</t>
  </si>
  <si>
    <t xml:space="preserve">Shinji Yukawa</t>
  </si>
  <si>
    <t xml:space="preserve">Japão</t>
  </si>
  <si>
    <t xml:space="preserve">2809º</t>
  </si>
  <si>
    <t xml:space="preserve">Tsumita</t>
  </si>
  <si>
    <t xml:space="preserve">Vinicius Tsumita Silva</t>
  </si>
  <si>
    <t xml:space="preserve">2810º</t>
  </si>
  <si>
    <t xml:space="preserve">Veraldo</t>
  </si>
  <si>
    <t xml:space="preserve">Veraldo de Jesus Reis</t>
  </si>
  <si>
    <t xml:space="preserve">2811º</t>
  </si>
  <si>
    <t xml:space="preserve">Vinicius Balotelli</t>
  </si>
  <si>
    <t xml:space="preserve">Vinicius Dias de Novais</t>
  </si>
  <si>
    <t xml:space="preserve">2812º</t>
  </si>
  <si>
    <t xml:space="preserve">Vitor Marinho</t>
  </si>
  <si>
    <t xml:space="preserve">Vitor Marinho de Oliveira</t>
  </si>
  <si>
    <t xml:space="preserve">2813º</t>
  </si>
  <si>
    <t xml:space="preserve">Wagner Vidal</t>
  </si>
  <si>
    <t xml:space="preserve">Wagner Lima Vidal</t>
  </si>
  <si>
    <t xml:space="preserve">2814º</t>
  </si>
  <si>
    <t xml:space="preserve">Wesley Ceifador</t>
  </si>
  <si>
    <t xml:space="preserve">Wesley Sandro Lima de Jesus</t>
  </si>
  <si>
    <t xml:space="preserve">2815º</t>
  </si>
  <si>
    <t xml:space="preserve">Wesley Marth</t>
  </si>
  <si>
    <t xml:space="preserve">Wesley Augusto Henn Marth</t>
  </si>
  <si>
    <t xml:space="preserve">2816º</t>
  </si>
  <si>
    <t xml:space="preserve">Yago Santos</t>
  </si>
  <si>
    <t xml:space="preserve">Yago Santos de Andrade</t>
  </si>
  <si>
    <t xml:space="preserve">2817º</t>
  </si>
  <si>
    <t xml:space="preserve">Ygor Eduardo Meyer Guimarães</t>
  </si>
  <si>
    <t xml:space="preserve">2818º</t>
  </si>
  <si>
    <t xml:space="preserve">Adriano dos Santos Rodrigues</t>
  </si>
  <si>
    <t xml:space="preserve">2819º</t>
  </si>
  <si>
    <t xml:space="preserve">Alemão</t>
  </si>
  <si>
    <t xml:space="preserve">Kaycky Dalbert dos Santos Ramos</t>
  </si>
  <si>
    <t xml:space="preserve">2820º</t>
  </si>
  <si>
    <t xml:space="preserve">Antonio Carlos Ferreira da Paixao</t>
  </si>
  <si>
    <t xml:space="preserve">2821º</t>
  </si>
  <si>
    <t xml:space="preserve">Arthur Edson</t>
  </si>
  <si>
    <t xml:space="preserve">Arthur Edeson Lourenço Ferreira de Andrade</t>
  </si>
  <si>
    <t xml:space="preserve">2822º</t>
  </si>
  <si>
    <t xml:space="preserve">Bruno Alves de Souza</t>
  </si>
  <si>
    <t xml:space="preserve">2823º</t>
  </si>
  <si>
    <t xml:space="preserve">Bruno Bispo</t>
  </si>
  <si>
    <t xml:space="preserve">Bruno Bispo dos Anjos</t>
  </si>
  <si>
    <t xml:space="preserve">1 northmg</t>
  </si>
  <si>
    <t xml:space="preserve">2824º</t>
  </si>
  <si>
    <t xml:space="preserve">Bruno Ferreira</t>
  </si>
  <si>
    <t xml:space="preserve">Bruno Ferreira Santos</t>
  </si>
  <si>
    <t xml:space="preserve">2825º</t>
  </si>
  <si>
    <t xml:space="preserve">Bruno Vinicius</t>
  </si>
  <si>
    <t xml:space="preserve">Bruno Vinicius Simão Elesbão</t>
  </si>
  <si>
    <t xml:space="preserve">2826º</t>
  </si>
  <si>
    <t xml:space="preserve">Caio Cunha</t>
  </si>
  <si>
    <t xml:space="preserve">Caio Santos Cunha</t>
  </si>
  <si>
    <t xml:space="preserve">2827º</t>
  </si>
  <si>
    <t xml:space="preserve">Caio Rafael</t>
  </si>
  <si>
    <t xml:space="preserve">Caio Rafael Aquino Lima</t>
  </si>
  <si>
    <t xml:space="preserve">2828º</t>
  </si>
  <si>
    <t xml:space="preserve">Caxito</t>
  </si>
  <si>
    <t xml:space="preserve">Jeferson Luiz da Silva Caetano</t>
  </si>
  <si>
    <t xml:space="preserve">1 portuguesasantistasp</t>
  </si>
  <si>
    <t xml:space="preserve">2829º</t>
  </si>
  <si>
    <t xml:space="preserve">Chico Bala</t>
  </si>
  <si>
    <t xml:space="preserve">Wanderson Ronha Ferreira</t>
  </si>
  <si>
    <t xml:space="preserve">2830º</t>
  </si>
  <si>
    <t xml:space="preserve">Choco</t>
  </si>
  <si>
    <t xml:space="preserve">João Manoel Tomé da Silva</t>
  </si>
  <si>
    <t xml:space="preserve">2831º</t>
  </si>
  <si>
    <t xml:space="preserve">Dankler</t>
  </si>
  <si>
    <t xml:space="preserve">Dankler Luis de Jesus Pedreira</t>
  </si>
  <si>
    <t xml:space="preserve">2832º</t>
  </si>
  <si>
    <t xml:space="preserve">Didinho</t>
  </si>
  <si>
    <t xml:space="preserve">Adrian Pereira dos Santos</t>
  </si>
  <si>
    <t xml:space="preserve">2833º</t>
  </si>
  <si>
    <t xml:space="preserve">Diego Hoffman</t>
  </si>
  <si>
    <t xml:space="preserve">Diego Araujo Hoffman</t>
  </si>
  <si>
    <t xml:space="preserve">2834º</t>
  </si>
  <si>
    <t xml:space="preserve">Diego Jussani</t>
  </si>
  <si>
    <t xml:space="preserve">2835º</t>
  </si>
  <si>
    <t xml:space="preserve">Dielson</t>
  </si>
  <si>
    <t xml:space="preserve">Dielson Rodrigues Freitas</t>
  </si>
  <si>
    <t xml:space="preserve">1 confiancapb</t>
  </si>
  <si>
    <t xml:space="preserve">2836º</t>
  </si>
  <si>
    <t xml:space="preserve">Eduardo Vinicius Rodrigues dos Santos</t>
  </si>
  <si>
    <t xml:space="preserve">2837º</t>
  </si>
  <si>
    <t xml:space="preserve">Eder Lima</t>
  </si>
  <si>
    <t xml:space="preserve">Eder Lima dos Santos</t>
  </si>
  <si>
    <t xml:space="preserve">2838º</t>
  </si>
  <si>
    <t xml:space="preserve">Eduardo Rosado</t>
  </si>
  <si>
    <t xml:space="preserve">Eduardo Rosado Souza</t>
  </si>
  <si>
    <t xml:space="preserve">2839º</t>
  </si>
  <si>
    <t xml:space="preserve">Eliandro</t>
  </si>
  <si>
    <t xml:space="preserve">Eliandro Romancini de Carvalho</t>
  </si>
  <si>
    <t xml:space="preserve">2840º</t>
  </si>
  <si>
    <t xml:space="preserve">Elizari</t>
  </si>
  <si>
    <t xml:space="preserve">Fernando Gaston Elizari Sedan</t>
  </si>
  <si>
    <t xml:space="preserve">2841º</t>
  </si>
  <si>
    <t xml:space="preserve">Fabricio Moreira Rodrigues Carneiro</t>
  </si>
  <si>
    <t xml:space="preserve">2842º</t>
  </si>
  <si>
    <t xml:space="preserve">Gabriel Pires</t>
  </si>
  <si>
    <t xml:space="preserve">Gabriel Appelt Pires</t>
  </si>
  <si>
    <t xml:space="preserve">2843º</t>
  </si>
  <si>
    <t xml:space="preserve">Geovane Henrique Pereira </t>
  </si>
  <si>
    <t xml:space="preserve">2844º</t>
  </si>
  <si>
    <t xml:space="preserve">Gugu Vieira</t>
  </si>
  <si>
    <t xml:space="preserve">Edgar Vieira Gomes</t>
  </si>
  <si>
    <t xml:space="preserve">2845º</t>
  </si>
  <si>
    <t xml:space="preserve">Gui Negão</t>
  </si>
  <si>
    <t xml:space="preserve">Guilherme William Silva Inacio</t>
  </si>
  <si>
    <t xml:space="preserve">2846º</t>
  </si>
  <si>
    <t xml:space="preserve">Guilherme Silveira</t>
  </si>
  <si>
    <t xml:space="preserve">Guilherme da Silva Silveira</t>
  </si>
  <si>
    <t xml:space="preserve">2847º</t>
  </si>
  <si>
    <t xml:space="preserve">Gustavo Clarindo</t>
  </si>
  <si>
    <t xml:space="preserve">Gustavo Clarindo da Silva</t>
  </si>
  <si>
    <t xml:space="preserve">2848º</t>
  </si>
  <si>
    <t xml:space="preserve">Igor Nunes</t>
  </si>
  <si>
    <t xml:space="preserve">José Igor Nunes Lima</t>
  </si>
  <si>
    <t xml:space="preserve">2849º</t>
  </si>
  <si>
    <t xml:space="preserve">Jaquison Breno</t>
  </si>
  <si>
    <t xml:space="preserve">Jaquison Breno de Souza</t>
  </si>
  <si>
    <t xml:space="preserve">2850º</t>
  </si>
  <si>
    <t xml:space="preserve">Jean Cleber</t>
  </si>
  <si>
    <t xml:space="preserve">Jean Cleber Santos da Silva</t>
  </si>
  <si>
    <t xml:space="preserve">2851º</t>
  </si>
  <si>
    <t xml:space="preserve">Jean Irmer</t>
  </si>
  <si>
    <t xml:space="preserve">Jean Carlos de Souza Irmer</t>
  </si>
  <si>
    <t xml:space="preserve">2852º</t>
  </si>
  <si>
    <t xml:space="preserve">Jefferson Reis Soares</t>
  </si>
  <si>
    <t xml:space="preserve">2853º</t>
  </si>
  <si>
    <t xml:space="preserve">João Neto</t>
  </si>
  <si>
    <t xml:space="preserve">João Batista da Cruz Santos Neto</t>
  </si>
  <si>
    <t xml:space="preserve">2854º</t>
  </si>
  <si>
    <t xml:space="preserve">João Sala</t>
  </si>
  <si>
    <t xml:space="preserve">Jooão Gabriel Sala de Melo</t>
  </si>
  <si>
    <t xml:space="preserve">2855º</t>
  </si>
  <si>
    <t xml:space="preserve">Jorge Pedra</t>
  </si>
  <si>
    <t xml:space="preserve">Jorge Luiz Nogueira da Silva</t>
  </si>
  <si>
    <t xml:space="preserve">2856º</t>
  </si>
  <si>
    <t xml:space="preserve">Juan Leite</t>
  </si>
  <si>
    <t xml:space="preserve">Juan Matheus dos Santos Leite</t>
  </si>
  <si>
    <t xml:space="preserve">2857º</t>
  </si>
  <si>
    <t xml:space="preserve">Juan Patrocinio</t>
  </si>
  <si>
    <t xml:space="preserve">Juan Silva do Patrocínio</t>
  </si>
  <si>
    <t xml:space="preserve">2858º</t>
  </si>
  <si>
    <t xml:space="preserve">Junior Caiçara</t>
  </si>
  <si>
    <t xml:space="preserve">Uilson de Souza Paula Junior</t>
  </si>
  <si>
    <t xml:space="preserve">2859º</t>
  </si>
  <si>
    <t xml:space="preserve">Kelvin</t>
  </si>
  <si>
    <t xml:space="preserve">Kelvin Giacobe Alves dos Santos</t>
  </si>
  <si>
    <t xml:space="preserve">2860º</t>
  </si>
  <si>
    <t xml:space="preserve">Klebert</t>
  </si>
  <si>
    <t xml:space="preserve">Klebert de Oliveira Pereira</t>
  </si>
  <si>
    <t xml:space="preserve">2861º</t>
  </si>
  <si>
    <t xml:space="preserve">Lenon</t>
  </si>
  <si>
    <t xml:space="preserve">Lenon Fernandes Ribeiro</t>
  </si>
  <si>
    <t xml:space="preserve">2862º</t>
  </si>
  <si>
    <t xml:space="preserve">Leo Gobo</t>
  </si>
  <si>
    <t xml:space="preserve">Leonardo Gobo dos Santos</t>
  </si>
  <si>
    <t xml:space="preserve">2863º</t>
  </si>
  <si>
    <t xml:space="preserve">Leo Ortiz</t>
  </si>
  <si>
    <t xml:space="preserve">Leonardo Rech Ortiz</t>
  </si>
  <si>
    <t xml:space="preserve">2864º</t>
  </si>
  <si>
    <t xml:space="preserve">Lincoln</t>
  </si>
  <si>
    <t xml:space="preserve">Macaranã-CE</t>
  </si>
  <si>
    <t xml:space="preserve">Lincoln de Oliveira Santos</t>
  </si>
  <si>
    <t xml:space="preserve">2865º</t>
  </si>
  <si>
    <t xml:space="preserve">Lorran David Ferreira Costa</t>
  </si>
  <si>
    <t xml:space="preserve">2866º</t>
  </si>
  <si>
    <t xml:space="preserve">Lucas Batatinha</t>
  </si>
  <si>
    <t xml:space="preserve">Lucas Rulian Lamoglia</t>
  </si>
  <si>
    <t xml:space="preserve">2867º</t>
  </si>
  <si>
    <t xml:space="preserve">Lucas Bonete</t>
  </si>
  <si>
    <t xml:space="preserve">Lucas da Costa Bonete</t>
  </si>
  <si>
    <t xml:space="preserve">2868º</t>
  </si>
  <si>
    <t xml:space="preserve">Lucas Oliveira dos Santos</t>
  </si>
  <si>
    <t xml:space="preserve">2869º</t>
  </si>
  <si>
    <t xml:space="preserve">Lucas Schmidt</t>
  </si>
  <si>
    <t xml:space="preserve">Lucas Santos Schimidt</t>
  </si>
  <si>
    <t xml:space="preserve">2870º</t>
  </si>
  <si>
    <t xml:space="preserve">Luis Felipe da Silva Rodrigues</t>
  </si>
  <si>
    <t xml:space="preserve">2871º</t>
  </si>
  <si>
    <t xml:space="preserve">Maikynho</t>
  </si>
  <si>
    <t xml:space="preserve">Maikon Joao Veiga da Silva</t>
  </si>
  <si>
    <t xml:space="preserve">2872º</t>
  </si>
  <si>
    <t xml:space="preserve">Marcelo Benevenuto</t>
  </si>
  <si>
    <t xml:space="preserve">Marcelo da Conceição Benevenuto Malaquias</t>
  </si>
  <si>
    <t xml:space="preserve">2873º</t>
  </si>
  <si>
    <t xml:space="preserve">Marco Antonio</t>
  </si>
  <si>
    <t xml:space="preserve">Marco Antonio Dutra Oliveira</t>
  </si>
  <si>
    <t xml:space="preserve">2874º</t>
  </si>
  <si>
    <t xml:space="preserve">Marquinhos Bento</t>
  </si>
  <si>
    <t xml:space="preserve">Marcos Vinicius Bento</t>
  </si>
  <si>
    <t xml:space="preserve">2875º</t>
  </si>
  <si>
    <t xml:space="preserve">Mateus Leandro da Silva Antunes</t>
  </si>
  <si>
    <t xml:space="preserve">2876º</t>
  </si>
  <si>
    <t xml:space="preserve">Matheus Chaves</t>
  </si>
  <si>
    <t xml:space="preserve">Matheus Santos Chaves</t>
  </si>
  <si>
    <t xml:space="preserve">2877º</t>
  </si>
  <si>
    <t xml:space="preserve">Matheus Obina</t>
  </si>
  <si>
    <t xml:space="preserve">Matheus Dias Medeiros</t>
  </si>
  <si>
    <t xml:space="preserve">2878º</t>
  </si>
  <si>
    <t xml:space="preserve">Matheus Avelino da Silva</t>
  </si>
  <si>
    <t xml:space="preserve">2879º</t>
  </si>
  <si>
    <t xml:space="preserve">Mauricio Leal</t>
  </si>
  <si>
    <t xml:space="preserve">Mauricio Aparecido Maciel Leal</t>
  </si>
  <si>
    <t xml:space="preserve">2880º</t>
  </si>
  <si>
    <t xml:space="preserve">Memphis</t>
  </si>
  <si>
    <t xml:space="preserve">Memphis Depay</t>
  </si>
  <si>
    <t xml:space="preserve">países baixos</t>
  </si>
  <si>
    <t xml:space="preserve">2881º</t>
  </si>
  <si>
    <t xml:space="preserve">Miguel Alcantara</t>
  </si>
  <si>
    <t xml:space="preserve">Miguel de Alcantara</t>
  </si>
  <si>
    <t xml:space="preserve">2882º</t>
  </si>
  <si>
    <t xml:space="preserve">Monsalve</t>
  </si>
  <si>
    <t xml:space="preserve">Miguel Angel Monsalve Gonzalez</t>
  </si>
  <si>
    <t xml:space="preserve">2883º</t>
  </si>
  <si>
    <t xml:space="preserve">Montanha</t>
  </si>
  <si>
    <t xml:space="preserve">Wellington Fernandes Paiva</t>
  </si>
  <si>
    <t xml:space="preserve">2884º</t>
  </si>
  <si>
    <t xml:space="preserve">Mosquito</t>
  </si>
  <si>
    <t xml:space="preserve">Matheus Edilson Bispo Duarte</t>
  </si>
  <si>
    <t xml:space="preserve">2885º</t>
  </si>
  <si>
    <t xml:space="preserve">Moyses</t>
  </si>
  <si>
    <t xml:space="preserve">Moyses do Nascimento Moreira</t>
  </si>
  <si>
    <t xml:space="preserve">2886º</t>
  </si>
  <si>
    <t xml:space="preserve">Mykael de Oliveira Sousa</t>
  </si>
  <si>
    <t xml:space="preserve">2887º</t>
  </si>
  <si>
    <t xml:space="preserve">Nalbert Belleti</t>
  </si>
  <si>
    <t xml:space="preserve">Nalberth Wenderson Azevedo</t>
  </si>
  <si>
    <t xml:space="preserve">2888º</t>
  </si>
  <si>
    <t xml:space="preserve">Nathan Indio</t>
  </si>
  <si>
    <t xml:space="preserve">Nathan dos Santos Custocio</t>
  </si>
  <si>
    <t xml:space="preserve">2889º</t>
  </si>
  <si>
    <t xml:space="preserve">Palacios</t>
  </si>
  <si>
    <t xml:space="preserve">Jeferson David Palacios Cantillo</t>
  </si>
  <si>
    <t xml:space="preserve">2890º</t>
  </si>
  <si>
    <t xml:space="preserve">Peçanha</t>
  </si>
  <si>
    <t xml:space="preserve">Pedro Henrique Peçanha</t>
  </si>
  <si>
    <t xml:space="preserve">2891º</t>
  </si>
  <si>
    <t xml:space="preserve">Pedro Junqueira de Oliveira</t>
  </si>
  <si>
    <t xml:space="preserve">2892º</t>
  </si>
  <si>
    <t xml:space="preserve">Pedro Rodrigues</t>
  </si>
  <si>
    <t xml:space="preserve">Pedro Henrique Nascimento Rodrigues Carvalho</t>
  </si>
  <si>
    <t xml:space="preserve">2893º</t>
  </si>
  <si>
    <t xml:space="preserve">Pepe</t>
  </si>
  <si>
    <t xml:space="preserve">Pablo Junio Germano</t>
  </si>
  <si>
    <t xml:space="preserve">2894º</t>
  </si>
  <si>
    <t xml:space="preserve">Rafael Lima Oliveiraa</t>
  </si>
  <si>
    <t xml:space="preserve">2895º</t>
  </si>
  <si>
    <t xml:space="preserve">Rafael Ibiapino</t>
  </si>
  <si>
    <t xml:space="preserve">Rafael Justino Ibiapino</t>
  </si>
  <si>
    <t xml:space="preserve">2896º</t>
  </si>
  <si>
    <t xml:space="preserve">Richardson</t>
  </si>
  <si>
    <t xml:space="preserve">Richardson Jussie</t>
  </si>
  <si>
    <t xml:space="preserve">2897º</t>
  </si>
  <si>
    <t xml:space="preserve">Riquelmo</t>
  </si>
  <si>
    <t xml:space="preserve">Riquelmo Alves Lima</t>
  </si>
  <si>
    <t xml:space="preserve">2898º</t>
  </si>
  <si>
    <t xml:space="preserve">Robson Pereira de Lima</t>
  </si>
  <si>
    <t xml:space="preserve">2899º</t>
  </si>
  <si>
    <t xml:space="preserve">Romario Costa Barroso</t>
  </si>
  <si>
    <t xml:space="preserve">2900º</t>
  </si>
  <si>
    <t xml:space="preserve">Ronald Barbosa Raposo</t>
  </si>
  <si>
    <t xml:space="preserve">2901º</t>
  </si>
  <si>
    <t xml:space="preserve">Ryan Santos</t>
  </si>
  <si>
    <t xml:space="preserve">Ryan Salles de Oliveira Santos</t>
  </si>
  <si>
    <t xml:space="preserve">2902º</t>
  </si>
  <si>
    <t xml:space="preserve">Samuel dos Reis Pinto</t>
  </si>
  <si>
    <t xml:space="preserve">2903º</t>
  </si>
  <si>
    <t xml:space="preserve">Thiago Rubim</t>
  </si>
  <si>
    <t xml:space="preserve">Thiago Canavez Rubim</t>
  </si>
  <si>
    <t xml:space="preserve">2904º</t>
  </si>
  <si>
    <t xml:space="preserve">Thomasel</t>
  </si>
  <si>
    <t xml:space="preserve">Eduardo Thomasel</t>
  </si>
  <si>
    <t xml:space="preserve">2905º</t>
  </si>
  <si>
    <t xml:space="preserve">Thomaz Carvalho</t>
  </si>
  <si>
    <t xml:space="preserve">Thomaz Carvalho Costa</t>
  </si>
  <si>
    <t xml:space="preserve">2906º</t>
  </si>
  <si>
    <t xml:space="preserve">Victor Hugo Santos</t>
  </si>
  <si>
    <t xml:space="preserve">2907º</t>
  </si>
  <si>
    <t xml:space="preserve">Victor Leonardo da Silva Oliveira</t>
  </si>
  <si>
    <t xml:space="preserve">2908º</t>
  </si>
  <si>
    <t xml:space="preserve">Vytao</t>
  </si>
  <si>
    <t xml:space="preserve">Vytor da Silva Pereira dos Santos</t>
  </si>
  <si>
    <t xml:space="preserve">2909º</t>
  </si>
  <si>
    <t xml:space="preserve">Welton</t>
  </si>
  <si>
    <t xml:space="preserve">Welston Santana Ferreira</t>
  </si>
  <si>
    <t xml:space="preserve">2910º</t>
  </si>
  <si>
    <t xml:space="preserve">Wembley</t>
  </si>
  <si>
    <t xml:space="preserve">Wembley Christian da Silva Cardozo</t>
  </si>
  <si>
    <t xml:space="preserve">2911º</t>
  </si>
  <si>
    <t xml:space="preserve">Yarlen</t>
  </si>
  <si>
    <t xml:space="preserve">Yarlen Faustino Augusto</t>
  </si>
  <si>
    <t xml:space="preserve">2912º</t>
  </si>
  <si>
    <t xml:space="preserve">Yarley</t>
  </si>
  <si>
    <t xml:space="preserve">Yarley Alexandre da Silva</t>
  </si>
  <si>
    <t xml:space="preserve">2913º</t>
  </si>
  <si>
    <t xml:space="preserve">Ze Eduardo</t>
  </si>
  <si>
    <t xml:space="preserve">José Eduardo de Andrade</t>
  </si>
  <si>
    <t xml:space="preserve">2914º</t>
  </si>
  <si>
    <t xml:space="preserve">Zé Rafael</t>
  </si>
  <si>
    <t xml:space="preserve">José Rafael Vivian</t>
  </si>
  <si>
    <t xml:space="preserve">2915º</t>
  </si>
  <si>
    <t xml:space="preserve">Adson</t>
  </si>
  <si>
    <t xml:space="preserve">Adson Ferreira Soares</t>
  </si>
  <si>
    <t xml:space="preserve">2916º</t>
  </si>
  <si>
    <t xml:space="preserve">Manoel Afonso Junior</t>
  </si>
  <si>
    <t xml:space="preserve">2917º</t>
  </si>
  <si>
    <t xml:space="preserve">André Augusto Mendonça Pereira</t>
  </si>
  <si>
    <t xml:space="preserve">2918º</t>
  </si>
  <si>
    <t xml:space="preserve">Andre Ramalho</t>
  </si>
  <si>
    <t xml:space="preserve">Andre Ramalho Silva</t>
  </si>
  <si>
    <t xml:space="preserve">2919º</t>
  </si>
  <si>
    <t xml:space="preserve">Caio Mineiro</t>
  </si>
  <si>
    <t xml:space="preserve">Caio Vinicius Pereira de Aguiar</t>
  </si>
  <si>
    <t xml:space="preserve">2920º</t>
  </si>
  <si>
    <t xml:space="preserve">Caique da Silva Santos</t>
  </si>
  <si>
    <t xml:space="preserve">2921º</t>
  </si>
  <si>
    <t xml:space="preserve">Cuiabano</t>
  </si>
  <si>
    <t xml:space="preserve">Luis Eduardo Soares da Silva</t>
  </si>
  <si>
    <t xml:space="preserve">2922º</t>
  </si>
  <si>
    <t xml:space="preserve">Davi Tibúrcio da Silva</t>
  </si>
  <si>
    <t xml:space="preserve">2923º</t>
  </si>
  <si>
    <t xml:space="preserve">Douglas de Souza Nascimento</t>
  </si>
  <si>
    <t xml:space="preserve">2924º</t>
  </si>
  <si>
    <t xml:space="preserve">Dudu Kogtzki</t>
  </si>
  <si>
    <t xml:space="preserve">Eduardo Kogtzki</t>
  </si>
  <si>
    <t xml:space="preserve">2925º</t>
  </si>
  <si>
    <t xml:space="preserve">Eduardo Nascimento da Silva</t>
  </si>
  <si>
    <t xml:space="preserve">2926º</t>
  </si>
  <si>
    <t xml:space="preserve">Emanuel de Araujo Conceicao</t>
  </si>
  <si>
    <t xml:space="preserve">2927º</t>
  </si>
  <si>
    <t xml:space="preserve">Evandro</t>
  </si>
  <si>
    <t xml:space="preserve">Evandro Lima de Oliveira Filho</t>
  </si>
  <si>
    <t xml:space="preserve">2928º</t>
  </si>
  <si>
    <t xml:space="preserve">Fabio Augusto Luciano da Silva</t>
  </si>
  <si>
    <t xml:space="preserve">2929º</t>
  </si>
  <si>
    <t xml:space="preserve">Fabio Aguiar</t>
  </si>
  <si>
    <t xml:space="preserve">Fabio Aguiar da Silva</t>
  </si>
  <si>
    <t xml:space="preserve">2930º</t>
  </si>
  <si>
    <t xml:space="preserve">Felipe Mian</t>
  </si>
  <si>
    <t xml:space="preserve">Felipe Gabriel Silva Mian</t>
  </si>
  <si>
    <t xml:space="preserve">2931º</t>
  </si>
  <si>
    <t xml:space="preserve">Daniel Junio Soares Oliveira</t>
  </si>
  <si>
    <t xml:space="preserve">2932º</t>
  </si>
  <si>
    <t xml:space="preserve">Gabriel Terra</t>
  </si>
  <si>
    <t xml:space="preserve">Gabriel Martins Terra</t>
  </si>
  <si>
    <t xml:space="preserve">2933º</t>
  </si>
  <si>
    <t xml:space="preserve">Gedeilson</t>
  </si>
  <si>
    <t xml:space="preserve">Gedeilson Vander Alves de Oliveira</t>
  </si>
  <si>
    <t xml:space="preserve">2934º</t>
  </si>
  <si>
    <t xml:space="preserve">Giva</t>
  </si>
  <si>
    <t xml:space="preserve">Givanildo Pulgas da Silva</t>
  </si>
  <si>
    <t xml:space="preserve">2935º</t>
  </si>
  <si>
    <t xml:space="preserve">Guilherme Truyts</t>
  </si>
  <si>
    <t xml:space="preserve">Guilherme Truyts Pereira de Faria</t>
  </si>
  <si>
    <t xml:space="preserve">2936º</t>
  </si>
  <si>
    <t xml:space="preserve">Gustavo Crecci</t>
  </si>
  <si>
    <t xml:space="preserve">Gustavo Ferreira Crecci</t>
  </si>
  <si>
    <t xml:space="preserve">2937º</t>
  </si>
  <si>
    <t xml:space="preserve">Henrique Evangelista de Souza</t>
  </si>
  <si>
    <t xml:space="preserve">2938º</t>
  </si>
  <si>
    <t xml:space="preserve">Henrique Cayres</t>
  </si>
  <si>
    <t xml:space="preserve">Henrique Cayres Torelli</t>
  </si>
  <si>
    <t xml:space="preserve">2939º</t>
  </si>
  <si>
    <t xml:space="preserve">Helber Italo dos Santos</t>
  </si>
  <si>
    <t xml:space="preserve">2940º</t>
  </si>
  <si>
    <t xml:space="preserve">Wender Jadson Silva dos Santos</t>
  </si>
  <si>
    <t xml:space="preserve">2941º</t>
  </si>
  <si>
    <t xml:space="preserve">Jadson Jupi</t>
  </si>
  <si>
    <t xml:space="preserve">Jadson do Nascimento Jupi</t>
  </si>
  <si>
    <t xml:space="preserve">2942º</t>
  </si>
  <si>
    <t xml:space="preserve">Jonathan Lisboa Schmidt</t>
  </si>
  <si>
    <t xml:space="preserve">2943º</t>
  </si>
  <si>
    <t xml:space="preserve">Juan Kelsen</t>
  </si>
  <si>
    <t xml:space="preserve">Juan Kelsen Ribeiro Xavier</t>
  </si>
  <si>
    <t xml:space="preserve">2944º</t>
  </si>
  <si>
    <t xml:space="preserve">Juan Palacio</t>
  </si>
  <si>
    <t xml:space="preserve">Juan Daniel Palacio Mosquera</t>
  </si>
  <si>
    <t xml:space="preserve">2945º</t>
  </si>
  <si>
    <t xml:space="preserve">Kayo</t>
  </si>
  <si>
    <t xml:space="preserve">Kayo Gonçalves de Oliveira</t>
  </si>
  <si>
    <t xml:space="preserve">2946º</t>
  </si>
  <si>
    <t xml:space="preserve">Kevin Mercado</t>
  </si>
  <si>
    <t xml:space="preserve">Kevin Brayan Mercado Mina</t>
  </si>
  <si>
    <t xml:space="preserve">2947º</t>
  </si>
  <si>
    <t xml:space="preserve">Leylon</t>
  </si>
  <si>
    <t xml:space="preserve">Jakson Leylon de Souza Oliveira</t>
  </si>
  <si>
    <t xml:space="preserve">2948º</t>
  </si>
  <si>
    <t xml:space="preserve">Gabriel Araujo Lima</t>
  </si>
  <si>
    <t xml:space="preserve">2949º</t>
  </si>
  <si>
    <t xml:space="preserve">Daniel de Oliveira Lobato</t>
  </si>
  <si>
    <t xml:space="preserve">2950º</t>
  </si>
  <si>
    <t xml:space="preserve">Lucas Carvalho Domingos</t>
  </si>
  <si>
    <t xml:space="preserve">2951º</t>
  </si>
  <si>
    <t xml:space="preserve">Lucas Evangelista</t>
  </si>
  <si>
    <t xml:space="preserve">Lucas Evangelista Pedrosa</t>
  </si>
  <si>
    <t xml:space="preserve">2952º</t>
  </si>
  <si>
    <t xml:space="preserve">Luiz Felipe de Oliveira Barroso</t>
  </si>
  <si>
    <t xml:space="preserve">2953º</t>
  </si>
  <si>
    <t xml:space="preserve">Luiz Neto</t>
  </si>
  <si>
    <t xml:space="preserve">José Luiz de Souza Neto</t>
  </si>
  <si>
    <t xml:space="preserve">2954º</t>
  </si>
  <si>
    <t xml:space="preserve">Luis Henrique Santos Domingo</t>
  </si>
  <si>
    <t xml:space="preserve">2955º</t>
  </si>
  <si>
    <t xml:space="preserve">Maicon Henrique Silva de Carvalho</t>
  </si>
  <si>
    <t xml:space="preserve">2956º</t>
  </si>
  <si>
    <t xml:space="preserve">Marcus Vinicius Abreu Mendes Lorena</t>
  </si>
  <si>
    <t xml:space="preserve">2957º</t>
  </si>
  <si>
    <t xml:space="preserve">Marcos Eduardo Costa</t>
  </si>
  <si>
    <t xml:space="preserve">2958º</t>
  </si>
  <si>
    <t xml:space="preserve">Marcos Wilson da Silva</t>
  </si>
  <si>
    <t xml:space="preserve">2959º</t>
  </si>
  <si>
    <t xml:space="preserve">Marcio Teixeira de Oliveira</t>
  </si>
  <si>
    <t xml:space="preserve">2960º</t>
  </si>
  <si>
    <t xml:space="preserve">Marlon Rodrigues Xavier</t>
  </si>
  <si>
    <t xml:space="preserve">2961º</t>
  </si>
  <si>
    <t xml:space="preserve">Mateus Guimaraes</t>
  </si>
  <si>
    <t xml:space="preserve">Mateus Guimarães do Nascimento</t>
  </si>
  <si>
    <t xml:space="preserve">2962º</t>
  </si>
  <si>
    <t xml:space="preserve">Mateus Santos</t>
  </si>
  <si>
    <t xml:space="preserve">Mateus Barbosa Santos</t>
  </si>
  <si>
    <t xml:space="preserve">2963º</t>
  </si>
  <si>
    <t xml:space="preserve">Mauricio Ferreira</t>
  </si>
  <si>
    <t xml:space="preserve">Mauricio Pinto Ferreira</t>
  </si>
  <si>
    <t xml:space="preserve">2964º</t>
  </si>
  <si>
    <t xml:space="preserve">Michael Douglas Maia Arruda</t>
  </si>
  <si>
    <t xml:space="preserve">2965º</t>
  </si>
  <si>
    <t xml:space="preserve">Michel Pereira Chagas</t>
  </si>
  <si>
    <t xml:space="preserve">2966º</t>
  </si>
  <si>
    <t xml:space="preserve">Miguel Ribeiro</t>
  </si>
  <si>
    <t xml:space="preserve">Miguel Gonçalves Ribeiro</t>
  </si>
  <si>
    <t xml:space="preserve">2967º</t>
  </si>
  <si>
    <t xml:space="preserve">Mikael roque Sackvil</t>
  </si>
  <si>
    <t xml:space="preserve">2968º</t>
  </si>
  <si>
    <t xml:space="preserve">Moraes</t>
  </si>
  <si>
    <t xml:space="preserve">Gabriel de Jesus Moraes</t>
  </si>
  <si>
    <t xml:space="preserve">2969º</t>
  </si>
  <si>
    <t xml:space="preserve">Nicolas Maiorino de Camargo</t>
  </si>
  <si>
    <t xml:space="preserve">2970º</t>
  </si>
  <si>
    <t xml:space="preserve">Ninho</t>
  </si>
  <si>
    <t xml:space="preserve">Jenilson Santos Carneiro</t>
  </si>
  <si>
    <t xml:space="preserve">2971º</t>
  </si>
  <si>
    <t xml:space="preserve">Otacílio Marcos</t>
  </si>
  <si>
    <t xml:space="preserve">Otacilio Marcos Pereira da Silva</t>
  </si>
  <si>
    <t xml:space="preserve">2972º</t>
  </si>
  <si>
    <t xml:space="preserve">Paulinho Moccelin</t>
  </si>
  <si>
    <t xml:space="preserve">Paulo Roberto Moccelin</t>
  </si>
  <si>
    <t xml:space="preserve">2973º</t>
  </si>
  <si>
    <t xml:space="preserve">Pepeu</t>
  </si>
  <si>
    <t xml:space="preserve">Mateus Francisco Heitor Silva</t>
  </si>
  <si>
    <t xml:space="preserve">2974º</t>
  </si>
  <si>
    <t xml:space="preserve">Rafael Baldini Massola</t>
  </si>
  <si>
    <t xml:space="preserve">2975º</t>
  </si>
  <si>
    <t xml:space="preserve">Raphael Rodrigues</t>
  </si>
  <si>
    <t xml:space="preserve">Raphael Rodrigues Borges</t>
  </si>
  <si>
    <t xml:space="preserve">2976º</t>
  </si>
  <si>
    <t xml:space="preserve">Roberto Baggio</t>
  </si>
  <si>
    <t xml:space="preserve">Roberto Baggio Ribeiro da Costa</t>
  </si>
  <si>
    <t xml:space="preserve">2977º</t>
  </si>
  <si>
    <t xml:space="preserve">Rodrigo Ferreira</t>
  </si>
  <si>
    <t xml:space="preserve">Rodrigo Ferreira da Silva</t>
  </si>
  <si>
    <t xml:space="preserve">2978º</t>
  </si>
  <si>
    <t xml:space="preserve">Sanchez</t>
  </si>
  <si>
    <t xml:space="preserve">Sanchez Jose Vale Costa</t>
  </si>
  <si>
    <t xml:space="preserve">2979º</t>
  </si>
  <si>
    <t xml:space="preserve">Selson</t>
  </si>
  <si>
    <t xml:space="preserve">Paulo Selson Gomes</t>
  </si>
  <si>
    <t xml:space="preserve">2980º</t>
  </si>
  <si>
    <t xml:space="preserve">Thiago Lopes</t>
  </si>
  <si>
    <t xml:space="preserve">Thiago Ferreira Lopes</t>
  </si>
  <si>
    <t xml:space="preserve">2981º</t>
  </si>
  <si>
    <t xml:space="preserve">Thiago Rosa</t>
  </si>
  <si>
    <t xml:space="preserve">Thiago Rosa da Conceição</t>
  </si>
  <si>
    <t xml:space="preserve">2982º</t>
  </si>
  <si>
    <t xml:space="preserve">Victor Reis</t>
  </si>
  <si>
    <t xml:space="preserve">Victor Silva dos Reis</t>
  </si>
  <si>
    <t xml:space="preserve">2983º</t>
  </si>
  <si>
    <t xml:space="preserve">Vilar</t>
  </si>
  <si>
    <t xml:space="preserve">Gustavo Vilar dos Santos</t>
  </si>
  <si>
    <t xml:space="preserve">2984º</t>
  </si>
  <si>
    <t xml:space="preserve">Vinícius Jaú</t>
  </si>
  <si>
    <t xml:space="preserve">Vinícius de Lima Ferreira</t>
  </si>
  <si>
    <t xml:space="preserve">2985º</t>
  </si>
  <si>
    <t xml:space="preserve">Vinicius Nunes</t>
  </si>
  <si>
    <t xml:space="preserve">Luis Vinicius Nunes Cavalcante</t>
  </si>
  <si>
    <t xml:space="preserve">2986º</t>
  </si>
  <si>
    <t xml:space="preserve">Victor Daniel Cristalino Rodrigues</t>
  </si>
  <si>
    <t xml:space="preserve">2987º</t>
  </si>
  <si>
    <t xml:space="preserve">Vitor Hugo Goularte Silva</t>
  </si>
  <si>
    <t xml:space="preserve">2988º</t>
  </si>
  <si>
    <t xml:space="preserve">Wagner Leonardo</t>
  </si>
  <si>
    <t xml:space="preserve">Wagner Leonardo Calvelo de Souza</t>
  </si>
  <si>
    <t xml:space="preserve">2989º</t>
  </si>
  <si>
    <t xml:space="preserve">Willian Monteiro</t>
  </si>
  <si>
    <t xml:space="preserve">Willian da Silva Duarte Monteiro</t>
  </si>
  <si>
    <t xml:space="preserve">2990º</t>
  </si>
  <si>
    <t xml:space="preserve">Ze Hugo</t>
  </si>
  <si>
    <t xml:space="preserve">Jose Hugo Sousa dos Santos</t>
  </si>
  <si>
    <t xml:space="preserve">2991º</t>
  </si>
  <si>
    <t xml:space="preserve">Ze Mateus</t>
  </si>
  <si>
    <t xml:space="preserve">Jose Mateus Junior</t>
  </si>
  <si>
    <t xml:space="preserve">2992º</t>
  </si>
  <si>
    <t xml:space="preserve">Alberte</t>
  </si>
  <si>
    <t xml:space="preserve">Alberte Patricio Gomes</t>
  </si>
  <si>
    <t xml:space="preserve">2993º</t>
  </si>
  <si>
    <t xml:space="preserve">Alexander Oliveira Gil</t>
  </si>
  <si>
    <t xml:space="preserve">2994º</t>
  </si>
  <si>
    <t xml:space="preserve">José Alisson Santana da Silva</t>
  </si>
  <si>
    <t xml:space="preserve">2995º</t>
  </si>
  <si>
    <t xml:space="preserve">Allan Alencar</t>
  </si>
  <si>
    <t xml:space="preserve">Allan Gomes Alencar</t>
  </si>
  <si>
    <t xml:space="preserve">2996º</t>
  </si>
  <si>
    <t xml:space="preserve">Amorim</t>
  </si>
  <si>
    <t xml:space="preserve">Carlos Eduardo Silva Amorim</t>
  </si>
  <si>
    <t xml:space="preserve">2997º</t>
  </si>
  <si>
    <t xml:space="preserve">Brinquedo</t>
  </si>
  <si>
    <t xml:space="preserve">Gustavo Rodrigues Ferreira</t>
  </si>
  <si>
    <t xml:space="preserve">2998º</t>
  </si>
  <si>
    <t xml:space="preserve">Caike Duarte</t>
  </si>
  <si>
    <t xml:space="preserve">Caique Duarte Pereira da Silva</t>
  </si>
  <si>
    <t xml:space="preserve">2999º</t>
  </si>
  <si>
    <t xml:space="preserve">Caio Alexandre</t>
  </si>
  <si>
    <t xml:space="preserve">Caio Alexandre Souza e Silva</t>
  </si>
  <si>
    <t xml:space="preserve">3000º</t>
  </si>
  <si>
    <t xml:space="preserve">Carlos Manuel</t>
  </si>
  <si>
    <t xml:space="preserve">Carlos Manuel de Resende Teodoro</t>
  </si>
  <si>
    <t xml:space="preserve">3001º</t>
  </si>
  <si>
    <t xml:space="preserve">Casagrande</t>
  </si>
  <si>
    <t xml:space="preserve">Pedro Henrique Casagrande Oliveira</t>
  </si>
  <si>
    <t xml:space="preserve">3002º</t>
  </si>
  <si>
    <t xml:space="preserve">China</t>
  </si>
  <si>
    <t xml:space="preserve">Gabriel de Souza Alves</t>
  </si>
  <si>
    <t xml:space="preserve">3003º</t>
  </si>
  <si>
    <t xml:space="preserve">Caua Coutinho da Silva</t>
  </si>
  <si>
    <t xml:space="preserve">3004º</t>
  </si>
  <si>
    <t xml:space="preserve">Daniel Santos</t>
  </si>
  <si>
    <t xml:space="preserve">Daniel Alexandre Nascimento Santos</t>
  </si>
  <si>
    <t xml:space="preserve">3005º</t>
  </si>
  <si>
    <t xml:space="preserve">Diego Leandro de Lima Ferreira</t>
  </si>
  <si>
    <t xml:space="preserve">3006º</t>
  </si>
  <si>
    <t xml:space="preserve">Diego Guerra Taixeirão</t>
  </si>
  <si>
    <t xml:space="preserve">3007º</t>
  </si>
  <si>
    <t xml:space="preserve">Diego Eduardo Moreira</t>
  </si>
  <si>
    <t xml:space="preserve">3008º</t>
  </si>
  <si>
    <t xml:space="preserve">Eduardo Leite</t>
  </si>
  <si>
    <t xml:space="preserve">Eduardo Leite Oliveira</t>
  </si>
  <si>
    <t xml:space="preserve">3009º</t>
  </si>
  <si>
    <t xml:space="preserve">Eduardo Porto</t>
  </si>
  <si>
    <t xml:space="preserve">Eduardo de Oliveira Porto Carvalho</t>
  </si>
  <si>
    <t xml:space="preserve">3010º</t>
  </si>
  <si>
    <t xml:space="preserve">Elvis</t>
  </si>
  <si>
    <t xml:space="preserve">Elvis Garcia Carvalho</t>
  </si>
  <si>
    <t xml:space="preserve">3011º</t>
  </si>
  <si>
    <t xml:space="preserve">Emerson Barbosa</t>
  </si>
  <si>
    <t xml:space="preserve">Emerson Barbosa Rodrigues</t>
  </si>
  <si>
    <t xml:space="preserve">3012º</t>
  </si>
  <si>
    <t xml:space="preserve">Enzo Fernandes Freire</t>
  </si>
  <si>
    <t xml:space="preserve">3013º</t>
  </si>
  <si>
    <t xml:space="preserve">Eric Carral</t>
  </si>
  <si>
    <t xml:space="preserve">Eric Soeiro Souza</t>
  </si>
  <si>
    <t xml:space="preserve">3014º</t>
  </si>
  <si>
    <t xml:space="preserve">Erik Bessa</t>
  </si>
  <si>
    <t xml:space="preserve">Erik da Silva Bessa</t>
  </si>
  <si>
    <t xml:space="preserve">3015º</t>
  </si>
  <si>
    <t xml:space="preserve">Everton Brito</t>
  </si>
  <si>
    <t xml:space="preserve">Everton Sidnei de Brito</t>
  </si>
  <si>
    <t xml:space="preserve">3016º</t>
  </si>
  <si>
    <t xml:space="preserve">Fábio Bahia</t>
  </si>
  <si>
    <t xml:space="preserve">Fabio Junior Nascimento Santos</t>
  </si>
  <si>
    <t xml:space="preserve">3017º</t>
  </si>
  <si>
    <t xml:space="preserve">Felipe Pacajus</t>
  </si>
  <si>
    <t xml:space="preserve">Felipe Alysson Batista</t>
  </si>
  <si>
    <t xml:space="preserve">3018º</t>
  </si>
  <si>
    <t xml:space="preserve">Filipe Fraga</t>
  </si>
  <si>
    <t xml:space="preserve">Filipe Fortes Fraga</t>
  </si>
  <si>
    <t xml:space="preserve">3019º</t>
  </si>
  <si>
    <t xml:space="preserve">Fofão</t>
  </si>
  <si>
    <t xml:space="preserve">Weverton Silva do Nascimento</t>
  </si>
  <si>
    <t xml:space="preserve">3020º</t>
  </si>
  <si>
    <t xml:space="preserve">Gabriel Feliciano</t>
  </si>
  <si>
    <t xml:space="preserve">Gabriel Feliciano da Silva</t>
  </si>
  <si>
    <t xml:space="preserve">3021º</t>
  </si>
  <si>
    <t xml:space="preserve">Giovanni piccolomo</t>
  </si>
  <si>
    <t xml:space="preserve">3022º</t>
  </si>
  <si>
    <t xml:space="preserve">Gualberto</t>
  </si>
  <si>
    <t xml:space="preserve">Victor Gualberto Araujo</t>
  </si>
  <si>
    <t xml:space="preserve">3023º</t>
  </si>
  <si>
    <t xml:space="preserve">Guegue</t>
  </si>
  <si>
    <t xml:space="preserve">Gledson Gustavo Fernandes</t>
  </si>
  <si>
    <t xml:space="preserve">3024º</t>
  </si>
  <si>
    <t xml:space="preserve">Gui Nascimento</t>
  </si>
  <si>
    <t xml:space="preserve">Guilherme Rodrigues Nascimento</t>
  </si>
  <si>
    <t xml:space="preserve">3025º</t>
  </si>
  <si>
    <t xml:space="preserve">Guilherme Paraiba</t>
  </si>
  <si>
    <t xml:space="preserve">Guilherme Mendes da Silva</t>
  </si>
  <si>
    <t xml:space="preserve">3026º</t>
  </si>
  <si>
    <t xml:space="preserve">Gustavo Indio</t>
  </si>
  <si>
    <t xml:space="preserve">Gustavo Marcelo Cardoso Soares</t>
  </si>
  <si>
    <t xml:space="preserve">3027º</t>
  </si>
  <si>
    <t xml:space="preserve">Igor Silva</t>
  </si>
  <si>
    <t xml:space="preserve">Igor da Silva Alves</t>
  </si>
  <si>
    <t xml:space="preserve">3028º</t>
  </si>
  <si>
    <t xml:space="preserve">Jefferson de Jesus Santos</t>
  </si>
  <si>
    <t xml:space="preserve">3029º</t>
  </si>
  <si>
    <t xml:space="preserve">Jefferson Felipe Coutinho dos Santos</t>
  </si>
  <si>
    <t xml:space="preserve">3030º</t>
  </si>
  <si>
    <t xml:space="preserve">Joao Lucas Pereira da Silva</t>
  </si>
  <si>
    <t xml:space="preserve">3031º</t>
  </si>
  <si>
    <t xml:space="preserve">Joaquin Correa</t>
  </si>
  <si>
    <t xml:space="preserve">Carlos Joaquin Correa</t>
  </si>
  <si>
    <t xml:space="preserve">3032º</t>
  </si>
  <si>
    <t xml:space="preserve">Julio Rodrigues</t>
  </si>
  <si>
    <t xml:space="preserve">Julio Rodrigues de Albuquerque</t>
  </si>
  <si>
    <t xml:space="preserve">3033º</t>
  </si>
  <si>
    <t xml:space="preserve">Kadu</t>
  </si>
  <si>
    <t xml:space="preserve">Carlos Eduardo Antonio dos Santos</t>
  </si>
  <si>
    <t xml:space="preserve">3034º</t>
  </si>
  <si>
    <t xml:space="preserve">Kauan Rodrigues</t>
  </si>
  <si>
    <t xml:space="preserve">Kauan Rodrigues da Silva</t>
  </si>
  <si>
    <t xml:space="preserve">3035º</t>
  </si>
  <si>
    <t xml:space="preserve">Kayllan</t>
  </si>
  <si>
    <t xml:space="preserve">Kayllan Jessivaldo Candido</t>
  </si>
  <si>
    <t xml:space="preserve">3036º</t>
  </si>
  <si>
    <t xml:space="preserve">Kelvi Gomes</t>
  </si>
  <si>
    <t xml:space="preserve">Kelvi Chiesa Gomes</t>
  </si>
  <si>
    <t xml:space="preserve">3037º</t>
  </si>
  <si>
    <t xml:space="preserve">Léo Ceará</t>
  </si>
  <si>
    <t xml:space="preserve">Leonardo Santana de Souza</t>
  </si>
  <si>
    <t xml:space="preserve">3038º</t>
  </si>
  <si>
    <t xml:space="preserve">Leozynho</t>
  </si>
  <si>
    <t xml:space="preserve">Leonardo Mayco dos Santos Silva</t>
  </si>
  <si>
    <t xml:space="preserve">3039º</t>
  </si>
  <si>
    <t xml:space="preserve">Francisco Luan dos Santos Clemente</t>
  </si>
  <si>
    <t xml:space="preserve">3040º</t>
  </si>
  <si>
    <t xml:space="preserve">Lucas do Carmo Souza</t>
  </si>
  <si>
    <t xml:space="preserve">3041º</t>
  </si>
  <si>
    <t xml:space="preserve">Luiz Beserra</t>
  </si>
  <si>
    <t xml:space="preserve">Luiz Henrique Beserra dos Santos</t>
  </si>
  <si>
    <t xml:space="preserve">3042º</t>
  </si>
  <si>
    <t xml:space="preserve">Luiz Guilherme</t>
  </si>
  <si>
    <t xml:space="preserve">Luiz Guilherme Lucio e Freitags</t>
  </si>
  <si>
    <t xml:space="preserve">3043º</t>
  </si>
  <si>
    <t xml:space="preserve">Marcelo Henrique Ferreira</t>
  </si>
  <si>
    <t xml:space="preserve">3044º</t>
  </si>
  <si>
    <t xml:space="preserve">Matheus Galdezani</t>
  </si>
  <si>
    <t xml:space="preserve">3045º</t>
  </si>
  <si>
    <t xml:space="preserve">Matheus Lu</t>
  </si>
  <si>
    <t xml:space="preserve">Matheus Augusto Pinheiro Lu</t>
  </si>
  <si>
    <t xml:space="preserve">3046º</t>
  </si>
  <si>
    <t xml:space="preserve">Nardoni</t>
  </si>
  <si>
    <t xml:space="preserve">Juan Ignacio Maritn Nardoni</t>
  </si>
  <si>
    <t xml:space="preserve">3047º</t>
  </si>
  <si>
    <t xml:space="preserve">Paulo Victor Costa Soares</t>
  </si>
  <si>
    <t xml:space="preserve">3048º</t>
  </si>
  <si>
    <t xml:space="preserve">Pavani</t>
  </si>
  <si>
    <t xml:space="preserve">Rafael Vinicius Pavani dos Santos</t>
  </si>
  <si>
    <t xml:space="preserve">3049º</t>
  </si>
  <si>
    <t xml:space="preserve">Pedro Arthur Bitencourt Machado</t>
  </si>
  <si>
    <t xml:space="preserve">3050º</t>
  </si>
  <si>
    <t xml:space="preserve">Pedro Mota</t>
  </si>
  <si>
    <t xml:space="preserve">Pedro Henrique do Nascimento Mota</t>
  </si>
  <si>
    <t xml:space="preserve">3051º</t>
  </si>
  <si>
    <t xml:space="preserve">Cauan Souza de Araujo</t>
  </si>
  <si>
    <t xml:space="preserve">3052º</t>
  </si>
  <si>
    <t xml:space="preserve">Rafael Klein</t>
  </si>
  <si>
    <t xml:space="preserve">Rafael Augusto Klein</t>
  </si>
  <si>
    <t xml:space="preserve">3053º</t>
  </si>
  <si>
    <t xml:space="preserve">Raí Silva</t>
  </si>
  <si>
    <t xml:space="preserve">Rai da Silva Pessanha</t>
  </si>
  <si>
    <t xml:space="preserve">3054º</t>
  </si>
  <si>
    <t xml:space="preserve">Renna</t>
  </si>
  <si>
    <t xml:space="preserve">Renna da Silva Mendes</t>
  </si>
  <si>
    <t xml:space="preserve">3055º</t>
  </si>
  <si>
    <t xml:space="preserve">Roldan</t>
  </si>
  <si>
    <t xml:space="preserve">Matheus Roldan Santos</t>
  </si>
  <si>
    <t xml:space="preserve">3056º</t>
  </si>
  <si>
    <t xml:space="preserve">Romailson</t>
  </si>
  <si>
    <t xml:space="preserve">Romailson da Silva de Jesus</t>
  </si>
  <si>
    <t xml:space="preserve">3057º</t>
  </si>
  <si>
    <t xml:space="preserve">Romulo Chagas</t>
  </si>
  <si>
    <t xml:space="preserve">Romulo Matheus Chagas</t>
  </si>
  <si>
    <t xml:space="preserve">3058º</t>
  </si>
  <si>
    <t xml:space="preserve">Samuel Josias Sabino Pinheiro</t>
  </si>
  <si>
    <t xml:space="preserve">3059º</t>
  </si>
  <si>
    <t xml:space="preserve">Tadeu Araújo da Costa</t>
  </si>
  <si>
    <t xml:space="preserve">3060º</t>
  </si>
  <si>
    <t xml:space="preserve">Thainler</t>
  </si>
  <si>
    <t xml:space="preserve">Thainler Mariano Nascimento</t>
  </si>
  <si>
    <t xml:space="preserve">3061º</t>
  </si>
  <si>
    <t xml:space="preserve">Thallyson Gabriel Lobo Seabra</t>
  </si>
  <si>
    <t xml:space="preserve">3062º</t>
  </si>
  <si>
    <t xml:space="preserve">Thiago Sousa Lima</t>
  </si>
  <si>
    <t xml:space="preserve">3063º</t>
  </si>
  <si>
    <t xml:space="preserve">Tiago Volpi</t>
  </si>
  <si>
    <t xml:space="preserve">Tiago Luis Volpi</t>
  </si>
  <si>
    <t xml:space="preserve">3064º</t>
  </si>
  <si>
    <t xml:space="preserve">Victor Bárbara</t>
  </si>
  <si>
    <t xml:space="preserve">Victor Hugo da Silva Barbaraa</t>
  </si>
  <si>
    <t xml:space="preserve">3065º</t>
  </si>
  <si>
    <t xml:space="preserve">Vinicius Baracioli</t>
  </si>
  <si>
    <t xml:space="preserve">Vinicius Henrique Baracioli</t>
  </si>
  <si>
    <t xml:space="preserve">3066º</t>
  </si>
  <si>
    <t xml:space="preserve">Vitor Mariano</t>
  </si>
  <si>
    <t xml:space="preserve">Vitor Mariano Severo</t>
  </si>
  <si>
    <t xml:space="preserve">3067º</t>
  </si>
  <si>
    <t xml:space="preserve">Wanderson Martins e Silva</t>
  </si>
  <si>
    <t xml:space="preserve">3068º</t>
  </si>
  <si>
    <t xml:space="preserve">Williams Bahia</t>
  </si>
  <si>
    <t xml:space="preserve">Williams Sivla dos Santos</t>
  </si>
  <si>
    <t xml:space="preserve">3069º</t>
  </si>
  <si>
    <t xml:space="preserve">Willian Farias</t>
  </si>
  <si>
    <t xml:space="preserve">Willian Roberto de Farias</t>
  </si>
  <si>
    <t xml:space="preserve">3070º</t>
  </si>
  <si>
    <t xml:space="preserve">Xandão</t>
  </si>
  <si>
    <t xml:space="preserve">Alexandre Rodrigues Soares</t>
  </si>
  <si>
    <t xml:space="preserve">3071º</t>
  </si>
  <si>
    <t xml:space="preserve">Yuri Borges</t>
  </si>
  <si>
    <t xml:space="preserve">Yuri Borges Diogenes</t>
  </si>
  <si>
    <t xml:space="preserve">3072º</t>
  </si>
  <si>
    <t xml:space="preserve">Ze Roberto</t>
  </si>
  <si>
    <t xml:space="preserve">José Roberto Assunçao de Araujo</t>
  </si>
  <si>
    <t xml:space="preserve">3073º</t>
  </si>
  <si>
    <t xml:space="preserve">Alanzinho</t>
  </si>
  <si>
    <t xml:space="preserve">Allan Victor Oliveira Mota</t>
  </si>
  <si>
    <t xml:space="preserve">3074º</t>
  </si>
  <si>
    <t xml:space="preserve">Anderson Rosa</t>
  </si>
  <si>
    <t xml:space="preserve">Anderson Indalencio da Rosa</t>
  </si>
  <si>
    <t xml:space="preserve">3075º</t>
  </si>
  <si>
    <t xml:space="preserve">Andre Luis da Costa Alfredo</t>
  </si>
  <si>
    <t xml:space="preserve">3076º</t>
  </si>
  <si>
    <t xml:space="preserve">Breno Henrique dos Santos Chaves</t>
  </si>
  <si>
    <t xml:space="preserve">3077º</t>
  </si>
  <si>
    <t xml:space="preserve">Bryan Gabriel</t>
  </si>
  <si>
    <t xml:space="preserve">Bryan Gabriel Fernandes</t>
  </si>
  <si>
    <t xml:space="preserve">3078º</t>
  </si>
  <si>
    <t xml:space="preserve">Cezini</t>
  </si>
  <si>
    <t xml:space="preserve">Arthur Dias Galter</t>
  </si>
  <si>
    <t xml:space="preserve">3079º</t>
  </si>
  <si>
    <t xml:space="preserve">Cisse</t>
  </si>
  <si>
    <t xml:space="preserve">Mamady Cisse</t>
  </si>
  <si>
    <t xml:space="preserve">3080º</t>
  </si>
  <si>
    <t xml:space="preserve">Da Silva</t>
  </si>
  <si>
    <t xml:space="preserve">Rondinelli da Silva Vieira</t>
  </si>
  <si>
    <t xml:space="preserve">3081º</t>
  </si>
  <si>
    <t xml:space="preserve">Dalmoro</t>
  </si>
  <si>
    <t xml:space="preserve">Kauan Dalmoro</t>
  </si>
  <si>
    <t xml:space="preserve">3082º</t>
  </si>
  <si>
    <t xml:space="preserve">Diego do Nascimento Estrela</t>
  </si>
  <si>
    <t xml:space="preserve">3083º</t>
  </si>
  <si>
    <t xml:space="preserve">Douglas Santos</t>
  </si>
  <si>
    <t xml:space="preserve">Douglas Santos Andrade</t>
  </si>
  <si>
    <t xml:space="preserve">3084º</t>
  </si>
  <si>
    <t xml:space="preserve">Dudu Black</t>
  </si>
  <si>
    <t xml:space="preserve">Luis Eduardo da Silva Carneiro</t>
  </si>
  <si>
    <t xml:space="preserve">3085º</t>
  </si>
  <si>
    <t xml:space="preserve">3086º</t>
  </si>
  <si>
    <t xml:space="preserve">Gabriel Henrique Morais Cunha</t>
  </si>
  <si>
    <t xml:space="preserve">3087º</t>
  </si>
  <si>
    <t xml:space="preserve">Gonzalo Schnorr Fornari</t>
  </si>
  <si>
    <t xml:space="preserve">3088º</t>
  </si>
  <si>
    <t xml:space="preserve">Guilherme Café</t>
  </si>
  <si>
    <t xml:space="preserve">Guilherme Aparecido Silverio</t>
  </si>
  <si>
    <t xml:space="preserve">3089º</t>
  </si>
  <si>
    <t xml:space="preserve">Henrique Capela</t>
  </si>
  <si>
    <t xml:space="preserve">Henrique Barros da Silva</t>
  </si>
  <si>
    <t xml:space="preserve">3090º</t>
  </si>
  <si>
    <t xml:space="preserve">Hiago Alves</t>
  </si>
  <si>
    <t xml:space="preserve">Hiago Accinelli da Roza Alves</t>
  </si>
  <si>
    <t xml:space="preserve">3091º</t>
  </si>
  <si>
    <t xml:space="preserve">Iarley Brito Gonçalves</t>
  </si>
  <si>
    <t xml:space="preserve">3092º</t>
  </si>
  <si>
    <t xml:space="preserve">Índio</t>
  </si>
  <si>
    <t xml:space="preserve">Yuri Tubiano Sales</t>
  </si>
  <si>
    <t xml:space="preserve">3093º</t>
  </si>
  <si>
    <t xml:space="preserve">Jhonatan Lima</t>
  </si>
  <si>
    <t xml:space="preserve">Jhonatan Junio Jesus de Lima</t>
  </si>
  <si>
    <t xml:space="preserve">3094º</t>
  </si>
  <si>
    <t xml:space="preserve">Jhoninha</t>
  </si>
  <si>
    <t xml:space="preserve">Jhonatan Rogério de souza Cintra</t>
  </si>
  <si>
    <t xml:space="preserve">3095º</t>
  </si>
  <si>
    <t xml:space="preserve">João Inacio</t>
  </si>
  <si>
    <t xml:space="preserve">João Victor Inácio Araújo</t>
  </si>
  <si>
    <t xml:space="preserve">3096º</t>
  </si>
  <si>
    <t xml:space="preserve">Joaquim</t>
  </si>
  <si>
    <t xml:space="preserve">Joaquim Felix Soares</t>
  </si>
  <si>
    <t xml:space="preserve">3097º</t>
  </si>
  <si>
    <t xml:space="preserve">Jonatha Carlos</t>
  </si>
  <si>
    <t xml:space="preserve">Jonatha Carlos de Melo</t>
  </si>
  <si>
    <t xml:space="preserve">3098º</t>
  </si>
  <si>
    <t xml:space="preserve">Jonathan Jesus</t>
  </si>
  <si>
    <t xml:space="preserve">Jonathan de Jesus Alves</t>
  </si>
  <si>
    <t xml:space="preserve">3099º</t>
  </si>
  <si>
    <t xml:space="preserve">Junior Dinde</t>
  </si>
  <si>
    <t xml:space="preserve">José Elenilton de Freitas Junior</t>
  </si>
  <si>
    <t xml:space="preserve">3100º</t>
  </si>
  <si>
    <t xml:space="preserve">Keké</t>
  </si>
  <si>
    <t xml:space="preserve">Paulo de Souza Junior</t>
  </si>
  <si>
    <t xml:space="preserve">3101º</t>
  </si>
  <si>
    <t xml:space="preserve">Luan Candido</t>
  </si>
  <si>
    <t xml:space="preserve">Luan Candido de Almeida</t>
  </si>
  <si>
    <t xml:space="preserve">3102º</t>
  </si>
  <si>
    <t xml:space="preserve">Lucas Lotto</t>
  </si>
  <si>
    <t xml:space="preserve">Lucas Eduardo Silva Lotto</t>
  </si>
  <si>
    <t xml:space="preserve">3103º</t>
  </si>
  <si>
    <t xml:space="preserve">Lucas Rodrigues dos Santos</t>
  </si>
  <si>
    <t xml:space="preserve">3104º</t>
  </si>
  <si>
    <t xml:space="preserve">Madison</t>
  </si>
  <si>
    <t xml:space="preserve">Madison Araujo Costa</t>
  </si>
  <si>
    <t xml:space="preserve">3105º</t>
  </si>
  <si>
    <t xml:space="preserve">Maikon Aquino</t>
  </si>
  <si>
    <t xml:space="preserve">Maikon Alves de Aquino</t>
  </si>
  <si>
    <t xml:space="preserve">3106º</t>
  </si>
  <si>
    <t xml:space="preserve">Marcos Vinicius de Oliveira</t>
  </si>
  <si>
    <t xml:space="preserve">3107º</t>
  </si>
  <si>
    <t xml:space="preserve">Matheus Lemos</t>
  </si>
  <si>
    <t xml:space="preserve">Matheus Lemos da Silva</t>
  </si>
  <si>
    <t xml:space="preserve">3108º</t>
  </si>
  <si>
    <t xml:space="preserve">Matheus Henrique da Silva</t>
  </si>
  <si>
    <t xml:space="preserve">3109º</t>
  </si>
  <si>
    <t xml:space="preserve">Max Alves da Silva</t>
  </si>
  <si>
    <t xml:space="preserve">3110º</t>
  </si>
  <si>
    <t xml:space="preserve">Mayk</t>
  </si>
  <si>
    <t xml:space="preserve">Mayksilvan da Silva Ferreira</t>
  </si>
  <si>
    <t xml:space="preserve">1 Novorizontino-SP</t>
  </si>
  <si>
    <t xml:space="preserve">3111º</t>
  </si>
  <si>
    <t xml:space="preserve">Nata Felipe</t>
  </si>
  <si>
    <t xml:space="preserve">Nata Felipe de Amorim Santos</t>
  </si>
  <si>
    <t xml:space="preserve">3112º</t>
  </si>
  <si>
    <t xml:space="preserve">Orlando Junior</t>
  </si>
  <si>
    <t xml:space="preserve">Orlando Jose dos Santos Junior</t>
  </si>
  <si>
    <t xml:space="preserve">3113º</t>
  </si>
  <si>
    <t xml:space="preserve">Paulo Victor Silva Monroe</t>
  </si>
  <si>
    <t xml:space="preserve">3114º</t>
  </si>
  <si>
    <t xml:space="preserve">Wanderson Felipe Assunção Ivo</t>
  </si>
  <si>
    <t xml:space="preserve">3115º</t>
  </si>
  <si>
    <t xml:space="preserve">Rodrigo Nestor</t>
  </si>
  <si>
    <t xml:space="preserve">Rodrigo Nestor Bertalia</t>
  </si>
  <si>
    <t xml:space="preserve">3116º</t>
  </si>
  <si>
    <t xml:space="preserve">Ronny Taperaçu</t>
  </si>
  <si>
    <t xml:space="preserve">Ronny Cley Gama de Sousa</t>
  </si>
  <si>
    <t xml:space="preserve">3117º</t>
  </si>
  <si>
    <t xml:space="preserve">Santiago Rodriguez</t>
  </si>
  <si>
    <t xml:space="preserve">Santiago Mariano Rodriguez Molina</t>
  </si>
  <si>
    <t xml:space="preserve">3118º</t>
  </si>
  <si>
    <t xml:space="preserve">Tarcísio</t>
  </si>
  <si>
    <t xml:space="preserve">José Tarcísio Lima Martins</t>
  </si>
  <si>
    <t xml:space="preserve">3119º</t>
  </si>
  <si>
    <t xml:space="preserve">Udson</t>
  </si>
  <si>
    <t xml:space="preserve">Udon Rodrigo Moreira daa Silva</t>
  </si>
  <si>
    <t xml:space="preserve">3120º</t>
  </si>
  <si>
    <t xml:space="preserve">Vinicius Paiva</t>
  </si>
  <si>
    <t xml:space="preserve">Vinicius dos Santos de Oliveira</t>
  </si>
  <si>
    <t xml:space="preserve">3121º</t>
  </si>
  <si>
    <t xml:space="preserve">Pedro Victor da Silva Santos</t>
  </si>
  <si>
    <t xml:space="preserve">3122º</t>
  </si>
  <si>
    <t xml:space="preserve">Willian Bigode</t>
  </si>
  <si>
    <t xml:space="preserve">Willian Gomes de Siqueira</t>
  </si>
  <si>
    <t xml:space="preserve">3123º</t>
  </si>
  <si>
    <t xml:space="preserve">Yan Silva</t>
  </si>
  <si>
    <t xml:space="preserve">Yan Silva de Carvalho</t>
  </si>
  <si>
    <t xml:space="preserve">3124º</t>
  </si>
  <si>
    <t xml:space="preserve">Andres Andrade</t>
  </si>
  <si>
    <t xml:space="preserve">Andres Felipe Andrade Torres</t>
  </si>
  <si>
    <t xml:space="preserve">3125º</t>
  </si>
  <si>
    <t xml:space="preserve">Bebe</t>
  </si>
  <si>
    <t xml:space="preserve">Elielson Cardoso dos Santos</t>
  </si>
  <si>
    <t xml:space="preserve">3126º</t>
  </si>
  <si>
    <t xml:space="preserve">Ben Hur</t>
  </si>
  <si>
    <t xml:space="preserve">Thomas Ben Hur Sena Rojo</t>
  </si>
  <si>
    <t xml:space="preserve">3127º</t>
  </si>
  <si>
    <t xml:space="preserve">Breno Roma</t>
  </si>
  <si>
    <t xml:space="preserve">Breno Pereira Roma</t>
  </si>
  <si>
    <t xml:space="preserve">3128º</t>
  </si>
  <si>
    <t xml:space="preserve">Bruno Baldini</t>
  </si>
  <si>
    <t xml:space="preserve">Bruno Gonçalves Baldini</t>
  </si>
  <si>
    <t xml:space="preserve">3129º</t>
  </si>
  <si>
    <t xml:space="preserve">Bruno Barra</t>
  </si>
  <si>
    <t xml:space="preserve">Bruno Sergio Jaime</t>
  </si>
  <si>
    <t xml:space="preserve">3130º</t>
  </si>
  <si>
    <t xml:space="preserve">Canário</t>
  </si>
  <si>
    <t xml:space="preserve">Marco Aurelio Silva Damasceno</t>
  </si>
  <si>
    <t xml:space="preserve">3131º</t>
  </si>
  <si>
    <t xml:space="preserve">Caua Rocha</t>
  </si>
  <si>
    <t xml:space="preserve">Caua de Souza Rocha</t>
  </si>
  <si>
    <t xml:space="preserve">3132º</t>
  </si>
  <si>
    <t xml:space="preserve">Clayson</t>
  </si>
  <si>
    <t xml:space="preserve">Clayson Henrique da Silva</t>
  </si>
  <si>
    <t xml:space="preserve">3133º</t>
  </si>
  <si>
    <t xml:space="preserve">Dantas</t>
  </si>
  <si>
    <t xml:space="preserve">João Vitor Silva Dantas de Oliveira</t>
  </si>
  <si>
    <t xml:space="preserve">3134º</t>
  </si>
  <si>
    <t xml:space="preserve">Diego Tavares</t>
  </si>
  <si>
    <t xml:space="preserve">Diego Barbosa de Oliveira Tavares</t>
  </si>
  <si>
    <t xml:space="preserve">3135º</t>
  </si>
  <si>
    <t xml:space="preserve">Eduardo Biazus</t>
  </si>
  <si>
    <t xml:space="preserve">Eduardo Henrique Biazus</t>
  </si>
  <si>
    <t xml:space="preserve">3136º</t>
  </si>
  <si>
    <t xml:space="preserve">Emerson Santos</t>
  </si>
  <si>
    <t xml:space="preserve">Emerson Raymundo Santos</t>
  </si>
  <si>
    <t xml:space="preserve">3137º</t>
  </si>
  <si>
    <t xml:space="preserve">Evanderson</t>
  </si>
  <si>
    <t xml:space="preserve">Evanderson Costa da Silva</t>
  </si>
  <si>
    <t xml:space="preserve">3138º</t>
  </si>
  <si>
    <t xml:space="preserve">Everton Galdino</t>
  </si>
  <si>
    <t xml:space="preserve">Everton Galdino Moreira</t>
  </si>
  <si>
    <t xml:space="preserve">3139º</t>
  </si>
  <si>
    <t xml:space="preserve">Gabriel Davis</t>
  </si>
  <si>
    <t xml:space="preserve">Gabriel Davis dos Santos</t>
  </si>
  <si>
    <t xml:space="preserve">3140º</t>
  </si>
  <si>
    <t xml:space="preserve">Gabriel Pinheiro</t>
  </si>
  <si>
    <t xml:space="preserve">Gabriel Barbosa Pinheiro</t>
  </si>
  <si>
    <t xml:space="preserve">3141º</t>
  </si>
  <si>
    <t xml:space="preserve">Guilherme Portuga</t>
  </si>
  <si>
    <t xml:space="preserve">Guilherme Maciel Dantas</t>
  </si>
  <si>
    <t xml:space="preserve">3142º</t>
  </si>
  <si>
    <t xml:space="preserve">Guilherme Queiroz</t>
  </si>
  <si>
    <t xml:space="preserve">Guilherme Queiroz Lima</t>
  </si>
  <si>
    <t xml:space="preserve">3143º</t>
  </si>
  <si>
    <t xml:space="preserve">Henrique Melo</t>
  </si>
  <si>
    <t xml:space="preserve">Henrique Melo Pereira</t>
  </si>
  <si>
    <t xml:space="preserve">3144º</t>
  </si>
  <si>
    <t xml:space="preserve">Hitalo Rogério</t>
  </si>
  <si>
    <t xml:space="preserve">Hitalo Rogério Coelho da Silva</t>
  </si>
  <si>
    <t xml:space="preserve">3145º</t>
  </si>
  <si>
    <t xml:space="preserve">Igor Fernandes</t>
  </si>
  <si>
    <t xml:space="preserve">Igor Fernandes da Silva Araújo</t>
  </si>
  <si>
    <t xml:space="preserve">3146º</t>
  </si>
  <si>
    <t xml:space="preserve">Israel Neeves de Souza</t>
  </si>
  <si>
    <t xml:space="preserve">3147º</t>
  </si>
  <si>
    <t xml:space="preserve">Jeferson Jari</t>
  </si>
  <si>
    <t xml:space="preserve">Jeferson Alves Costa</t>
  </si>
  <si>
    <t xml:space="preserve">3148º</t>
  </si>
  <si>
    <t xml:space="preserve">Kadi</t>
  </si>
  <si>
    <t xml:space="preserve">Lucas Henrique da Silva</t>
  </si>
  <si>
    <t xml:space="preserve">3149º</t>
  </si>
  <si>
    <t xml:space="preserve">Kaique Maciel</t>
  </si>
  <si>
    <t xml:space="preserve">Marcio Kaique Maciel Figueira</t>
  </si>
  <si>
    <t xml:space="preserve">3150º</t>
  </si>
  <si>
    <t xml:space="preserve">Lautaro Diaz</t>
  </si>
  <si>
    <t xml:space="preserve">Lautaro Ariel Diaz</t>
  </si>
  <si>
    <t xml:space="preserve">3151º</t>
  </si>
  <si>
    <t xml:space="preserve">Léo Carvalho</t>
  </si>
  <si>
    <t xml:space="preserve">Leonardo da Silva de Carvalho</t>
  </si>
  <si>
    <t xml:space="preserve">3152º</t>
  </si>
  <si>
    <t xml:space="preserve">Léo Muchacho</t>
  </si>
  <si>
    <t xml:space="preserve">Leonardo Ferreira Gonçalves</t>
  </si>
  <si>
    <t xml:space="preserve">3153º</t>
  </si>
  <si>
    <t xml:space="preserve">Marcelo Rodrigues Souza</t>
  </si>
  <si>
    <t xml:space="preserve">3154º</t>
  </si>
  <si>
    <t xml:space="preserve">Marcos Paulo Brazion</t>
  </si>
  <si>
    <t xml:space="preserve">3155º</t>
  </si>
  <si>
    <t xml:space="preserve">Mathues Abreu</t>
  </si>
  <si>
    <t xml:space="preserve">Matheus de Melo Abreu</t>
  </si>
  <si>
    <t xml:space="preserve">3156º</t>
  </si>
  <si>
    <t xml:space="preserve">Onitlasi Junior de Moraes Rodrigues</t>
  </si>
  <si>
    <t xml:space="preserve">3157º</t>
  </si>
  <si>
    <t xml:space="preserve">Otávio</t>
  </si>
  <si>
    <t xml:space="preserve">Otavio Henrique da Silva</t>
  </si>
  <si>
    <t xml:space="preserve">3158º</t>
  </si>
  <si>
    <t xml:space="preserve">Pablo Gabriel Sousa Alves</t>
  </si>
  <si>
    <t xml:space="preserve">3159º</t>
  </si>
  <si>
    <t xml:space="preserve">Pablo Ricardo Preza Adami de Oliveira</t>
  </si>
  <si>
    <t xml:space="preserve">3160º</t>
  </si>
  <si>
    <t xml:space="preserve">Pedro Henrique Gomes Costa</t>
  </si>
  <si>
    <t xml:space="preserve">3161º</t>
  </si>
  <si>
    <t xml:space="preserve">Rafael Ramos</t>
  </si>
  <si>
    <t xml:space="preserve">Rafael Antonio Figueiredo Ramos</t>
  </si>
  <si>
    <t xml:space="preserve">3162º</t>
  </si>
  <si>
    <t xml:space="preserve">Rafael Tavares</t>
  </si>
  <si>
    <t xml:space="preserve">Rafael Aparecido de Paulo Tavares</t>
  </si>
  <si>
    <t xml:space="preserve">3163º</t>
  </si>
  <si>
    <t xml:space="preserve">Ramos</t>
  </si>
  <si>
    <t xml:space="preserve">José Ramos Ferreira Santos Filho</t>
  </si>
  <si>
    <t xml:space="preserve">3164º</t>
  </si>
  <si>
    <t xml:space="preserve">Rian Renne</t>
  </si>
  <si>
    <t xml:space="preserve">Rian Renne Madeiro de Lima Gomes</t>
  </si>
  <si>
    <t xml:space="preserve">3165º</t>
  </si>
  <si>
    <t xml:space="preserve">Ricardo Lieli</t>
  </si>
  <si>
    <t xml:space="preserve">Ricardo Lieli dos Santos</t>
  </si>
  <si>
    <t xml:space="preserve">3166º</t>
  </si>
  <si>
    <t xml:space="preserve">Ruan Silva Torres</t>
  </si>
  <si>
    <t xml:space="preserve">3167º</t>
  </si>
  <si>
    <t xml:space="preserve">Sassa</t>
  </si>
  <si>
    <t xml:space="preserve">Luiz Ricardo Alves</t>
  </si>
  <si>
    <t xml:space="preserve">3168º</t>
  </si>
  <si>
    <t xml:space="preserve">Tiago Coelho</t>
  </si>
  <si>
    <t xml:space="preserve">3169º</t>
  </si>
  <si>
    <t xml:space="preserve">Wagner Chorão</t>
  </si>
  <si>
    <t xml:space="preserve">Wagner Alexandre Martins Pena</t>
  </si>
  <si>
    <t xml:space="preserve">3170º</t>
  </si>
  <si>
    <t xml:space="preserve">Willian Barbosa</t>
  </si>
  <si>
    <t xml:space="preserve">Willian da Silva Vianna Ferreira Barbosa</t>
  </si>
  <si>
    <t xml:space="preserve">3171º</t>
  </si>
  <si>
    <t xml:space="preserve">Yan Souto</t>
  </si>
  <si>
    <t xml:space="preserve">Yan da Cruz Souto</t>
  </si>
  <si>
    <t xml:space="preserve">3172º</t>
  </si>
  <si>
    <t xml:space="preserve">Zulu</t>
  </si>
  <si>
    <t xml:space="preserve">Wheudson Silva dos Santos</t>
  </si>
  <si>
    <t xml:space="preserve">3173º</t>
  </si>
  <si>
    <t xml:space="preserve">Adriano Martins</t>
  </si>
  <si>
    <t xml:space="preserve">Adriano Martins da Fonseca</t>
  </si>
  <si>
    <t xml:space="preserve">3174º</t>
  </si>
  <si>
    <t xml:space="preserve">Adriel Fernandes Aquino Schultz</t>
  </si>
  <si>
    <t xml:space="preserve">3175º</t>
  </si>
  <si>
    <t xml:space="preserve">Aitor</t>
  </si>
  <si>
    <t xml:space="preserve">Aitor Cantalapiedra Fernandez</t>
  </si>
  <si>
    <t xml:space="preserve">Espanha</t>
  </si>
  <si>
    <t xml:space="preserve">3176º</t>
  </si>
  <si>
    <t xml:space="preserve">Alan Uchoa</t>
  </si>
  <si>
    <t xml:space="preserve">Alan Rodrigues Uchoa</t>
  </si>
  <si>
    <t xml:space="preserve">3177º</t>
  </si>
  <si>
    <t xml:space="preserve">Alison Jose da Silva</t>
  </si>
  <si>
    <t xml:space="preserve">3178º</t>
  </si>
  <si>
    <t xml:space="preserve">Arthur Vignoli</t>
  </si>
  <si>
    <t xml:space="preserve">Arthur Vignoli Carreira</t>
  </si>
  <si>
    <t xml:space="preserve">3179º</t>
  </si>
  <si>
    <t xml:space="preserve">Brayan Damian</t>
  </si>
  <si>
    <t xml:space="preserve">Brayan Damian Lucumi Lucumi</t>
  </si>
  <si>
    <t xml:space="preserve">3180º</t>
  </si>
  <si>
    <t xml:space="preserve">Bruno Rodrigues</t>
  </si>
  <si>
    <t xml:space="preserve">Bruno Rafael Rodrigues do Nascimento</t>
  </si>
  <si>
    <t xml:space="preserve">3181º</t>
  </si>
  <si>
    <t xml:space="preserve">David Goiana</t>
  </si>
  <si>
    <t xml:space="preserve">David Albertino de Lima da Silva</t>
  </si>
  <si>
    <t xml:space="preserve">3182º</t>
  </si>
  <si>
    <t xml:space="preserve">Denilson Alves Borges</t>
  </si>
  <si>
    <t xml:space="preserve">3183º</t>
  </si>
  <si>
    <t xml:space="preserve">Diego Mori</t>
  </si>
  <si>
    <t xml:space="preserve">Diego Mori Tomaz de Oliveira</t>
  </si>
  <si>
    <t xml:space="preserve">3184º</t>
  </si>
  <si>
    <t xml:space="preserve">Diogo Silva</t>
  </si>
  <si>
    <t xml:space="preserve">Diogo Rodrigo de Morais da Silva</t>
  </si>
  <si>
    <t xml:space="preserve">3185º</t>
  </si>
  <si>
    <t xml:space="preserve">Eduardo Moura</t>
  </si>
  <si>
    <t xml:space="preserve">Eduardo Junho Gonçalves Moura</t>
  </si>
  <si>
    <t xml:space="preserve">3186º</t>
  </si>
  <si>
    <t xml:space="preserve">Eloir</t>
  </si>
  <si>
    <t xml:space="preserve">Eloir Silva Moreira</t>
  </si>
  <si>
    <t xml:space="preserve">3187º</t>
  </si>
  <si>
    <t xml:space="preserve">Eurico</t>
  </si>
  <si>
    <t xml:space="preserve">Eurico Nicolau de Lima Neto</t>
  </si>
  <si>
    <t xml:space="preserve">3188º</t>
  </si>
  <si>
    <t xml:space="preserve">Fabricio Oya</t>
  </si>
  <si>
    <t xml:space="preserve">Fabricio Keiske Rodrigues Oya</t>
  </si>
  <si>
    <t xml:space="preserve">3189º</t>
  </si>
  <si>
    <t xml:space="preserve">Fagner Conserva Lemos</t>
  </si>
  <si>
    <t xml:space="preserve">3190º</t>
  </si>
  <si>
    <t xml:space="preserve">Felipe Baiano</t>
  </si>
  <si>
    <t xml:space="preserve">Luis Felipe Carvalho Silva</t>
  </si>
  <si>
    <t xml:space="preserve">3191º</t>
  </si>
  <si>
    <t xml:space="preserve">Fernando </t>
  </si>
  <si>
    <t xml:space="preserve">Fernando Augusto Pereira</t>
  </si>
  <si>
    <t xml:space="preserve">3192º</t>
  </si>
  <si>
    <t xml:space="preserve">Gabriel Mineiro</t>
  </si>
  <si>
    <t xml:space="preserve">Gabriel Alves Mineiro Galdino</t>
  </si>
  <si>
    <t xml:space="preserve">3193º</t>
  </si>
  <si>
    <t xml:space="preserve">Gazão</t>
  </si>
  <si>
    <t xml:space="preserve">Gabriel Henrique Lima Snatos</t>
  </si>
  <si>
    <t xml:space="preserve">3194º</t>
  </si>
  <si>
    <t xml:space="preserve">Gharib</t>
  </si>
  <si>
    <t xml:space="preserve">João Vitor Gharib de Moraes</t>
  </si>
  <si>
    <t xml:space="preserve">3195º</t>
  </si>
  <si>
    <t xml:space="preserve">Guilherme Lobo</t>
  </si>
  <si>
    <t xml:space="preserve">Guilherme Teixeira Lobo</t>
  </si>
  <si>
    <t xml:space="preserve">3196º</t>
  </si>
  <si>
    <t xml:space="preserve">Hugo Moura</t>
  </si>
  <si>
    <t xml:space="preserve">Hugo Moura Arruda da Silva</t>
  </si>
  <si>
    <t xml:space="preserve">3197º</t>
  </si>
  <si>
    <t xml:space="preserve">Ivan de Alencar dos Santos Júnior</t>
  </si>
  <si>
    <t xml:space="preserve">3198º</t>
  </si>
  <si>
    <t xml:space="preserve">Lucas Bonifácio</t>
  </si>
  <si>
    <t xml:space="preserve">Lucas Oliveira Gomes Bonifácio</t>
  </si>
  <si>
    <t xml:space="preserve">3199º</t>
  </si>
  <si>
    <t xml:space="preserve">Lucas Costa</t>
  </si>
  <si>
    <t xml:space="preserve">Lucas Rodrigues Costa</t>
  </si>
  <si>
    <t xml:space="preserve">3200º</t>
  </si>
  <si>
    <t xml:space="preserve">Lucas Lovat</t>
  </si>
  <si>
    <t xml:space="preserve">3201º</t>
  </si>
  <si>
    <t xml:space="preserve">Lucas da Silva Izidoro</t>
  </si>
  <si>
    <t xml:space="preserve">3202º</t>
  </si>
  <si>
    <t xml:space="preserve">Lucas Ramon</t>
  </si>
  <si>
    <t xml:space="preserve">Lucas Ramon Batista Silva</t>
  </si>
  <si>
    <t xml:space="preserve">3203º</t>
  </si>
  <si>
    <t xml:space="preserve">Luiz Henrique da Silva de Carvalho</t>
  </si>
  <si>
    <t xml:space="preserve">3204º</t>
  </si>
  <si>
    <t xml:space="preserve">Maicon Pereira Roque</t>
  </si>
  <si>
    <t xml:space="preserve">3205º</t>
  </si>
  <si>
    <t xml:space="preserve">Marcio Silva</t>
  </si>
  <si>
    <t xml:space="preserve">Marcio Gleyson Leite da Silva</t>
  </si>
  <si>
    <t xml:space="preserve">1 botafogopb</t>
  </si>
  <si>
    <t xml:space="preserve">3206º</t>
  </si>
  <si>
    <t xml:space="preserve">Matheus Fernandes</t>
  </si>
  <si>
    <t xml:space="preserve">Matheus Fernandes Siqueira</t>
  </si>
  <si>
    <t xml:space="preserve">3207º</t>
  </si>
  <si>
    <t xml:space="preserve">Mauri</t>
  </si>
  <si>
    <t xml:space="preserve">Mauri Franco Barbosa da Silva</t>
  </si>
  <si>
    <t xml:space="preserve">3208º</t>
  </si>
  <si>
    <t xml:space="preserve">Molina</t>
  </si>
  <si>
    <t xml:space="preserve">Vinicius Fernando Molina</t>
  </si>
  <si>
    <t xml:space="preserve">3209º</t>
  </si>
  <si>
    <t xml:space="preserve">Nelsinho</t>
  </si>
  <si>
    <t xml:space="preserve">Nelson Costa Pinto Junior</t>
  </si>
  <si>
    <t xml:space="preserve">3210º</t>
  </si>
  <si>
    <t xml:space="preserve">Newton</t>
  </si>
  <si>
    <t xml:space="preserve">Newton Araujo da Costa Junior</t>
  </si>
  <si>
    <t xml:space="preserve">3211º</t>
  </si>
  <si>
    <t xml:space="preserve">Renan Nunes</t>
  </si>
  <si>
    <t xml:space="preserve">Renan Nunes dos Santos</t>
  </si>
  <si>
    <t xml:space="preserve">3212º</t>
  </si>
  <si>
    <t xml:space="preserve">Robson Luiz Soares Santos</t>
  </si>
  <si>
    <t xml:space="preserve">3213º</t>
  </si>
  <si>
    <t xml:space="preserve">Rodrigo Alves</t>
  </si>
  <si>
    <t xml:space="preserve">Rodrigo Alves da Cruz</t>
  </si>
  <si>
    <t xml:space="preserve">3214º</t>
  </si>
  <si>
    <t xml:space="preserve">Rodrigo Milanez</t>
  </si>
  <si>
    <t xml:space="preserve">Rodrigo da Rosa Milanez</t>
  </si>
  <si>
    <t xml:space="preserve">3215º</t>
  </si>
  <si>
    <t xml:space="preserve">Ronald Makalysten Melo Costa</t>
  </si>
  <si>
    <t xml:space="preserve">3216º</t>
  </si>
  <si>
    <t xml:space="preserve">Roque Junior</t>
  </si>
  <si>
    <t xml:space="preserve">Roque Santos de Jesus Junior</t>
  </si>
  <si>
    <t xml:space="preserve">3217º</t>
  </si>
  <si>
    <t xml:space="preserve">Samuel Barbosa Costa</t>
  </si>
  <si>
    <t xml:space="preserve">3218º</t>
  </si>
  <si>
    <t xml:space="preserve">Tico</t>
  </si>
  <si>
    <t xml:space="preserve">Cesar Augusto Ferreira Ambrosio</t>
  </si>
  <si>
    <t xml:space="preserve">3219º</t>
  </si>
  <si>
    <t xml:space="preserve">Victor Feitosa</t>
  </si>
  <si>
    <t xml:space="preserve">Victor Feitosa de Freitas</t>
  </si>
  <si>
    <t xml:space="preserve">3220º</t>
  </si>
  <si>
    <t xml:space="preserve">Vilalba</t>
  </si>
  <si>
    <t xml:space="preserve">Lucas Martin Villalba Jaaume</t>
  </si>
  <si>
    <t xml:space="preserve">3221º</t>
  </si>
  <si>
    <t xml:space="preserve">Villian</t>
  </si>
  <si>
    <t xml:space="preserve">Villian Guilherme Gonçalves Vieira</t>
  </si>
  <si>
    <t xml:space="preserve">3222º</t>
  </si>
  <si>
    <t xml:space="preserve">Wagninho</t>
  </si>
  <si>
    <t xml:space="preserve">Luiz Wagner da Silva Costa</t>
  </si>
  <si>
    <t xml:space="preserve">3223º</t>
  </si>
  <si>
    <t xml:space="preserve">Wallison</t>
  </si>
  <si>
    <t xml:space="preserve">Wallison Nunes Silva</t>
  </si>
  <si>
    <t xml:space="preserve">3224º</t>
  </si>
  <si>
    <t xml:space="preserve">Xexeu</t>
  </si>
  <si>
    <t xml:space="preserve">Danilo de Assis da Silva</t>
  </si>
  <si>
    <t xml:space="preserve">3225º</t>
  </si>
  <si>
    <t xml:space="preserve">Alason Carioca</t>
  </si>
  <si>
    <t xml:space="preserve">Alason Azevedo Julio</t>
  </si>
  <si>
    <t xml:space="preserve">3226º</t>
  </si>
  <si>
    <t xml:space="preserve">Ariel Palacio</t>
  </si>
  <si>
    <t xml:space="preserve">Ariel Felipe Gomes da Rosa</t>
  </si>
  <si>
    <t xml:space="preserve">3227º</t>
  </si>
  <si>
    <t xml:space="preserve">Artur Potiguar</t>
  </si>
  <si>
    <t xml:space="preserve">Artur Carlos do Nascimento</t>
  </si>
  <si>
    <t xml:space="preserve">3228º</t>
  </si>
  <si>
    <t xml:space="preserve">Carlos Eduardo da Costa</t>
  </si>
  <si>
    <t xml:space="preserve">3229º</t>
  </si>
  <si>
    <t xml:space="preserve">Caio Vinicius</t>
  </si>
  <si>
    <t xml:space="preserve">Caio Vinicius Rodrigues de freitas</t>
  </si>
  <si>
    <t xml:space="preserve">3230º</t>
  </si>
  <si>
    <t xml:space="preserve">Calebe</t>
  </si>
  <si>
    <t xml:space="preserve">Calebe Oliveira Costa</t>
  </si>
  <si>
    <t xml:space="preserve">3231º</t>
  </si>
  <si>
    <t xml:space="preserve">Cléo Silva</t>
  </si>
  <si>
    <t xml:space="preserve">Cleone Santos Silva</t>
  </si>
  <si>
    <t xml:space="preserve">3232º</t>
  </si>
  <si>
    <t xml:space="preserve">Daniel de Carvalho</t>
  </si>
  <si>
    <t xml:space="preserve">3233º</t>
  </si>
  <si>
    <t xml:space="preserve">Dubilde</t>
  </si>
  <si>
    <t xml:space="preserve">Gabriel Santana Amaral da Silva</t>
  </si>
  <si>
    <t xml:space="preserve">3234º</t>
  </si>
  <si>
    <t xml:space="preserve">Dyego</t>
  </si>
  <si>
    <t xml:space="preserve">Dyego Cavalcante Pereira</t>
  </si>
  <si>
    <t xml:space="preserve">3235º</t>
  </si>
  <si>
    <t xml:space="preserve">Evertton Araujo</t>
  </si>
  <si>
    <t xml:space="preserve">Everrton Gustavo Fernandes Araujo</t>
  </si>
  <si>
    <t xml:space="preserve">3236º</t>
  </si>
  <si>
    <t xml:space="preserve">Flavio Henrique</t>
  </si>
  <si>
    <t xml:space="preserve">Flavio Henrique Aureliano Mendonça</t>
  </si>
  <si>
    <t xml:space="preserve">3237º</t>
  </si>
  <si>
    <t xml:space="preserve">Wellington Wildy Muni dos Santos</t>
  </si>
  <si>
    <t xml:space="preserve">3238º</t>
  </si>
  <si>
    <t xml:space="preserve">Gabriel Biloca</t>
  </si>
  <si>
    <t xml:space="preserve">Gabriel Cardoso de Souza</t>
  </si>
  <si>
    <t xml:space="preserve">3239º</t>
  </si>
  <si>
    <t xml:space="preserve">Igor Henrique</t>
  </si>
  <si>
    <t xml:space="preserve">Igor Henrique Martins Machado</t>
  </si>
  <si>
    <t xml:space="preserve">3240º</t>
  </si>
  <si>
    <t xml:space="preserve">Jhonata Varela</t>
  </si>
  <si>
    <t xml:space="preserve">Jhonata Varela da Silva</t>
  </si>
  <si>
    <t xml:space="preserve">3241º</t>
  </si>
  <si>
    <t xml:space="preserve">João Lucas Vilela de Sousa</t>
  </si>
  <si>
    <t xml:space="preserve">3242º</t>
  </si>
  <si>
    <t xml:space="preserve">Junior Palmares</t>
  </si>
  <si>
    <t xml:space="preserve">José Ederaldo da Silva Júnior</t>
  </si>
  <si>
    <t xml:space="preserve">3243º</t>
  </si>
  <si>
    <t xml:space="preserve">Karl</t>
  </si>
  <si>
    <t xml:space="preserve">Karl Cachoeira Della Vedova</t>
  </si>
  <si>
    <t xml:space="preserve">3244º</t>
  </si>
  <si>
    <t xml:space="preserve">Leandro Amorim</t>
  </si>
  <si>
    <t xml:space="preserve">Leandro Marlon Gomes Amorim</t>
  </si>
  <si>
    <t xml:space="preserve">3245º</t>
  </si>
  <si>
    <t xml:space="preserve">Leonardo Pereira dos Santos</t>
  </si>
  <si>
    <t xml:space="preserve">3246º</t>
  </si>
  <si>
    <t xml:space="preserve">Lula</t>
  </si>
  <si>
    <t xml:space="preserve">Carlos Henrique dos Santos Costa</t>
  </si>
  <si>
    <t xml:space="preserve">3247º</t>
  </si>
  <si>
    <t xml:space="preserve">Marcos Antonio Augusto Junior</t>
  </si>
  <si>
    <t xml:space="preserve">3248º</t>
  </si>
  <si>
    <t xml:space="preserve">Matheus Marcondele</t>
  </si>
  <si>
    <t xml:space="preserve">Matheus de Souza Marcondele</t>
  </si>
  <si>
    <t xml:space="preserve">3249º</t>
  </si>
  <si>
    <t xml:space="preserve">Milhorim</t>
  </si>
  <si>
    <t xml:space="preserve">Rafael Henrique Milhorim</t>
  </si>
  <si>
    <t xml:space="preserve">3250º</t>
  </si>
  <si>
    <t xml:space="preserve">Pedro Rangel</t>
  </si>
  <si>
    <t xml:space="preserve">Pedro Felipe de Faria Rangel</t>
  </si>
  <si>
    <t xml:space="preserve">3251º</t>
  </si>
  <si>
    <t xml:space="preserve">Segovia</t>
  </si>
  <si>
    <t xml:space="preserve">Matias Emanuel Segovia</t>
  </si>
  <si>
    <t xml:space="preserve">3252º</t>
  </si>
  <si>
    <t xml:space="preserve">Valdir Junior</t>
  </si>
  <si>
    <t xml:space="preserve">Valdir Junior Botelho Correia</t>
  </si>
  <si>
    <t xml:space="preserve">3253º</t>
  </si>
  <si>
    <t xml:space="preserve">Carlos Victor Pereira e Pereira</t>
  </si>
  <si>
    <t xml:space="preserve">3254º</t>
  </si>
  <si>
    <t xml:space="preserve">Vidmar</t>
  </si>
  <si>
    <t xml:space="preserve">Luiz Eduardo da Silva Vidmar</t>
  </si>
  <si>
    <t xml:space="preserve">3255º</t>
  </si>
  <si>
    <t xml:space="preserve">Welliton Leco</t>
  </si>
  <si>
    <t xml:space="preserve">Wellinton Correa Trindade</t>
  </si>
  <si>
    <t xml:space="preserve">3256º</t>
  </si>
  <si>
    <t xml:space="preserve">Wlliam de Almeida Bezerra</t>
  </si>
  <si>
    <t xml:space="preserve">3257º</t>
  </si>
  <si>
    <t xml:space="preserve">Yago Souza</t>
  </si>
  <si>
    <t xml:space="preserve">Yago Souza de Santana</t>
  </si>
  <si>
    <t xml:space="preserve">3258º</t>
  </si>
  <si>
    <t xml:space="preserve">Abuda</t>
  </si>
  <si>
    <t xml:space="preserve">Jucimar Lima Pacheco</t>
  </si>
  <si>
    <t xml:space="preserve">3259º</t>
  </si>
  <si>
    <t xml:space="preserve">Alencar</t>
  </si>
  <si>
    <t xml:space="preserve">Rodrigo Souza Santos</t>
  </si>
  <si>
    <t xml:space="preserve">3260º</t>
  </si>
  <si>
    <t xml:space="preserve">Anderson Brito de Arruda</t>
  </si>
  <si>
    <t xml:space="preserve">3261º</t>
  </si>
  <si>
    <t xml:space="preserve">Caca</t>
  </si>
  <si>
    <t xml:space="preserve">Carlos de Menezes Junior</t>
  </si>
  <si>
    <t xml:space="preserve">3262º</t>
  </si>
  <si>
    <t xml:space="preserve">Cleiton Schwengber</t>
  </si>
  <si>
    <t xml:space="preserve">3263º</t>
  </si>
  <si>
    <t xml:space="preserve">Daniel de Oliveira Felizardo</t>
  </si>
  <si>
    <t xml:space="preserve">3264º</t>
  </si>
  <si>
    <t xml:space="preserve">Diego Vieira</t>
  </si>
  <si>
    <t xml:space="preserve">Diogo Vieira Santos Fonseca</t>
  </si>
  <si>
    <t xml:space="preserve">3265º</t>
  </si>
  <si>
    <t xml:space="preserve">Emerson de Carvalho Santos</t>
  </si>
  <si>
    <t xml:space="preserve">3266º</t>
  </si>
  <si>
    <t xml:space="preserve">Everton Souza da Cruz</t>
  </si>
  <si>
    <t xml:space="preserve">3267º</t>
  </si>
  <si>
    <t xml:space="preserve">Giovani </t>
  </si>
  <si>
    <t xml:space="preserve">Giovani Albuquerque Felippi</t>
  </si>
  <si>
    <t xml:space="preserve">3268º</t>
  </si>
  <si>
    <t xml:space="preserve">Henrique Freitas</t>
  </si>
  <si>
    <t xml:space="preserve">Henrique Freitas Alves</t>
  </si>
  <si>
    <t xml:space="preserve">3269º</t>
  </si>
  <si>
    <t xml:space="preserve">Júlio Cesar</t>
  </si>
  <si>
    <t xml:space="preserve">Júlio César de Almeida Pinto</t>
  </si>
  <si>
    <t xml:space="preserve">3270º</t>
  </si>
  <si>
    <t xml:space="preserve">Leo Maia</t>
  </si>
  <si>
    <t xml:space="preserve">Leonardo Santos Maia Araujo</t>
  </si>
  <si>
    <t xml:space="preserve">3271º</t>
  </si>
  <si>
    <t xml:space="preserve">Lourenço</t>
  </si>
  <si>
    <t xml:space="preserve">João Paulo Ferreira Lourenço</t>
  </si>
  <si>
    <t xml:space="preserve">3272º</t>
  </si>
  <si>
    <t xml:space="preserve">Lucas Sasha</t>
  </si>
  <si>
    <t xml:space="preserve">Lucas Pacheco Affini</t>
  </si>
  <si>
    <t xml:space="preserve">3273º</t>
  </si>
  <si>
    <t xml:space="preserve">Magal</t>
  </si>
  <si>
    <t xml:space="preserve">Magner Vinicius Dias da Silva</t>
  </si>
  <si>
    <t xml:space="preserve">3274º</t>
  </si>
  <si>
    <t xml:space="preserve">Marllon Gonçalves Jeronimo</t>
  </si>
  <si>
    <t xml:space="preserve">3275º</t>
  </si>
  <si>
    <t xml:space="preserve">Mauricio Ribeiro</t>
  </si>
  <si>
    <t xml:space="preserve">Mauricio da Silva Dias Ribeiro</t>
  </si>
  <si>
    <t xml:space="preserve">3276º</t>
  </si>
  <si>
    <t xml:space="preserve">Michel Henrique de Oliveira</t>
  </si>
  <si>
    <t xml:space="preserve">3277º</t>
  </si>
  <si>
    <t xml:space="preserve">Murilo Henrique Cavalcante</t>
  </si>
  <si>
    <t xml:space="preserve">1 guaranydebagers</t>
  </si>
  <si>
    <t xml:space="preserve">3278º</t>
  </si>
  <si>
    <t xml:space="preserve">Pablo Henrique Almeida Silva</t>
  </si>
  <si>
    <t xml:space="preserve">3279º</t>
  </si>
  <si>
    <t xml:space="preserve">Reifit</t>
  </si>
  <si>
    <t xml:space="preserve">Reifit Alves de Faria</t>
  </si>
  <si>
    <t xml:space="preserve">3280º</t>
  </si>
  <si>
    <t xml:space="preserve">Thalyson</t>
  </si>
  <si>
    <t xml:space="preserve">Thalyson Ricardo de Souza Gomes</t>
  </si>
  <si>
    <t xml:space="preserve">3281º</t>
  </si>
  <si>
    <t xml:space="preserve">Thiago Oliveira Lopes</t>
  </si>
  <si>
    <t xml:space="preserve">3282º</t>
  </si>
  <si>
    <t xml:space="preserve">Vitor Hugo</t>
  </si>
  <si>
    <t xml:space="preserve">Vitor Hugo Franchesco</t>
  </si>
  <si>
    <t xml:space="preserve">3283º</t>
  </si>
  <si>
    <t xml:space="preserve">Vitor Leque</t>
  </si>
  <si>
    <t xml:space="preserve">Vitor Benedito Leque da Silva</t>
  </si>
  <si>
    <t xml:space="preserve">3284º</t>
  </si>
  <si>
    <t xml:space="preserve">Adriano Napão</t>
  </si>
  <si>
    <t xml:space="preserve">Adriano Brandão Valcacer</t>
  </si>
  <si>
    <t xml:space="preserve">3285º</t>
  </si>
  <si>
    <t xml:space="preserve">Adsson</t>
  </si>
  <si>
    <t xml:space="preserve">Adsson Igor Marinho de Lima</t>
  </si>
  <si>
    <t xml:space="preserve">3286º</t>
  </si>
  <si>
    <t xml:space="preserve">Arthur Melo</t>
  </si>
  <si>
    <t xml:space="preserve">Arthur Henrique Ramos de Oliveira Melo</t>
  </si>
  <si>
    <t xml:space="preserve">3287º</t>
  </si>
  <si>
    <t xml:space="preserve">Ferraresi</t>
  </si>
  <si>
    <t xml:space="preserve">Nahuel Adolfo Ferraresi Hernandez</t>
  </si>
  <si>
    <t xml:space="preserve">3288º</t>
  </si>
  <si>
    <t xml:space="preserve">Fogliato</t>
  </si>
  <si>
    <t xml:space="preserve">Diogo Fogliato de Andrade</t>
  </si>
  <si>
    <t xml:space="preserve">3289º</t>
  </si>
  <si>
    <t xml:space="preserve">Gabriel Pereira Justino</t>
  </si>
  <si>
    <t xml:space="preserve">3290º</t>
  </si>
  <si>
    <t xml:space="preserve">Gonzalo Escobar</t>
  </si>
  <si>
    <t xml:space="preserve">Gonzalo Daniel Escobar</t>
  </si>
  <si>
    <t xml:space="preserve">3291º</t>
  </si>
  <si>
    <t xml:space="preserve">Guilherme Lopes</t>
  </si>
  <si>
    <t xml:space="preserve">Guilherme Lopes de Almeida</t>
  </si>
  <si>
    <t xml:space="preserve">3292º</t>
  </si>
  <si>
    <t xml:space="preserve">João Ramos</t>
  </si>
  <si>
    <t xml:space="preserve">João Pedro Ramos Oliveira lIma</t>
  </si>
  <si>
    <t xml:space="preserve">3293º</t>
  </si>
  <si>
    <t xml:space="preserve">Jose Aldo</t>
  </si>
  <si>
    <t xml:space="preserve">Jose Aldo Soares de Oliveira Filho</t>
  </si>
  <si>
    <t xml:space="preserve">3294º</t>
  </si>
  <si>
    <t xml:space="preserve">Julio Simas</t>
  </si>
  <si>
    <t xml:space="preserve">Julio Gabriel Simas Vieira</t>
  </si>
  <si>
    <t xml:space="preserve">3295º</t>
  </si>
  <si>
    <t xml:space="preserve">Lucas Piaui</t>
  </si>
  <si>
    <t xml:space="preserve">Lucas de Sousa Barbosa</t>
  </si>
  <si>
    <t xml:space="preserve">3296º</t>
  </si>
  <si>
    <t xml:space="preserve">Lucas Silva Rodrigues</t>
  </si>
  <si>
    <t xml:space="preserve">3297º</t>
  </si>
  <si>
    <t xml:space="preserve">Lucas Rondineles</t>
  </si>
  <si>
    <t xml:space="preserve">Lucas Rondineles Pedroso de Araujo</t>
  </si>
  <si>
    <t xml:space="preserve">3298º</t>
  </si>
  <si>
    <t xml:space="preserve">Lucas Silva Borges</t>
  </si>
  <si>
    <t xml:space="preserve">3299º</t>
  </si>
  <si>
    <t xml:space="preserve">Marcos Paulo Lima Batista Silva</t>
  </si>
  <si>
    <t xml:space="preserve">3300º</t>
  </si>
  <si>
    <t xml:space="preserve">Mateo Ponte</t>
  </si>
  <si>
    <t xml:space="preserve">Mateo Ponte Costa</t>
  </si>
  <si>
    <t xml:space="preserve">3301º</t>
  </si>
  <si>
    <t xml:space="preserve">Roger Modesto</t>
  </si>
  <si>
    <t xml:space="preserve">Ronylo Roger Modesto Fagundes</t>
  </si>
  <si>
    <t xml:space="preserve">3302º</t>
  </si>
  <si>
    <t xml:space="preserve">Danilo Das Neves Pinheiro</t>
  </si>
  <si>
    <t xml:space="preserve">3303º</t>
  </si>
  <si>
    <t xml:space="preserve">Thiago Coser</t>
  </si>
  <si>
    <t xml:space="preserve">Tiago Coser</t>
  </si>
  <si>
    <t xml:space="preserve">3304º</t>
  </si>
  <si>
    <t xml:space="preserve">Victor Caetano</t>
  </si>
  <si>
    <t xml:space="preserve">Victor Henrique Carvalho Caetano</t>
  </si>
  <si>
    <t xml:space="preserve">3305º</t>
  </si>
  <si>
    <t xml:space="preserve">Victor Vinicius Coelho dos Santos</t>
  </si>
  <si>
    <t xml:space="preserve">3306º</t>
  </si>
  <si>
    <t xml:space="preserve">Willian Borges da Silva</t>
  </si>
  <si>
    <t xml:space="preserve">3307º</t>
  </si>
  <si>
    <t xml:space="preserve">Yago Felipe</t>
  </si>
  <si>
    <t xml:space="preserve">Yago Felipe da Costa Rocha</t>
  </si>
  <si>
    <t xml:space="preserve">3308º</t>
  </si>
  <si>
    <t xml:space="preserve">Diogo Amaral</t>
  </si>
  <si>
    <t xml:space="preserve">Diogo de Oliveira Amaral</t>
  </si>
  <si>
    <t xml:space="preserve">3309º</t>
  </si>
  <si>
    <t xml:space="preserve">Dionatha</t>
  </si>
  <si>
    <t xml:space="preserve">Dionatha da Silva</t>
  </si>
  <si>
    <t xml:space="preserve">3310º</t>
  </si>
  <si>
    <t xml:space="preserve">Gama</t>
  </si>
  <si>
    <t xml:space="preserve">Marcelo Gama de Almeida</t>
  </si>
  <si>
    <t xml:space="preserve">3311º</t>
  </si>
  <si>
    <t xml:space="preserve">Gustavo Martins</t>
  </si>
  <si>
    <t xml:space="preserve">Gustavo Martins de Souza Santos</t>
  </si>
  <si>
    <t xml:space="preserve">3312º</t>
  </si>
  <si>
    <t xml:space="preserve">Hereda</t>
  </si>
  <si>
    <t xml:space="preserve">Diogo Hereda da Silva</t>
  </si>
  <si>
    <t xml:space="preserve">3313º</t>
  </si>
  <si>
    <t xml:space="preserve">Alix Vinicius</t>
  </si>
  <si>
    <t xml:space="preserve">Alix Vinicius de Souza Sampaio</t>
  </si>
  <si>
    <t xml:space="preserve">3314º</t>
  </si>
  <si>
    <t xml:space="preserve">Cauly</t>
  </si>
  <si>
    <t xml:space="preserve">Cauly Oliveira Souza</t>
  </si>
  <si>
    <t xml:space="preserve">3315º</t>
  </si>
  <si>
    <t xml:space="preserve">Einstein</t>
  </si>
  <si>
    <t xml:space="preserve">Einstein Dias Santos</t>
  </si>
  <si>
    <t xml:space="preserve">3316º</t>
  </si>
  <si>
    <t xml:space="preserve">Lucas Santa Helena</t>
  </si>
  <si>
    <t xml:space="preserve">Milton Lucas Dias Pereira</t>
  </si>
  <si>
    <t xml:space="preserve">3317º</t>
  </si>
  <si>
    <t xml:space="preserve">Martinez</t>
  </si>
  <si>
    <t xml:space="preserve">Leandro Emmanuel Martinez</t>
  </si>
  <si>
    <t xml:space="preserve">3318º</t>
  </si>
  <si>
    <t xml:space="preserve">Matheus Trindade</t>
  </si>
  <si>
    <t xml:space="preserve">Matheus Trindade Gonçalves</t>
  </si>
  <si>
    <t xml:space="preserve">3319º</t>
  </si>
  <si>
    <t xml:space="preserve">Pedro Henrique Ribeiro Gonçalves</t>
  </si>
  <si>
    <t xml:space="preserve">3320º</t>
  </si>
  <si>
    <t xml:space="preserve">Reinaldo Manoel da Silva</t>
  </si>
  <si>
    <t xml:space="preserve">3321º</t>
  </si>
  <si>
    <t xml:space="preserve">Rosivan</t>
  </si>
  <si>
    <t xml:space="preserve">Rosivan Macedo Soares</t>
  </si>
  <si>
    <t xml:space="preserve">3322º</t>
  </si>
  <si>
    <t xml:space="preserve">Thauan Willians Jesus Silva</t>
  </si>
  <si>
    <t xml:space="preserve">3323º</t>
  </si>
  <si>
    <t xml:space="preserve">Tiago Bagagem</t>
  </si>
  <si>
    <t xml:space="preserve">Tiago Rodolfo Ferraz</t>
  </si>
  <si>
    <t xml:space="preserve">1 aguiapa</t>
  </si>
  <si>
    <t xml:space="preserve">3324º</t>
  </si>
  <si>
    <t xml:space="preserve">Adsonnaldo Ferreira Nascimento</t>
  </si>
  <si>
    <t xml:space="preserve">3325º</t>
  </si>
  <si>
    <t xml:space="preserve">Alisson Safira</t>
  </si>
  <si>
    <t xml:space="preserve">Alisson Pelegrini Safira</t>
  </si>
  <si>
    <t xml:space="preserve">3326º</t>
  </si>
  <si>
    <t xml:space="preserve">Manuel Castro</t>
  </si>
  <si>
    <t xml:space="preserve">Luis Manuel Castro Caceres</t>
  </si>
  <si>
    <t xml:space="preserve">3327º</t>
  </si>
  <si>
    <t xml:space="preserve">Neto Paraíba</t>
  </si>
  <si>
    <t xml:space="preserve">José Gervásio dos Santos Neto</t>
  </si>
  <si>
    <t xml:space="preserve">3328º</t>
  </si>
  <si>
    <t xml:space="preserve">Railon</t>
  </si>
  <si>
    <t xml:space="preserve">Railon Sousa Santos</t>
  </si>
  <si>
    <t xml:space="preserve">3329º</t>
  </si>
  <si>
    <t xml:space="preserve">Raimundinho</t>
  </si>
  <si>
    <t xml:space="preserve">José Raimundo Barbosa da Silva</t>
  </si>
  <si>
    <t xml:space="preserve">3330º</t>
  </si>
  <si>
    <t xml:space="preserve">Rojas</t>
  </si>
  <si>
    <t xml:space="preserve">Johan Rojas Echavarria</t>
  </si>
  <si>
    <t xml:space="preserve">3331º</t>
  </si>
  <si>
    <t xml:space="preserve">Russo</t>
  </si>
  <si>
    <t xml:space="preserve">Mauricio Alexandre Squalhera</t>
  </si>
  <si>
    <t xml:space="preserve">3332º</t>
  </si>
  <si>
    <t xml:space="preserve">Sabino</t>
  </si>
  <si>
    <t xml:space="preserve">José Sabino Chagas Monteiro</t>
  </si>
  <si>
    <t xml:space="preserve">3333º</t>
  </si>
  <si>
    <t xml:space="preserve">Vinicius Amaral</t>
  </si>
  <si>
    <t xml:space="preserve">Marcus Vinicius Vidal dos Santos</t>
  </si>
  <si>
    <t xml:space="preserve">3334º</t>
  </si>
  <si>
    <t xml:space="preserve">Wilian Machado</t>
  </si>
  <si>
    <t xml:space="preserve">Willian Estefani Machado</t>
  </si>
  <si>
    <t xml:space="preserve">3335º</t>
  </si>
  <si>
    <t xml:space="preserve">Aisley</t>
  </si>
  <si>
    <t xml:space="preserve">Aisley Victor Oliveira Santana</t>
  </si>
  <si>
    <t xml:space="preserve">3336º</t>
  </si>
  <si>
    <t xml:space="preserve">Augusto Pucci</t>
  </si>
  <si>
    <t xml:space="preserve">Augusto Pucci de Freitas</t>
  </si>
  <si>
    <t xml:space="preserve">3337º</t>
  </si>
  <si>
    <t xml:space="preserve">Donato</t>
  </si>
  <si>
    <t xml:space="preserve">Donato Antonio Silva Neto</t>
  </si>
  <si>
    <t xml:space="preserve">3338º</t>
  </si>
  <si>
    <t xml:space="preserve">Gabriel Mec</t>
  </si>
  <si>
    <t xml:space="preserve">Gabriel Ferreira Carvalho</t>
  </si>
  <si>
    <t xml:space="preserve">3339º</t>
  </si>
  <si>
    <t xml:space="preserve">Hurtado</t>
  </si>
  <si>
    <t xml:space="preserve">José Andrés Hurtado</t>
  </si>
  <si>
    <t xml:space="preserve">3340º</t>
  </si>
  <si>
    <t xml:space="preserve">Italo de Vargas da Rosa</t>
  </si>
  <si>
    <t xml:space="preserve">3341º</t>
  </si>
  <si>
    <t xml:space="preserve">Arthurzinho</t>
  </si>
  <si>
    <t xml:space="preserve">Arthur de Sousa Felicio</t>
  </si>
  <si>
    <t xml:space="preserve">3342º</t>
  </si>
  <si>
    <t xml:space="preserve">Daelson</t>
  </si>
  <si>
    <t xml:space="preserve">Daelson Moura Bezerra</t>
  </si>
  <si>
    <t xml:space="preserve">3343º</t>
  </si>
  <si>
    <t xml:space="preserve">Eduardo Doma</t>
  </si>
  <si>
    <t xml:space="preserve">Eduardo Vinicius Domachowski</t>
  </si>
  <si>
    <t xml:space="preserve">3344º</t>
  </si>
  <si>
    <t xml:space="preserve">Ignacio Sousa</t>
  </si>
  <si>
    <t xml:space="preserve">Ignacio Sosa Hospital</t>
  </si>
  <si>
    <t xml:space="preserve">3345º</t>
  </si>
  <si>
    <t xml:space="preserve">Henry David Mosquera Sanchez</t>
  </si>
  <si>
    <t xml:space="preserve">3346º</t>
  </si>
  <si>
    <t xml:space="preserve">Daniel Nunes</t>
  </si>
  <si>
    <t xml:space="preserve">Daniel Nunes Ribeiro</t>
  </si>
  <si>
    <t xml:space="preserve">3347º</t>
  </si>
  <si>
    <t xml:space="preserve">José Enamorado</t>
  </si>
  <si>
    <t xml:space="preserve">José David Enamorado Gomez</t>
  </si>
  <si>
    <t xml:space="preserve">3348º</t>
  </si>
  <si>
    <t xml:space="preserve">Khellven</t>
  </si>
  <si>
    <t xml:space="preserve">Khellven Douglas Silva Oliveira</t>
  </si>
  <si>
    <t xml:space="preserve">3349º</t>
  </si>
  <si>
    <t xml:space="preserve">Matheus Castelo</t>
  </si>
  <si>
    <t xml:space="preserve">Matheus Assunção Castelo</t>
  </si>
  <si>
    <t xml:space="preserve">3350º</t>
  </si>
  <si>
    <t xml:space="preserve">Neto Oliveira</t>
  </si>
  <si>
    <t xml:space="preserve">Lucicarlos Santos Oliveira</t>
  </si>
  <si>
    <t xml:space="preserve">3351º</t>
  </si>
  <si>
    <t xml:space="preserve">Noriega</t>
  </si>
  <si>
    <t xml:space="preserve">Erick Carlos Noriega Loret de Mola</t>
  </si>
  <si>
    <t xml:space="preserve">Peru</t>
  </si>
  <si>
    <t xml:space="preserve">3352º</t>
  </si>
  <si>
    <t xml:space="preserve">Rafael Gabriel Fausto Pacheco</t>
  </si>
  <si>
    <t xml:space="preserve">3353º</t>
  </si>
  <si>
    <t xml:space="preserve">Daniel Sampaio Simões</t>
  </si>
  <si>
    <t xml:space="preserve">3354º</t>
  </si>
  <si>
    <t xml:space="preserve">João Victor Caroll Santana</t>
  </si>
  <si>
    <t xml:space="preserve">3355º</t>
  </si>
  <si>
    <t xml:space="preserve">Matheus França Silva</t>
  </si>
  <si>
    <t xml:space="preserve">3356º</t>
  </si>
  <si>
    <t xml:space="preserve">Pavon</t>
  </si>
  <si>
    <t xml:space="preserve">Cristian David Pavon</t>
  </si>
  <si>
    <t xml:space="preserve">3357º</t>
  </si>
  <si>
    <t xml:space="preserve">Daniel de Oliveira Sertanejo</t>
  </si>
  <si>
    <t xml:space="preserve">3358º</t>
  </si>
  <si>
    <t xml:space="preserve">Adeilson</t>
  </si>
  <si>
    <t xml:space="preserve">3359º</t>
  </si>
  <si>
    <t xml:space="preserve">3360º</t>
  </si>
  <si>
    <t xml:space="preserve">Antônio Tubito</t>
  </si>
  <si>
    <t xml:space="preserve">3361º</t>
  </si>
  <si>
    <t xml:space="preserve">Arthur Caculé</t>
  </si>
  <si>
    <t xml:space="preserve">3362º</t>
  </si>
  <si>
    <t xml:space="preserve">Beckham</t>
  </si>
  <si>
    <t xml:space="preserve">3363º</t>
  </si>
  <si>
    <t xml:space="preserve">3364º</t>
  </si>
  <si>
    <t xml:space="preserve">Bruno Baiano</t>
  </si>
  <si>
    <t xml:space="preserve">3365º</t>
  </si>
  <si>
    <t xml:space="preserve">Bruno Boca</t>
  </si>
  <si>
    <t xml:space="preserve">3366º</t>
  </si>
  <si>
    <t xml:space="preserve">Bruno Eduardo</t>
  </si>
  <si>
    <t xml:space="preserve">3367º</t>
  </si>
  <si>
    <t xml:space="preserve">Bruno Melo</t>
  </si>
  <si>
    <t xml:space="preserve">3368º</t>
  </si>
  <si>
    <t xml:space="preserve">Bruno Sávio</t>
  </si>
  <si>
    <t xml:space="preserve">3369º</t>
  </si>
  <si>
    <t xml:space="preserve">Bruno Xavier</t>
  </si>
  <si>
    <t xml:space="preserve">3370º</t>
  </si>
  <si>
    <t xml:space="preserve">3371º</t>
  </si>
  <si>
    <t xml:space="preserve">3372º</t>
  </si>
  <si>
    <t xml:space="preserve">3373º</t>
  </si>
  <si>
    <t xml:space="preserve">3374º</t>
  </si>
  <si>
    <t xml:space="preserve">Cauan</t>
  </si>
  <si>
    <t xml:space="preserve">3375º</t>
  </si>
  <si>
    <t xml:space="preserve">Celestino</t>
  </si>
  <si>
    <t xml:space="preserve">3376º</t>
  </si>
  <si>
    <t xml:space="preserve">Chaves</t>
  </si>
  <si>
    <t xml:space="preserve">Bagé-RS</t>
  </si>
  <si>
    <t xml:space="preserve">3377º</t>
  </si>
  <si>
    <t xml:space="preserve">3378º</t>
  </si>
  <si>
    <t xml:space="preserve">Cleitinho</t>
  </si>
  <si>
    <t xml:space="preserve">3379º</t>
  </si>
  <si>
    <t xml:space="preserve">3380º</t>
  </si>
  <si>
    <t xml:space="preserve">Cremosinho</t>
  </si>
  <si>
    <t xml:space="preserve">3381º</t>
  </si>
  <si>
    <t xml:space="preserve">Cristovam</t>
  </si>
  <si>
    <t xml:space="preserve">3382º</t>
  </si>
  <si>
    <t xml:space="preserve">Lagoa-AP</t>
  </si>
  <si>
    <t xml:space="preserve">3383º</t>
  </si>
  <si>
    <t xml:space="preserve">3384º</t>
  </si>
  <si>
    <t xml:space="preserve">3385º</t>
  </si>
  <si>
    <t xml:space="preserve">Daniel Lucas</t>
  </si>
  <si>
    <t xml:space="preserve">3386º</t>
  </si>
  <si>
    <t xml:space="preserve">Danillo Ribeiro</t>
  </si>
  <si>
    <t xml:space="preserve">3387º</t>
  </si>
  <si>
    <t xml:space="preserve">3388º</t>
  </si>
  <si>
    <t xml:space="preserve">David Da Hora</t>
  </si>
  <si>
    <t xml:space="preserve">3389º</t>
  </si>
  <si>
    <t xml:space="preserve">Delatorre</t>
  </si>
  <si>
    <t xml:space="preserve">3390º</t>
  </si>
  <si>
    <t xml:space="preserve">3391º</t>
  </si>
  <si>
    <t xml:space="preserve">Renovação-AP</t>
  </si>
  <si>
    <t xml:space="preserve">3392º</t>
  </si>
  <si>
    <t xml:space="preserve">DG</t>
  </si>
  <si>
    <t xml:space="preserve">3393º</t>
  </si>
  <si>
    <t xml:space="preserve">3394º</t>
  </si>
  <si>
    <t xml:space="preserve">Diogo Batista</t>
  </si>
  <si>
    <t xml:space="preserve">3395º</t>
  </si>
  <si>
    <t xml:space="preserve">Elton</t>
  </si>
  <si>
    <t xml:space="preserve">3396º</t>
  </si>
  <si>
    <t xml:space="preserve">3397º</t>
  </si>
  <si>
    <t xml:space="preserve">3398º</t>
  </si>
  <si>
    <t xml:space="preserve">Endrew</t>
  </si>
  <si>
    <t xml:space="preserve">Farroupilha-RS</t>
  </si>
  <si>
    <t xml:space="preserve">3399º</t>
  </si>
  <si>
    <t xml:space="preserve">Everton Luiz</t>
  </si>
  <si>
    <t xml:space="preserve">3400º</t>
  </si>
  <si>
    <t xml:space="preserve">3401º</t>
  </si>
  <si>
    <t xml:space="preserve">Felipe Gabriel</t>
  </si>
  <si>
    <t xml:space="preserve">3402º</t>
  </si>
  <si>
    <t xml:space="preserve">Feliphe Gabriel</t>
  </si>
  <si>
    <t xml:space="preserve">3403º</t>
  </si>
  <si>
    <t xml:space="preserve">3404º</t>
  </si>
  <si>
    <t xml:space="preserve">3405º</t>
  </si>
  <si>
    <t xml:space="preserve">Filipe Maracanã</t>
  </si>
  <si>
    <t xml:space="preserve">3406º</t>
  </si>
  <si>
    <t xml:space="preserve">Fred</t>
  </si>
  <si>
    <t xml:space="preserve">3407º</t>
  </si>
  <si>
    <t xml:space="preserve">Freddy Junior</t>
  </si>
  <si>
    <t xml:space="preserve">3408º</t>
  </si>
  <si>
    <t xml:space="preserve">Gabriel Cetra</t>
  </si>
  <si>
    <t xml:space="preserve">3409º</t>
  </si>
  <si>
    <t xml:space="preserve">Gabriel Couto</t>
  </si>
  <si>
    <t xml:space="preserve">3410º</t>
  </si>
  <si>
    <t xml:space="preserve">Gabriel Ponce</t>
  </si>
  <si>
    <t xml:space="preserve">3411º</t>
  </si>
  <si>
    <t xml:space="preserve">3412º</t>
  </si>
  <si>
    <t xml:space="preserve">Gil</t>
  </si>
  <si>
    <t xml:space="preserve">3413º</t>
  </si>
  <si>
    <t xml:space="preserve">3414º</t>
  </si>
  <si>
    <t xml:space="preserve">Giovanni Carignano</t>
  </si>
  <si>
    <t xml:space="preserve">3415º</t>
  </si>
  <si>
    <t xml:space="preserve">Guilherme Bacural</t>
  </si>
  <si>
    <t xml:space="preserve">3416º</t>
  </si>
  <si>
    <t xml:space="preserve">Guilherme Bob</t>
  </si>
  <si>
    <t xml:space="preserve">3417º</t>
  </si>
  <si>
    <t xml:space="preserve">3418º</t>
  </si>
  <si>
    <t xml:space="preserve">3419º</t>
  </si>
  <si>
    <t xml:space="preserve">Gustavo Augusto</t>
  </si>
  <si>
    <t xml:space="preserve">3420º</t>
  </si>
  <si>
    <t xml:space="preserve">Gustavo Gonçalo</t>
  </si>
  <si>
    <t xml:space="preserve">3421º</t>
  </si>
  <si>
    <t xml:space="preserve">Gustavo Kuhn</t>
  </si>
  <si>
    <t xml:space="preserve">3422º</t>
  </si>
  <si>
    <t xml:space="preserve">Hernanny</t>
  </si>
  <si>
    <t xml:space="preserve">3423º</t>
  </si>
  <si>
    <t xml:space="preserve">Hugo Cabral</t>
  </si>
  <si>
    <t xml:space="preserve">3424º</t>
  </si>
  <si>
    <t xml:space="preserve">3425º</t>
  </si>
  <si>
    <t xml:space="preserve">Igor </t>
  </si>
  <si>
    <t xml:space="preserve">3426º</t>
  </si>
  <si>
    <t xml:space="preserve">Igor Cássio</t>
  </si>
  <si>
    <t xml:space="preserve">3427º</t>
  </si>
  <si>
    <t xml:space="preserve">3428º</t>
  </si>
  <si>
    <t xml:space="preserve">Jenison</t>
  </si>
  <si>
    <t xml:space="preserve">3429º</t>
  </si>
  <si>
    <t xml:space="preserve">3430º</t>
  </si>
  <si>
    <t xml:space="preserve">3431º</t>
  </si>
  <si>
    <t xml:space="preserve">3432º</t>
  </si>
  <si>
    <t xml:space="preserve">3433º</t>
  </si>
  <si>
    <t xml:space="preserve">João Queiroz</t>
  </si>
  <si>
    <t xml:space="preserve">3434º</t>
  </si>
  <si>
    <t xml:space="preserve">3435º</t>
  </si>
  <si>
    <t xml:space="preserve">Joel Aragão</t>
  </si>
  <si>
    <t xml:space="preserve">3436º</t>
  </si>
  <si>
    <t xml:space="preserve">Juan Evangelista</t>
  </si>
  <si>
    <t xml:space="preserve">3437º</t>
  </si>
  <si>
    <t xml:space="preserve">JV</t>
  </si>
  <si>
    <t xml:space="preserve">3438º</t>
  </si>
  <si>
    <t xml:space="preserve">Kaiki</t>
  </si>
  <si>
    <t xml:space="preserve">3439º</t>
  </si>
  <si>
    <t xml:space="preserve">3440º</t>
  </si>
  <si>
    <t xml:space="preserve">3441º</t>
  </si>
  <si>
    <t xml:space="preserve">Léo Coelho</t>
  </si>
  <si>
    <t xml:space="preserve">3442º</t>
  </si>
  <si>
    <t xml:space="preserve">3443º</t>
  </si>
  <si>
    <t xml:space="preserve">Lucas Alisson</t>
  </si>
  <si>
    <t xml:space="preserve">3444º</t>
  </si>
  <si>
    <t xml:space="preserve">Lucas Paccu</t>
  </si>
  <si>
    <t xml:space="preserve">3445º</t>
  </si>
  <si>
    <t xml:space="preserve">3446º</t>
  </si>
  <si>
    <t xml:space="preserve">3447º</t>
  </si>
  <si>
    <t xml:space="preserve">3448º</t>
  </si>
  <si>
    <t xml:space="preserve">3449º</t>
  </si>
  <si>
    <t xml:space="preserve">Luiz Gabriel</t>
  </si>
  <si>
    <t xml:space="preserve">3450º</t>
  </si>
  <si>
    <t xml:space="preserve">Marcelo Hermes</t>
  </si>
  <si>
    <t xml:space="preserve">3451º</t>
  </si>
  <si>
    <t xml:space="preserve">3452º</t>
  </si>
  <si>
    <t xml:space="preserve">3453º</t>
  </si>
  <si>
    <t xml:space="preserve">3454º</t>
  </si>
  <si>
    <t xml:space="preserve">Matheus Loiola</t>
  </si>
  <si>
    <t xml:space="preserve">3455º</t>
  </si>
  <si>
    <t xml:space="preserve">3456º</t>
  </si>
  <si>
    <t xml:space="preserve">Max Brabo</t>
  </si>
  <si>
    <t xml:space="preserve">3457º</t>
  </si>
  <si>
    <t xml:space="preserve">Melqui</t>
  </si>
  <si>
    <t xml:space="preserve">3458º</t>
  </si>
  <si>
    <t xml:space="preserve">Michael Fashanu</t>
  </si>
  <si>
    <t xml:space="preserve">3459º</t>
  </si>
  <si>
    <t xml:space="preserve">3460º</t>
  </si>
  <si>
    <t xml:space="preserve">Mika</t>
  </si>
  <si>
    <t xml:space="preserve">3461º</t>
  </si>
  <si>
    <t xml:space="preserve">Nathan Melo</t>
  </si>
  <si>
    <t xml:space="preserve">3462º</t>
  </si>
  <si>
    <t xml:space="preserve">3463º</t>
  </si>
  <si>
    <t xml:space="preserve">3464º</t>
  </si>
  <si>
    <t xml:space="preserve">3465º</t>
  </si>
  <si>
    <t xml:space="preserve">3466º</t>
  </si>
  <si>
    <t xml:space="preserve">3467º</t>
  </si>
  <si>
    <t xml:space="preserve">Prates</t>
  </si>
  <si>
    <t xml:space="preserve">3468º</t>
  </si>
  <si>
    <t xml:space="preserve">Preto</t>
  </si>
  <si>
    <t xml:space="preserve">3469º</t>
  </si>
  <si>
    <t xml:space="preserve">Rapadura</t>
  </si>
  <si>
    <t xml:space="preserve">3470º</t>
  </si>
  <si>
    <t xml:space="preserve">Rhaul</t>
  </si>
  <si>
    <t xml:space="preserve">3471º</t>
  </si>
  <si>
    <t xml:space="preserve">Rhuan</t>
  </si>
  <si>
    <t xml:space="preserve">3472º</t>
  </si>
  <si>
    <t xml:space="preserve">Rian Kaike</t>
  </si>
  <si>
    <t xml:space="preserve">3473º</t>
  </si>
  <si>
    <t xml:space="preserve">Brasil de Farroupilha-RS</t>
  </si>
  <si>
    <t xml:space="preserve">3474º</t>
  </si>
  <si>
    <t xml:space="preserve">Robert</t>
  </si>
  <si>
    <t xml:space="preserve">3475º</t>
  </si>
  <si>
    <t xml:space="preserve">3476º</t>
  </si>
  <si>
    <t xml:space="preserve">3477º</t>
  </si>
  <si>
    <t xml:space="preserve">3478º</t>
  </si>
  <si>
    <t xml:space="preserve">3479º</t>
  </si>
  <si>
    <t xml:space="preserve">Thiago Santana</t>
  </si>
  <si>
    <t xml:space="preserve">3480º</t>
  </si>
  <si>
    <t xml:space="preserve">Thiago Victor</t>
  </si>
  <si>
    <t xml:space="preserve">3481º</t>
  </si>
  <si>
    <t xml:space="preserve">Titi</t>
  </si>
  <si>
    <t xml:space="preserve">3482º</t>
  </si>
  <si>
    <t xml:space="preserve">Tom</t>
  </si>
  <si>
    <t xml:space="preserve">3483º</t>
  </si>
  <si>
    <t xml:space="preserve">Victor </t>
  </si>
  <si>
    <t xml:space="preserve">3484º</t>
  </si>
  <si>
    <t xml:space="preserve">Vitor Vianna</t>
  </si>
  <si>
    <t xml:space="preserve">3485º</t>
  </si>
  <si>
    <t xml:space="preserve">Wagner Marques</t>
  </si>
  <si>
    <t xml:space="preserve">3486º</t>
  </si>
  <si>
    <t xml:space="preserve">Walfrido</t>
  </si>
  <si>
    <t xml:space="preserve">3487º</t>
  </si>
  <si>
    <t xml:space="preserve">Wallace Barba</t>
  </si>
  <si>
    <t xml:space="preserve">3488º</t>
  </si>
  <si>
    <t xml:space="preserve">3489º</t>
  </si>
  <si>
    <t xml:space="preserve">Wesley Gasolina</t>
  </si>
  <si>
    <t xml:space="preserve">3490º</t>
  </si>
  <si>
    <t xml:space="preserve">Wheidson Recife</t>
  </si>
  <si>
    <t xml:space="preserve">3491º</t>
  </si>
  <si>
    <t xml:space="preserve">3492º</t>
  </si>
  <si>
    <t xml:space="preserve">3493º</t>
  </si>
  <si>
    <t xml:space="preserve">Wilson</t>
  </si>
  <si>
    <t xml:space="preserve">Yago Ramon</t>
  </si>
  <si>
    <t xml:space="preserve">Yann </t>
  </si>
  <si>
    <t xml:space="preserve">Yann Rolim</t>
  </si>
  <si>
    <t xml:space="preserve">Zidane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</si>
  <si>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</si>
  <si>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</si>
  <si>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</si>
  <si>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</si>
  <si>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</si>
  <si>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</si>
  <si>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</si>
  <si>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</si>
  <si>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</si>
  <si>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</si>
  <si>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</si>
  <si>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</si>
  <si>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</si>
  <si>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</si>
  <si>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São Paulo</t>
  </si>
  <si>
    <t xml:space="preserve">SP</t>
  </si>
  <si>
    <t xml:space="preserve">Independente de Limeira-SP</t>
  </si>
  <si>
    <t xml:space="preserve">Fluminenseba</t>
  </si>
  <si>
    <t xml:space="preserve">Curitiba</t>
  </si>
  <si>
    <t xml:space="preserve">PR</t>
  </si>
  <si>
    <t xml:space="preserve">Itaqua-SP</t>
  </si>
  <si>
    <t xml:space="preserve">Teotônio Vilela</t>
  </si>
  <si>
    <t xml:space="preserve">AL</t>
  </si>
  <si>
    <t xml:space="preserve">Manaus</t>
  </si>
  <si>
    <t xml:space="preserve">AM</t>
  </si>
  <si>
    <t xml:space="preserve">Mirassol</t>
  </si>
  <si>
    <t xml:space="preserve">Ji Paraná</t>
  </si>
  <si>
    <t xml:space="preserve">RO</t>
  </si>
  <si>
    <t xml:space="preserve">Macapa</t>
  </si>
  <si>
    <t xml:space="preserve">AP</t>
  </si>
  <si>
    <t xml:space="preserve">IMPERATRIZ</t>
  </si>
  <si>
    <t xml:space="preserve">MA</t>
  </si>
  <si>
    <t xml:space="preserve">Cianorte</t>
  </si>
  <si>
    <t xml:space="preserve">Palmeira dos Indios</t>
  </si>
  <si>
    <t xml:space="preserve">A</t>
  </si>
  <si>
    <t xml:space="preserve">Maraba</t>
  </si>
  <si>
    <t xml:space="preserve">PA</t>
  </si>
  <si>
    <t xml:space="preserve">Porto Acre</t>
  </si>
  <si>
    <t xml:space="preserve">AC</t>
  </si>
  <si>
    <t xml:space="preserve">Anapolis</t>
  </si>
  <si>
    <t xml:space="preserve">GO</t>
  </si>
  <si>
    <t xml:space="preserve">RIo Branco</t>
  </si>
  <si>
    <t xml:space="preserve">Samambaia</t>
  </si>
  <si>
    <t xml:space="preserve">DF</t>
  </si>
  <si>
    <t xml:space="preserve">Teresina</t>
  </si>
  <si>
    <t xml:space="preserve">PI</t>
  </si>
  <si>
    <t xml:space="preserve">Naviraí</t>
  </si>
  <si>
    <t xml:space="preserve">MS</t>
  </si>
  <si>
    <t xml:space="preserve">B</t>
  </si>
  <si>
    <t xml:space="preserve">Lucas do Rio Verde</t>
  </si>
  <si>
    <t xml:space="preserve">MT</t>
  </si>
  <si>
    <t xml:space="preserve">Crato</t>
  </si>
  <si>
    <t xml:space="preserve">CE</t>
  </si>
  <si>
    <t xml:space="preserve">ICASA-CE</t>
  </si>
  <si>
    <t xml:space="preserve">Juazeiro do Norte</t>
  </si>
  <si>
    <t xml:space="preserve">Boa Vista</t>
  </si>
  <si>
    <t xml:space="preserve">RR</t>
  </si>
  <si>
    <t xml:space="preserve">Caxias do Sul</t>
  </si>
  <si>
    <t xml:space="preserve">RS</t>
  </si>
  <si>
    <t xml:space="preserve">Salvador</t>
  </si>
  <si>
    <t xml:space="preserve">BA</t>
  </si>
  <si>
    <t xml:space="preserve">Penápolis</t>
  </si>
  <si>
    <t xml:space="preserve">Araraquara</t>
  </si>
  <si>
    <t xml:space="preserve">União dos Palmares</t>
  </si>
  <si>
    <t xml:space="preserve">Jaú</t>
  </si>
  <si>
    <t xml:space="preserve">Rio de Janeiro</t>
  </si>
  <si>
    <t xml:space="preserve">RJ</t>
  </si>
  <si>
    <t xml:space="preserve">Sobradinho</t>
  </si>
  <si>
    <t xml:space="preserve">Piracicaba</t>
  </si>
  <si>
    <t xml:space="preserve">Goiatuba</t>
  </si>
  <si>
    <t xml:space="preserve">C</t>
  </si>
  <si>
    <t xml:space="preserve">São José dos Pinhais</t>
  </si>
  <si>
    <t xml:space="preserve">Maríla</t>
  </si>
  <si>
    <t xml:space="preserve">Altos</t>
  </si>
  <si>
    <t xml:space="preserve">São José do Rio Preto</t>
  </si>
  <si>
    <t xml:space="preserve">São Caetano do Sul</t>
  </si>
  <si>
    <t xml:space="preserve">Rio do Sul</t>
  </si>
  <si>
    <t xml:space="preserve">SC</t>
  </si>
  <si>
    <t xml:space="preserve">Gurupi</t>
  </si>
  <si>
    <t xml:space="preserve">TO</t>
  </si>
  <si>
    <t xml:space="preserve">Florianópolis</t>
  </si>
  <si>
    <t xml:space="preserve">Belo Horizonte</t>
  </si>
  <si>
    <t xml:space="preserve">Arapiraca</t>
  </si>
  <si>
    <t xml:space="preserve">Nova Iguaçu</t>
  </si>
  <si>
    <t xml:space="preserve">Várzea Grande</t>
  </si>
  <si>
    <t xml:space="preserve">Mageense-Rj</t>
  </si>
  <si>
    <t xml:space="preserve">Goiania</t>
  </si>
  <si>
    <t xml:space="preserve">Santos</t>
  </si>
  <si>
    <t xml:space="preserve">Bragança Paulista</t>
  </si>
  <si>
    <t xml:space="preserve">Mossoró</t>
  </si>
  <si>
    <t xml:space="preserve">RN</t>
  </si>
  <si>
    <t xml:space="preserve">Jatai</t>
  </si>
  <si>
    <t xml:space="preserve">Vitoria</t>
  </si>
  <si>
    <t xml:space="preserve">ES</t>
  </si>
  <si>
    <t xml:space="preserve">Capitao Poço</t>
  </si>
  <si>
    <t xml:space="preserve">Maracanau</t>
  </si>
  <si>
    <t xml:space="preserve">Recife</t>
  </si>
  <si>
    <t xml:space="preserve">PE</t>
  </si>
  <si>
    <t xml:space="preserve">Fortaleza</t>
  </si>
  <si>
    <t xml:space="preserve">Itu</t>
  </si>
  <si>
    <t xml:space="preserve">Imperatriz</t>
  </si>
  <si>
    <t xml:space="preserve">Cametá-PA</t>
  </si>
  <si>
    <t xml:space="preserve">Cameta</t>
  </si>
  <si>
    <t xml:space="preserve">Votuporanga</t>
  </si>
  <si>
    <t xml:space="preserve">Ponta Grossa</t>
  </si>
  <si>
    <t xml:space="preserve">Natal</t>
  </si>
  <si>
    <t xml:space="preserve">Campina Grande</t>
  </si>
  <si>
    <t xml:space="preserve">PB</t>
  </si>
  <si>
    <t xml:space="preserve">São Carlense-SP</t>
  </si>
  <si>
    <t xml:space="preserve">São Carlos</t>
  </si>
  <si>
    <t xml:space="preserve">Londrina</t>
  </si>
  <si>
    <t xml:space="preserve">Àgua Santa-SP</t>
  </si>
  <si>
    <t xml:space="preserve">Lagarto</t>
  </si>
  <si>
    <t xml:space="preserve">SE</t>
  </si>
  <si>
    <t xml:space="preserve">Alagoinhas</t>
  </si>
  <si>
    <t xml:space="preserve">Campo Grande</t>
  </si>
  <si>
    <t xml:space="preserve">Barretos</t>
  </si>
  <si>
    <t xml:space="preserve">Balneario Camboriu</t>
  </si>
  <si>
    <t xml:space="preserve">Belem</t>
  </si>
  <si>
    <t xml:space="preserve">Montes Claros</t>
  </si>
  <si>
    <t xml:space="preserve">Sport Sinop-MT</t>
  </si>
  <si>
    <t xml:space="preserve">Sinop</t>
  </si>
  <si>
    <t xml:space="preserve">Criciuma-SC</t>
  </si>
  <si>
    <t xml:space="preserve">Tocaninópolis-TO</t>
  </si>
  <si>
    <t xml:space="preserve">Brasilia</t>
  </si>
  <si>
    <t xml:space="preserve">Ceilandia</t>
  </si>
  <si>
    <t xml:space="preserve">Patos</t>
  </si>
  <si>
    <t xml:space="preserve">Novo Horizonte</t>
  </si>
  <si>
    <t xml:space="preserve">Taquaritinga</t>
  </si>
  <si>
    <t xml:space="preserve">Jundiai</t>
  </si>
  <si>
    <t xml:space="preserve">São Bernardo do Campo</t>
  </si>
  <si>
    <t xml:space="preserve">Piaui-PI</t>
  </si>
  <si>
    <t xml:space="preserve">Erechim</t>
  </si>
  <si>
    <t xml:space="preserve">Goiânia</t>
  </si>
  <si>
    <t xml:space="preserve">Pelotas</t>
  </si>
  <si>
    <t xml:space="preserve">Porto Velho</t>
  </si>
  <si>
    <t xml:space="preserve">Crateús</t>
  </si>
  <si>
    <t xml:space="preserve">Manausam</t>
  </si>
  <si>
    <t xml:space="preserve">Caracaraí</t>
  </si>
  <si>
    <t xml:space="preserve">Catalao</t>
  </si>
  <si>
    <t xml:space="preserve">Rio Claro</t>
  </si>
  <si>
    <t xml:space="preserve">Santa Bárbara do Oeste</t>
  </si>
  <si>
    <t xml:space="preserve">Suzano</t>
  </si>
  <si>
    <t xml:space="preserve">Osasco</t>
  </si>
  <si>
    <t xml:space="preserve">Araras</t>
  </si>
  <si>
    <t xml:space="preserve">São Luis</t>
  </si>
  <si>
    <t xml:space="preserve">Camboriu-SC</t>
  </si>
  <si>
    <t xml:space="preserve">Camboriu</t>
  </si>
  <si>
    <t xml:space="preserve">Serra</t>
  </si>
  <si>
    <t xml:space="preserve">Carmolândia</t>
  </si>
  <si>
    <t xml:space="preserve">Barbalha</t>
  </si>
  <si>
    <t xml:space="preserve">Capivari</t>
  </si>
  <si>
    <t xml:space="preserve">Araguaina-TO</t>
  </si>
  <si>
    <t xml:space="preserve">Vitória</t>
  </si>
  <si>
    <t xml:space="preserve">Oeiras</t>
  </si>
  <si>
    <t xml:space="preserve">Luminense-MA</t>
  </si>
  <si>
    <t xml:space="preserve">Santa Quitéria do Maranhão</t>
  </si>
  <si>
    <t xml:space="preserve">Maranguape-CE</t>
  </si>
  <si>
    <t xml:space="preserve">Maranguape</t>
  </si>
  <si>
    <t xml:space="preserve">Primavera do Leste</t>
  </si>
  <si>
    <t xml:space="preserve">Patos de Minas</t>
  </si>
  <si>
    <t xml:space="preserve">Brusque</t>
  </si>
  <si>
    <t xml:space="preserve">Aracaju</t>
  </si>
  <si>
    <t xml:space="preserve">TOMBOS</t>
  </si>
  <si>
    <t xml:space="preserve">Catanduva</t>
  </si>
  <si>
    <t xml:space="preserve">Indepentende-AP</t>
  </si>
  <si>
    <t xml:space="preserve">Santana</t>
  </si>
  <si>
    <t xml:space="preserve">Caruaru</t>
  </si>
  <si>
    <t xml:space="preserve">Araucária</t>
  </si>
  <si>
    <t xml:space="preserve">Foz do Iguaçu-PR</t>
  </si>
  <si>
    <t xml:space="preserve">Foz do Iguacu</t>
  </si>
  <si>
    <t xml:space="preserve">Bauru</t>
  </si>
  <si>
    <t xml:space="preserve">Arapongas</t>
  </si>
  <si>
    <t xml:space="preserve">São João del Rey</t>
  </si>
  <si>
    <t xml:space="preserve">Ribeirao Preto</t>
  </si>
  <si>
    <t xml:space="preserve">Sertãozinho</t>
  </si>
  <si>
    <t xml:space="preserve">Jequié</t>
  </si>
  <si>
    <t xml:space="preserve">Itaborai-RJ</t>
  </si>
  <si>
    <t xml:space="preserve">Florianopolis</t>
  </si>
  <si>
    <t xml:space="preserve">Rondonopolis</t>
  </si>
  <si>
    <t xml:space="preserve">Porto Alegre</t>
  </si>
  <si>
    <t xml:space="preserve">Corumba</t>
  </si>
  <si>
    <t xml:space="preserve">Paranavai-PR</t>
  </si>
  <si>
    <t xml:space="preserve">Paranavaí</t>
  </si>
  <si>
    <t xml:space="preserve">Inhumas</t>
  </si>
  <si>
    <t xml:space="preserve">Porto da Folha</t>
  </si>
  <si>
    <t xml:space="preserve">Leme</t>
  </si>
  <si>
    <t xml:space="preserve">Chapeco</t>
  </si>
  <si>
    <t xml:space="preserve">Joinville</t>
  </si>
  <si>
    <t xml:space="preserve">Murici</t>
  </si>
  <si>
    <t xml:space="preserve">Propria</t>
  </si>
  <si>
    <t xml:space="preserve">Pato Branco</t>
  </si>
  <si>
    <t xml:space="preserve">Uberlândia</t>
  </si>
  <si>
    <t xml:space="preserve">Maricá</t>
  </si>
  <si>
    <t xml:space="preserve">Maringá</t>
  </si>
  <si>
    <t xml:space="preserve">Vila Velha</t>
  </si>
  <si>
    <t xml:space="preserve">Campinas</t>
  </si>
  <si>
    <t xml:space="preserve">Pocone</t>
  </si>
  <si>
    <t xml:space="preserve">Tanabi</t>
  </si>
  <si>
    <t xml:space="preserve">Bataguassu</t>
  </si>
  <si>
    <t xml:space="preserve">Birigui</t>
  </si>
  <si>
    <t xml:space="preserve">Santo André</t>
  </si>
  <si>
    <t xml:space="preserve">Manacapuru</t>
  </si>
  <si>
    <t xml:space="preserve">Nova Mutum</t>
  </si>
  <si>
    <t xml:space="preserve">Tupã-SP</t>
  </si>
  <si>
    <t xml:space="preserve">Araguaína</t>
  </si>
  <si>
    <t xml:space="preserve">Governador Valadares</t>
  </si>
  <si>
    <t xml:space="preserve">Novo Hamburgo</t>
  </si>
  <si>
    <t xml:space="preserve">Cariacica</t>
  </si>
  <si>
    <t xml:space="preserve">Sousa</t>
  </si>
  <si>
    <t xml:space="preserve">Independencia-AC</t>
  </si>
  <si>
    <t xml:space="preserve">Cachoeirinha</t>
  </si>
  <si>
    <t xml:space="preserve">Taubaté-SP</t>
  </si>
  <si>
    <t xml:space="preserve">Taubaté</t>
  </si>
  <si>
    <t xml:space="preserve">Cascavel</t>
  </si>
  <si>
    <t xml:space="preserve">Gloriense-SE</t>
  </si>
  <si>
    <t xml:space="preserve">Nossa Senhora da Glória</t>
  </si>
  <si>
    <t xml:space="preserve">realBrasiliadf</t>
  </si>
  <si>
    <t xml:space="preserve">Núcleo Bandeirante</t>
  </si>
  <si>
    <t xml:space="preserve">Tuntum</t>
  </si>
  <si>
    <t xml:space="preserve">Cajazeiras</t>
  </si>
  <si>
    <t xml:space="preserve">Guacui</t>
  </si>
  <si>
    <t xml:space="preserve">Primavera-SP</t>
  </si>
  <si>
    <t xml:space="preserve">Indaiatuba</t>
  </si>
  <si>
    <t xml:space="preserve">Palmas</t>
  </si>
  <si>
    <t xml:space="preserve">Rio Preto da Eva</t>
  </si>
  <si>
    <t xml:space="preserve">Barra dos Coqueiros</t>
  </si>
  <si>
    <t xml:space="preserve">Castelo</t>
  </si>
  <si>
    <t xml:space="preserve">Coruripe</t>
  </si>
  <si>
    <t xml:space="preserve">Bagé</t>
  </si>
  <si>
    <t xml:space="preserve">Avenida-RS</t>
  </si>
  <si>
    <t xml:space="preserve">Santa Cruz do Sul</t>
  </si>
  <si>
    <t xml:space="preserve">Castanhal-PA</t>
  </si>
  <si>
    <t xml:space="preserve">Castanhal</t>
  </si>
  <si>
    <t xml:space="preserve">Americana</t>
  </si>
  <si>
    <t xml:space="preserve">Itabaiana</t>
  </si>
  <si>
    <t xml:space="preserve">Dourados</t>
  </si>
  <si>
    <t xml:space="preserve">Paranaguá</t>
  </si>
  <si>
    <t xml:space="preserve">Rolândia</t>
  </si>
  <si>
    <t xml:space="preserve">Concordia</t>
  </si>
  <si>
    <t xml:space="preserve">Barcelona de Ilheus-BA</t>
  </si>
  <si>
    <t xml:space="preserve">Ilheus</t>
  </si>
  <si>
    <t xml:space="preserve">Guarapuava</t>
  </si>
  <si>
    <t xml:space="preserve">Feira de Santana</t>
  </si>
  <si>
    <t xml:space="preserve">Galícia-BA</t>
  </si>
  <si>
    <t xml:space="preserve">Quixadá-CE</t>
  </si>
  <si>
    <t xml:space="preserve">Quixada</t>
  </si>
  <si>
    <t xml:space="preserve">Ypiranga-AP</t>
  </si>
  <si>
    <t xml:space="preserve">Amazonia-PA</t>
  </si>
  <si>
    <t xml:space="preserve">Unisouza-RJ</t>
  </si>
  <si>
    <t xml:space="preserve">Cuiabamt</t>
  </si>
  <si>
    <t xml:space="preserve">Betim</t>
  </si>
  <si>
    <t xml:space="preserve">Vilhena</t>
  </si>
  <si>
    <t xml:space="preserve">Toledo</t>
  </si>
  <si>
    <t xml:space="preserve">Saquarema</t>
  </si>
  <si>
    <t xml:space="preserve">Neropolis</t>
  </si>
  <si>
    <t xml:space="preserve">Ivinhema</t>
  </si>
  <si>
    <t xml:space="preserve">Costa Rica</t>
  </si>
  <si>
    <t xml:space="preserve">Sape</t>
  </si>
  <si>
    <t xml:space="preserve">Itacoariara</t>
  </si>
  <si>
    <t xml:space="preserve">Sobral</t>
  </si>
  <si>
    <t xml:space="preserve">Pombal</t>
  </si>
  <si>
    <t xml:space="preserve">Aquidauana</t>
  </si>
  <si>
    <t xml:space="preserve">Santa Rosa-PA</t>
  </si>
  <si>
    <t xml:space="preserve">Itabirito</t>
  </si>
  <si>
    <t xml:space="preserve">Guarany-RS</t>
  </si>
  <si>
    <t xml:space="preserve">Diadema</t>
  </si>
  <si>
    <t xml:space="preserve">LInense-SP</t>
  </si>
  <si>
    <t xml:space="preserve">Lins</t>
  </si>
  <si>
    <t xml:space="preserve">Rio Branco VN-ES</t>
  </si>
  <si>
    <t xml:space="preserve">Venda Nova do Imigrante</t>
  </si>
  <si>
    <t xml:space="preserve">Presidente Prudente</t>
  </si>
  <si>
    <t xml:space="preserve">Monte Azul Paulista</t>
  </si>
  <si>
    <t xml:space="preserve">Nossa Senhora das Dores</t>
  </si>
  <si>
    <t xml:space="preserve">Inter de Santa Maria-RS</t>
  </si>
  <si>
    <t xml:space="preserve">Santa Maria</t>
  </si>
  <si>
    <t xml:space="preserve">São Miguel dos Campos</t>
  </si>
  <si>
    <t xml:space="preserve">Rio Brilhante</t>
  </si>
  <si>
    <t xml:space="preserve">Horizonte-CE</t>
  </si>
  <si>
    <t xml:space="preserve">Horizonte</t>
  </si>
  <si>
    <t xml:space="preserve">Mucajai</t>
  </si>
  <si>
    <t xml:space="preserve">Bragança</t>
  </si>
  <si>
    <t xml:space="preserve">Senador Guiomard</t>
  </si>
  <si>
    <t xml:space="preserve">Palmasto</t>
  </si>
  <si>
    <t xml:space="preserve">Corisabba-PI</t>
  </si>
  <si>
    <t xml:space="preserve">Floriano</t>
  </si>
  <si>
    <t xml:space="preserve">Penedo</t>
  </si>
  <si>
    <t xml:space="preserve">Franca</t>
  </si>
  <si>
    <t xml:space="preserve">Caieiras</t>
  </si>
  <si>
    <t xml:space="preserve">Juventus-SC</t>
  </si>
  <si>
    <t xml:space="preserve">Itapira</t>
  </si>
  <si>
    <t xml:space="preserve">Vitória de Santo Antão</t>
  </si>
  <si>
    <t xml:space="preserve">Potyguar Seridoense-RN</t>
  </si>
  <si>
    <t xml:space="preserve">Currais Novos</t>
  </si>
  <si>
    <t xml:space="preserve">Macapaap</t>
  </si>
  <si>
    <t xml:space="preserve">Varzea Grande</t>
  </si>
  <si>
    <t xml:space="preserve">Porto Feliz</t>
  </si>
  <si>
    <t xml:space="preserve">Campo Largo</t>
  </si>
  <si>
    <t xml:space="preserve">Prudentópolis</t>
  </si>
  <si>
    <t xml:space="preserve">Jaboatão dos Guararapes</t>
  </si>
  <si>
    <t xml:space="preserve">Sorocaba</t>
  </si>
  <si>
    <t xml:space="preserve">Araçatuba</t>
  </si>
  <si>
    <t xml:space="preserve">Brasiliadf</t>
  </si>
  <si>
    <t xml:space="preserve">ARUC-DF</t>
  </si>
  <si>
    <t xml:space="preserve">Cruzeiro</t>
  </si>
  <si>
    <t xml:space="preserve">Guarai</t>
  </si>
  <si>
    <t xml:space="preserve">Ceará Mirim</t>
  </si>
  <si>
    <t xml:space="preserve">Jacioba-AL</t>
  </si>
  <si>
    <t xml:space="preserve">Pão de Açucar</t>
  </si>
  <si>
    <t xml:space="preserve">Marechal Deodoro</t>
  </si>
  <si>
    <t xml:space="preserve">ITZ Sport-MA</t>
  </si>
  <si>
    <t xml:space="preserve">Cacoal</t>
  </si>
  <si>
    <t xml:space="preserve">Barcelona Capela-SP</t>
  </si>
  <si>
    <t xml:space="preserve">Baré-AP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</si>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</sst>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162" colorId="64" zoomScale="95" zoomScaleNormal="95" zoomScalePageLayoutView="100" workbookViewId="0">
      <selection pane="topLeft" activeCell="W3170" activeCellId="0" sqref="W3170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3016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4344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4364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4413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4418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4419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4448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4483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4485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37" activeCellId="0" sqref="I37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608</v>
      </c>
      <c r="B1" s="13" t="s">
        <v>609</v>
      </c>
      <c r="C1" s="14" t="s">
        <v>610</v>
      </c>
      <c r="D1" s="14" t="s">
        <v>611</v>
      </c>
      <c r="E1" s="15" t="s">
        <v>612</v>
      </c>
      <c r="F1" s="14" t="s">
        <v>613</v>
      </c>
      <c r="G1" s="16" t="s">
        <v>614</v>
      </c>
      <c r="H1" s="17" t="s">
        <v>615</v>
      </c>
      <c r="I1" s="16" t="s">
        <v>616</v>
      </c>
      <c r="J1" s="14" t="s">
        <v>617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618</v>
      </c>
      <c r="B2" s="20" t="n">
        <v>1304</v>
      </c>
      <c r="C2" s="21" t="s">
        <v>619</v>
      </c>
      <c r="D2" s="21" t="s">
        <v>620</v>
      </c>
      <c r="E2" s="22" t="s">
        <v>621</v>
      </c>
      <c r="F2" s="23" t="n">
        <v>36167</v>
      </c>
      <c r="G2" s="24" t="s">
        <v>622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623</v>
      </c>
      <c r="B3" s="20" t="n">
        <v>1837</v>
      </c>
      <c r="C3" s="21" t="s">
        <v>624</v>
      </c>
      <c r="D3" s="21" t="s">
        <v>625</v>
      </c>
      <c r="E3" s="23" t="s">
        <v>626</v>
      </c>
      <c r="F3" s="23" t="n">
        <v>37084</v>
      </c>
      <c r="G3" s="24" t="s">
        <v>622</v>
      </c>
      <c r="H3" s="25" t="n">
        <f aca="false">COUNTIF(CAL!U:AF,B3)</f>
        <v>19</v>
      </c>
      <c r="I3" s="24" t="n">
        <v>24</v>
      </c>
      <c r="J3" s="21" t="s">
        <v>627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628</v>
      </c>
      <c r="B4" s="20" t="n">
        <v>2373</v>
      </c>
      <c r="C4" s="21" t="s">
        <v>629</v>
      </c>
      <c r="D4" s="21" t="s">
        <v>630</v>
      </c>
      <c r="E4" s="23" t="s">
        <v>631</v>
      </c>
      <c r="F4" s="23" t="n">
        <v>35601</v>
      </c>
      <c r="G4" s="24" t="s">
        <v>622</v>
      </c>
      <c r="H4" s="25" t="n">
        <f aca="false">COUNTIF(CAL!U:AF,B4)</f>
        <v>18</v>
      </c>
      <c r="I4" s="24" t="n">
        <v>31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632</v>
      </c>
      <c r="B5" s="20" t="n">
        <v>1128</v>
      </c>
      <c r="C5" s="21" t="s">
        <v>633</v>
      </c>
      <c r="D5" s="21" t="s">
        <v>634</v>
      </c>
      <c r="E5" s="23" t="s">
        <v>635</v>
      </c>
      <c r="F5" s="23" t="n">
        <v>36328</v>
      </c>
      <c r="G5" s="24" t="s">
        <v>622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636</v>
      </c>
      <c r="B6" s="20" t="n">
        <v>1829</v>
      </c>
      <c r="C6" s="21" t="s">
        <v>637</v>
      </c>
      <c r="D6" s="21" t="s">
        <v>638</v>
      </c>
      <c r="E6" s="23" t="s">
        <v>639</v>
      </c>
      <c r="F6" s="23" t="n">
        <v>33111</v>
      </c>
      <c r="G6" s="24" t="s">
        <v>622</v>
      </c>
      <c r="H6" s="25" t="n">
        <f aca="false">COUNTIF(CAL!U:AF,B6)</f>
        <v>16</v>
      </c>
      <c r="I6" s="24" t="n">
        <v>21</v>
      </c>
      <c r="J6" s="21"/>
      <c r="K6" s="26" t="n">
        <f aca="false">MONTH(F6)</f>
        <v>8</v>
      </c>
      <c r="L6" s="24" t="n">
        <f aca="false">YEAR(F6)</f>
        <v>1990</v>
      </c>
    </row>
    <row r="7" customFormat="false" ht="17.4" hidden="false" customHeight="true" outlineLevel="0" collapsed="false">
      <c r="A7" s="1" t="s">
        <v>640</v>
      </c>
      <c r="B7" s="20" t="n">
        <v>1408</v>
      </c>
      <c r="C7" s="21" t="s">
        <v>641</v>
      </c>
      <c r="D7" s="21" t="s">
        <v>642</v>
      </c>
      <c r="E7" s="23" t="s">
        <v>643</v>
      </c>
      <c r="F7" s="23" t="n">
        <v>37901</v>
      </c>
      <c r="G7" s="24" t="s">
        <v>622</v>
      </c>
      <c r="H7" s="25" t="n">
        <f aca="false">COUNTIF(CAL!U:AF,B7)</f>
        <v>16</v>
      </c>
      <c r="I7" s="24" t="n">
        <v>26</v>
      </c>
      <c r="J7" s="21" t="s">
        <v>644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645</v>
      </c>
      <c r="B8" s="20" t="n">
        <v>1382</v>
      </c>
      <c r="C8" s="21" t="s">
        <v>646</v>
      </c>
      <c r="D8" s="21" t="s">
        <v>647</v>
      </c>
      <c r="E8" s="22" t="s">
        <v>648</v>
      </c>
      <c r="F8" s="23" t="n">
        <v>36308</v>
      </c>
      <c r="G8" s="24" t="s">
        <v>622</v>
      </c>
      <c r="H8" s="25" t="n">
        <f aca="false">COUNTIF(CAL!U:AF,B8)</f>
        <v>16</v>
      </c>
      <c r="I8" s="24" t="n">
        <v>28</v>
      </c>
      <c r="J8" s="21"/>
      <c r="K8" s="26" t="n">
        <f aca="false">MONTH(F8)</f>
        <v>5</v>
      </c>
      <c r="L8" s="24" t="n">
        <f aca="false">YEAR(F8)</f>
        <v>1999</v>
      </c>
    </row>
    <row r="9" customFormat="false" ht="17.4" hidden="false" customHeight="true" outlineLevel="0" collapsed="false">
      <c r="A9" s="1" t="s">
        <v>649</v>
      </c>
      <c r="B9" s="20" t="n">
        <v>1418</v>
      </c>
      <c r="C9" s="21" t="s">
        <v>650</v>
      </c>
      <c r="D9" s="21" t="s">
        <v>651</v>
      </c>
      <c r="E9" s="23" t="s">
        <v>652</v>
      </c>
      <c r="F9" s="23" t="n">
        <v>34783</v>
      </c>
      <c r="G9" s="24" t="s">
        <v>622</v>
      </c>
      <c r="H9" s="25" t="n">
        <f aca="false">COUNTIF(CAL!U:AF,B9)</f>
        <v>16</v>
      </c>
      <c r="I9" s="24" t="n">
        <v>32</v>
      </c>
      <c r="J9" s="21"/>
      <c r="K9" s="26" t="n">
        <f aca="false">MONTH(F9)</f>
        <v>3</v>
      </c>
      <c r="L9" s="24" t="n">
        <f aca="false">YEAR(F9)</f>
        <v>1995</v>
      </c>
    </row>
    <row r="10" customFormat="false" ht="17.4" hidden="false" customHeight="true" outlineLevel="0" collapsed="false">
      <c r="A10" s="1" t="s">
        <v>653</v>
      </c>
      <c r="B10" s="20" t="n">
        <v>1473</v>
      </c>
      <c r="C10" s="21" t="s">
        <v>654</v>
      </c>
      <c r="D10" s="21" t="s">
        <v>655</v>
      </c>
      <c r="E10" s="23" t="s">
        <v>656</v>
      </c>
      <c r="F10" s="23" t="n">
        <v>37988</v>
      </c>
      <c r="G10" s="24" t="s">
        <v>622</v>
      </c>
      <c r="H10" s="25" t="n">
        <f aca="false">COUNTIF(CAL!U:AF,B10)</f>
        <v>14</v>
      </c>
      <c r="I10" s="24" t="n">
        <v>25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657</v>
      </c>
      <c r="B11" s="20" t="n">
        <v>1411</v>
      </c>
      <c r="C11" s="21" t="s">
        <v>658</v>
      </c>
      <c r="D11" s="21" t="s">
        <v>659</v>
      </c>
      <c r="E11" s="23" t="s">
        <v>660</v>
      </c>
      <c r="F11" s="23" t="n">
        <v>36866</v>
      </c>
      <c r="G11" s="24" t="s">
        <v>661</v>
      </c>
      <c r="H11" s="25" t="n">
        <f aca="false">COUNTIF(CAL!U:AF,B11)</f>
        <v>14</v>
      </c>
      <c r="I11" s="24" t="n">
        <v>35</v>
      </c>
      <c r="J11" s="21"/>
      <c r="K11" s="26" t="n">
        <f aca="false">MONTH(F11)</f>
        <v>12</v>
      </c>
      <c r="L11" s="24" t="n">
        <f aca="false">YEAR(F11)</f>
        <v>2000</v>
      </c>
    </row>
    <row r="12" customFormat="false" ht="17.4" hidden="false" customHeight="true" outlineLevel="0" collapsed="false">
      <c r="A12" s="1" t="s">
        <v>662</v>
      </c>
      <c r="B12" s="20" t="n">
        <v>1341</v>
      </c>
      <c r="C12" s="21" t="s">
        <v>663</v>
      </c>
      <c r="D12" s="21" t="s">
        <v>664</v>
      </c>
      <c r="E12" s="22" t="s">
        <v>665</v>
      </c>
      <c r="F12" s="23" t="n">
        <v>38153</v>
      </c>
      <c r="G12" s="24" t="s">
        <v>622</v>
      </c>
      <c r="H12" s="25" t="n">
        <f aca="false">COUNTIF(CAL!U:AF,B12)</f>
        <v>13</v>
      </c>
      <c r="I12" s="24" t="n">
        <v>27</v>
      </c>
      <c r="J12" s="21" t="s">
        <v>666</v>
      </c>
      <c r="K12" s="26" t="n">
        <f aca="false">MONTH(F12)</f>
        <v>6</v>
      </c>
      <c r="L12" s="24" t="n">
        <f aca="false">YEAR(F12)</f>
        <v>2004</v>
      </c>
    </row>
    <row r="13" customFormat="false" ht="17.4" hidden="false" customHeight="true" outlineLevel="0" collapsed="false">
      <c r="A13" s="1" t="s">
        <v>667</v>
      </c>
      <c r="B13" s="20" t="n">
        <v>1733</v>
      </c>
      <c r="C13" s="21" t="s">
        <v>668</v>
      </c>
      <c r="D13" s="21" t="s">
        <v>669</v>
      </c>
      <c r="E13" s="23" t="s">
        <v>670</v>
      </c>
      <c r="F13" s="23" t="n">
        <v>32317</v>
      </c>
      <c r="G13" s="24" t="s">
        <v>622</v>
      </c>
      <c r="H13" s="25" t="n">
        <f aca="false">COUNTIF(CAL!U:AF,B13)</f>
        <v>13</v>
      </c>
      <c r="I13" s="24" t="n">
        <v>29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false" customHeight="true" outlineLevel="0" collapsed="false">
      <c r="A14" s="1" t="s">
        <v>671</v>
      </c>
      <c r="B14" s="20" t="n">
        <v>1244</v>
      </c>
      <c r="C14" s="21" t="s">
        <v>672</v>
      </c>
      <c r="D14" s="21" t="s">
        <v>673</v>
      </c>
      <c r="E14" s="23" t="s">
        <v>674</v>
      </c>
      <c r="F14" s="23" t="n">
        <v>37394</v>
      </c>
      <c r="G14" s="24" t="s">
        <v>622</v>
      </c>
      <c r="H14" s="25" t="n">
        <f aca="false">COUNTIF(CAL!U:AF,B14)</f>
        <v>13</v>
      </c>
      <c r="I14" s="24" t="n">
        <v>33</v>
      </c>
      <c r="J14" s="21"/>
      <c r="K14" s="26" t="n">
        <f aca="false">MONTH(F14)</f>
        <v>5</v>
      </c>
      <c r="L14" s="24" t="n">
        <f aca="false">YEAR(F14)</f>
        <v>2002</v>
      </c>
    </row>
    <row r="15" customFormat="false" ht="17.4" hidden="false" customHeight="true" outlineLevel="0" collapsed="false">
      <c r="A15" s="1" t="s">
        <v>675</v>
      </c>
      <c r="B15" s="20" t="n">
        <v>1639</v>
      </c>
      <c r="C15" s="21" t="s">
        <v>676</v>
      </c>
      <c r="D15" s="21" t="s">
        <v>677</v>
      </c>
      <c r="E15" s="23" t="s">
        <v>678</v>
      </c>
      <c r="F15" s="23" t="n">
        <v>35633</v>
      </c>
      <c r="G15" s="24" t="s">
        <v>679</v>
      </c>
      <c r="H15" s="25" t="n">
        <f aca="false">COUNTIF(CAL!U:AF,B15)</f>
        <v>12</v>
      </c>
      <c r="I15" s="24" t="n">
        <v>18</v>
      </c>
      <c r="J15" s="21"/>
      <c r="K15" s="26" t="n">
        <f aca="false">MONTH(F15)</f>
        <v>7</v>
      </c>
      <c r="L15" s="24" t="n">
        <f aca="false">YEAR(F15)</f>
        <v>1997</v>
      </c>
    </row>
    <row r="16" customFormat="false" ht="17.4" hidden="false" customHeight="true" outlineLevel="0" collapsed="false">
      <c r="A16" s="1" t="s">
        <v>680</v>
      </c>
      <c r="B16" s="20" t="n">
        <v>3217</v>
      </c>
      <c r="C16" s="21" t="s">
        <v>681</v>
      </c>
      <c r="D16" s="21" t="s">
        <v>682</v>
      </c>
      <c r="E16" s="23" t="s">
        <v>683</v>
      </c>
      <c r="F16" s="23" t="n">
        <v>36914</v>
      </c>
      <c r="G16" s="24" t="s">
        <v>622</v>
      </c>
      <c r="H16" s="25" t="n">
        <f aca="false">COUNTIF(CAL!U:AF,B16)</f>
        <v>12</v>
      </c>
      <c r="I16" s="24" t="n">
        <v>23</v>
      </c>
      <c r="J16" s="21"/>
      <c r="K16" s="26" t="n">
        <f aca="false">MONTH(F16)</f>
        <v>1</v>
      </c>
      <c r="L16" s="24" t="n">
        <f aca="false">YEAR(F16)</f>
        <v>2001</v>
      </c>
    </row>
    <row r="17" customFormat="false" ht="17.4" hidden="false" customHeight="true" outlineLevel="0" collapsed="false">
      <c r="A17" s="1" t="s">
        <v>684</v>
      </c>
      <c r="B17" s="20" t="n">
        <v>1052</v>
      </c>
      <c r="C17" s="21" t="s">
        <v>685</v>
      </c>
      <c r="D17" s="21" t="s">
        <v>686</v>
      </c>
      <c r="E17" s="23" t="s">
        <v>687</v>
      </c>
      <c r="F17" s="23" t="n">
        <v>35307</v>
      </c>
      <c r="G17" s="24" t="s">
        <v>622</v>
      </c>
      <c r="H17" s="25" t="n">
        <f aca="false">COUNTIF(CAL!U:AF,B17)</f>
        <v>12</v>
      </c>
      <c r="I17" s="24" t="n">
        <v>25</v>
      </c>
      <c r="J17" s="21"/>
      <c r="K17" s="26" t="n">
        <f aca="false">MONTH(F17)</f>
        <v>8</v>
      </c>
      <c r="L17" s="24" t="n">
        <f aca="false">YEAR(F17)</f>
        <v>1996</v>
      </c>
    </row>
    <row r="18" customFormat="false" ht="17.4" hidden="false" customHeight="true" outlineLevel="0" collapsed="false">
      <c r="A18" s="1" t="s">
        <v>688</v>
      </c>
      <c r="B18" s="20" t="n">
        <v>1421</v>
      </c>
      <c r="C18" s="21" t="s">
        <v>689</v>
      </c>
      <c r="D18" s="21" t="s">
        <v>690</v>
      </c>
      <c r="E18" s="23" t="s">
        <v>691</v>
      </c>
      <c r="F18" s="23" t="n">
        <v>37280</v>
      </c>
      <c r="G18" s="24" t="s">
        <v>622</v>
      </c>
      <c r="H18" s="25" t="n">
        <f aca="false">COUNTIF(CAL!U:AF,B18)</f>
        <v>12</v>
      </c>
      <c r="I18" s="24" t="n">
        <v>25</v>
      </c>
      <c r="J18" s="21"/>
      <c r="K18" s="26" t="n">
        <f aca="false">MONTH(F18)</f>
        <v>1</v>
      </c>
      <c r="L18" s="24" t="n">
        <f aca="false">YEAR(F18)</f>
        <v>2002</v>
      </c>
    </row>
    <row r="19" customFormat="false" ht="17.4" hidden="false" customHeight="true" outlineLevel="0" collapsed="false">
      <c r="A19" s="1" t="s">
        <v>692</v>
      </c>
      <c r="B19" s="20" t="n">
        <v>2241</v>
      </c>
      <c r="C19" s="21" t="s">
        <v>693</v>
      </c>
      <c r="D19" s="21" t="s">
        <v>694</v>
      </c>
      <c r="E19" s="23" t="s">
        <v>695</v>
      </c>
      <c r="F19" s="23" t="n">
        <v>36642</v>
      </c>
      <c r="G19" s="24" t="s">
        <v>696</v>
      </c>
      <c r="H19" s="25" t="n">
        <f aca="false">COUNTIF(CAL!U:AF,B19)</f>
        <v>11</v>
      </c>
      <c r="I19" s="24" t="n">
        <v>20</v>
      </c>
      <c r="J19" s="21"/>
      <c r="K19" s="26" t="n">
        <f aca="false">MONTH(F19)</f>
        <v>4</v>
      </c>
      <c r="L19" s="24" t="n">
        <f aca="false">YEAR(F19)</f>
        <v>2000</v>
      </c>
    </row>
    <row r="20" customFormat="false" ht="17.4" hidden="false" customHeight="true" outlineLevel="0" collapsed="false">
      <c r="A20" s="1" t="s">
        <v>697</v>
      </c>
      <c r="B20" s="20" t="n">
        <v>3087</v>
      </c>
      <c r="C20" s="21" t="s">
        <v>698</v>
      </c>
      <c r="D20" s="21" t="s">
        <v>699</v>
      </c>
      <c r="E20" s="23" t="s">
        <v>700</v>
      </c>
      <c r="F20" s="23" t="n">
        <v>34392</v>
      </c>
      <c r="G20" s="24" t="s">
        <v>622</v>
      </c>
      <c r="H20" s="25" t="n">
        <f aca="false">COUNTIF(CAL!U:AF,B20)</f>
        <v>11</v>
      </c>
      <c r="I20" s="24" t="n">
        <v>22</v>
      </c>
      <c r="J20" s="21"/>
      <c r="K20" s="26" t="n">
        <f aca="false">MONTH(F20)</f>
        <v>2</v>
      </c>
      <c r="L20" s="24" t="n">
        <f aca="false">YEAR(F20)</f>
        <v>1994</v>
      </c>
    </row>
    <row r="21" customFormat="false" ht="17.4" hidden="false" customHeight="true" outlineLevel="0" collapsed="false">
      <c r="A21" s="1" t="s">
        <v>701</v>
      </c>
      <c r="B21" s="20" t="n">
        <v>1909</v>
      </c>
      <c r="C21" s="21" t="s">
        <v>702</v>
      </c>
      <c r="D21" s="21" t="s">
        <v>664</v>
      </c>
      <c r="E21" s="23" t="s">
        <v>703</v>
      </c>
      <c r="F21" s="23" t="n">
        <v>35376</v>
      </c>
      <c r="G21" s="24" t="s">
        <v>622</v>
      </c>
      <c r="H21" s="25" t="n">
        <f aca="false">COUNTIF(CAL!U:AF,B21)</f>
        <v>11</v>
      </c>
      <c r="I21" s="24" t="n">
        <v>24</v>
      </c>
      <c r="J21" s="21"/>
      <c r="K21" s="26" t="n">
        <f aca="false">MONTH(F21)</f>
        <v>11</v>
      </c>
      <c r="L21" s="24" t="n">
        <f aca="false">YEAR(F21)</f>
        <v>1996</v>
      </c>
    </row>
    <row r="22" customFormat="false" ht="17.4" hidden="false" customHeight="true" outlineLevel="0" collapsed="false">
      <c r="A22" s="1" t="s">
        <v>704</v>
      </c>
      <c r="B22" s="20" t="n">
        <v>1182</v>
      </c>
      <c r="C22" s="21" t="s">
        <v>705</v>
      </c>
      <c r="D22" s="21" t="s">
        <v>706</v>
      </c>
      <c r="E22" s="23" t="s">
        <v>707</v>
      </c>
      <c r="F22" s="23" t="n">
        <v>33388</v>
      </c>
      <c r="G22" s="24" t="s">
        <v>622</v>
      </c>
      <c r="H22" s="25" t="n">
        <f aca="false">COUNTIF(CAL!U:AF,B22)</f>
        <v>11</v>
      </c>
      <c r="I22" s="24" t="n">
        <v>24</v>
      </c>
      <c r="J22" s="21"/>
      <c r="K22" s="26" t="n">
        <f aca="false">MONTH(F22)</f>
        <v>5</v>
      </c>
      <c r="L22" s="24" t="n">
        <f aca="false">YEAR(F22)</f>
        <v>1991</v>
      </c>
    </row>
    <row r="23" customFormat="false" ht="17.4" hidden="false" customHeight="true" outlineLevel="0" collapsed="false">
      <c r="A23" s="1" t="s">
        <v>708</v>
      </c>
      <c r="B23" s="20" t="n">
        <v>2005</v>
      </c>
      <c r="C23" s="21" t="s">
        <v>709</v>
      </c>
      <c r="D23" s="21" t="s">
        <v>710</v>
      </c>
      <c r="E23" s="23" t="s">
        <v>711</v>
      </c>
      <c r="F23" s="23" t="n">
        <v>35304</v>
      </c>
      <c r="G23" s="24" t="s">
        <v>622</v>
      </c>
      <c r="H23" s="25" t="n">
        <f aca="false">COUNTIF(CAL!U:AF,B23)</f>
        <v>11</v>
      </c>
      <c r="I23" s="24" t="n">
        <v>25</v>
      </c>
      <c r="J23" s="21" t="s">
        <v>712</v>
      </c>
      <c r="K23" s="26" t="n">
        <f aca="false">MONTH(F23)</f>
        <v>8</v>
      </c>
      <c r="L23" s="24" t="n">
        <f aca="false">YEAR(F23)</f>
        <v>1996</v>
      </c>
    </row>
    <row r="24" customFormat="false" ht="17.4" hidden="false" customHeight="true" outlineLevel="0" collapsed="false">
      <c r="A24" s="1" t="s">
        <v>713</v>
      </c>
      <c r="B24" s="20" t="n">
        <v>1623</v>
      </c>
      <c r="C24" s="21" t="s">
        <v>714</v>
      </c>
      <c r="D24" s="21" t="s">
        <v>715</v>
      </c>
      <c r="E24" s="23" t="s">
        <v>716</v>
      </c>
      <c r="F24" s="23" t="n">
        <v>34235</v>
      </c>
      <c r="G24" s="24" t="s">
        <v>661</v>
      </c>
      <c r="H24" s="25" t="n">
        <f aca="false">COUNTIF(CAL!U:AF,B24)</f>
        <v>11</v>
      </c>
      <c r="I24" s="24" t="n">
        <v>28</v>
      </c>
      <c r="J24" s="21"/>
      <c r="K24" s="26" t="n">
        <f aca="false">MONTH(F24)</f>
        <v>9</v>
      </c>
      <c r="L24" s="24" t="n">
        <f aca="false">YEAR(F24)</f>
        <v>1993</v>
      </c>
    </row>
    <row r="25" customFormat="false" ht="17.4" hidden="false" customHeight="true" outlineLevel="0" collapsed="false">
      <c r="A25" s="1" t="s">
        <v>717</v>
      </c>
      <c r="B25" s="20" t="n">
        <v>1359</v>
      </c>
      <c r="C25" s="21" t="s">
        <v>718</v>
      </c>
      <c r="D25" s="21" t="s">
        <v>715</v>
      </c>
      <c r="E25" s="23" t="s">
        <v>719</v>
      </c>
      <c r="F25" s="23" t="n">
        <v>34107</v>
      </c>
      <c r="G25" s="24" t="s">
        <v>622</v>
      </c>
      <c r="H25" s="25" t="n">
        <f aca="false">COUNTIF(CAL!U:AF,B25)</f>
        <v>11</v>
      </c>
      <c r="I25" s="24" t="n">
        <v>28</v>
      </c>
      <c r="J25" s="21"/>
      <c r="K25" s="26" t="n">
        <f aca="false">MONTH(F25)</f>
        <v>5</v>
      </c>
      <c r="L25" s="24" t="n">
        <f aca="false">YEAR(F25)</f>
        <v>1993</v>
      </c>
    </row>
    <row r="26" customFormat="false" ht="17.4" hidden="false" customHeight="true" outlineLevel="0" collapsed="false">
      <c r="A26" s="1" t="s">
        <v>720</v>
      </c>
      <c r="B26" s="20" t="n">
        <v>1695</v>
      </c>
      <c r="C26" s="21" t="s">
        <v>721</v>
      </c>
      <c r="D26" s="21" t="s">
        <v>722</v>
      </c>
      <c r="E26" s="22" t="s">
        <v>723</v>
      </c>
      <c r="F26" s="23" t="n">
        <v>32312</v>
      </c>
      <c r="G26" s="24" t="s">
        <v>622</v>
      </c>
      <c r="H26" s="25" t="n">
        <f aca="false">COUNTIF(CAL!U:AF,B26)</f>
        <v>11</v>
      </c>
      <c r="I26" s="24" t="n">
        <v>28</v>
      </c>
      <c r="J26" s="21"/>
      <c r="K26" s="26" t="n">
        <f aca="false">MONTH(F26)</f>
        <v>6</v>
      </c>
      <c r="L26" s="24" t="n">
        <f aca="false">YEAR(F26)</f>
        <v>1988</v>
      </c>
    </row>
    <row r="27" customFormat="false" ht="17.4" hidden="false" customHeight="true" outlineLevel="0" collapsed="false">
      <c r="A27" s="1" t="s">
        <v>724</v>
      </c>
      <c r="B27" s="20" t="n">
        <v>2556</v>
      </c>
      <c r="C27" s="21" t="s">
        <v>725</v>
      </c>
      <c r="D27" s="21" t="s">
        <v>726</v>
      </c>
      <c r="E27" s="22" t="s">
        <v>727</v>
      </c>
      <c r="F27" s="23" t="n">
        <v>34962</v>
      </c>
      <c r="G27" s="24" t="s">
        <v>622</v>
      </c>
      <c r="H27" s="25" t="n">
        <f aca="false">COUNTIF(CAL!U:AF,B27)</f>
        <v>10</v>
      </c>
      <c r="I27" s="24" t="n">
        <v>16</v>
      </c>
      <c r="J27" s="21"/>
      <c r="K27" s="26" t="n">
        <f aca="false">MONTH(F27)</f>
        <v>9</v>
      </c>
      <c r="L27" s="24" t="n">
        <f aca="false">YEAR(F27)</f>
        <v>1995</v>
      </c>
    </row>
    <row r="28" customFormat="false" ht="17.4" hidden="false" customHeight="true" outlineLevel="0" collapsed="false">
      <c r="A28" s="1" t="s">
        <v>728</v>
      </c>
      <c r="B28" s="20" t="n">
        <v>1249</v>
      </c>
      <c r="C28" s="21" t="s">
        <v>729</v>
      </c>
      <c r="D28" s="21" t="s">
        <v>730</v>
      </c>
      <c r="E28" s="23" t="s">
        <v>731</v>
      </c>
      <c r="F28" s="23" t="n">
        <v>35533</v>
      </c>
      <c r="G28" s="24" t="s">
        <v>622</v>
      </c>
      <c r="H28" s="25" t="n">
        <f aca="false">COUNTIF(CAL!U:AF,B28)</f>
        <v>10</v>
      </c>
      <c r="I28" s="24" t="n">
        <v>19</v>
      </c>
      <c r="J28" s="21" t="s">
        <v>732</v>
      </c>
      <c r="K28" s="26" t="n">
        <f aca="false">MONTH(F28)</f>
        <v>4</v>
      </c>
      <c r="L28" s="24" t="n">
        <f aca="false">YEAR(F28)</f>
        <v>1997</v>
      </c>
    </row>
    <row r="29" customFormat="false" ht="17.4" hidden="false" customHeight="true" outlineLevel="0" collapsed="false">
      <c r="A29" s="1" t="s">
        <v>733</v>
      </c>
      <c r="B29" s="20" t="n">
        <v>1079</v>
      </c>
      <c r="C29" s="21" t="s">
        <v>734</v>
      </c>
      <c r="D29" s="21" t="s">
        <v>735</v>
      </c>
      <c r="E29" s="23" t="s">
        <v>736</v>
      </c>
      <c r="F29" s="23" t="n">
        <v>33725</v>
      </c>
      <c r="G29" s="24" t="s">
        <v>622</v>
      </c>
      <c r="H29" s="25" t="n">
        <f aca="false">COUNTIF(CAL!U:AF,B29)</f>
        <v>10</v>
      </c>
      <c r="I29" s="24" t="n">
        <v>20</v>
      </c>
      <c r="J29" s="21"/>
      <c r="K29" s="26" t="n">
        <f aca="false">MONTH(F29)</f>
        <v>5</v>
      </c>
      <c r="L29" s="24" t="n">
        <f aca="false">YEAR(F29)</f>
        <v>1992</v>
      </c>
    </row>
    <row r="30" customFormat="false" ht="17.4" hidden="false" customHeight="true" outlineLevel="0" collapsed="false">
      <c r="A30" s="1" t="s">
        <v>737</v>
      </c>
      <c r="B30" s="20" t="n">
        <v>1662</v>
      </c>
      <c r="C30" s="21" t="s">
        <v>738</v>
      </c>
      <c r="D30" s="21" t="s">
        <v>642</v>
      </c>
      <c r="E30" s="23" t="s">
        <v>739</v>
      </c>
      <c r="F30" s="23" t="n">
        <v>35112</v>
      </c>
      <c r="G30" s="24" t="s">
        <v>622</v>
      </c>
      <c r="H30" s="25" t="n">
        <f aca="false">COUNTIF(CAL!U:AF,B30)</f>
        <v>10</v>
      </c>
      <c r="I30" s="24" t="n">
        <v>20</v>
      </c>
      <c r="J30" s="21"/>
      <c r="K30" s="26" t="n">
        <f aca="false">MONTH(F30)</f>
        <v>2</v>
      </c>
      <c r="L30" s="24" t="n">
        <f aca="false">YEAR(F30)</f>
        <v>1996</v>
      </c>
    </row>
    <row r="31" customFormat="false" ht="17.4" hidden="false" customHeight="true" outlineLevel="0" collapsed="false">
      <c r="A31" s="1" t="s">
        <v>740</v>
      </c>
      <c r="B31" s="20" t="n">
        <v>1453</v>
      </c>
      <c r="C31" s="21" t="s">
        <v>741</v>
      </c>
      <c r="D31" s="21" t="s">
        <v>742</v>
      </c>
      <c r="E31" s="23" t="s">
        <v>743</v>
      </c>
      <c r="F31" s="23" t="n">
        <v>34025</v>
      </c>
      <c r="G31" s="24" t="s">
        <v>622</v>
      </c>
      <c r="H31" s="25" t="n">
        <f aca="false">COUNTIF(CAL!U:AF,B31)</f>
        <v>10</v>
      </c>
      <c r="I31" s="24" t="n">
        <v>21</v>
      </c>
      <c r="J31" s="21"/>
      <c r="K31" s="26" t="n">
        <f aca="false">MONTH(F31)</f>
        <v>2</v>
      </c>
      <c r="L31" s="24" t="n">
        <f aca="false">YEAR(F31)</f>
        <v>1993</v>
      </c>
    </row>
    <row r="32" customFormat="false" ht="17.4" hidden="false" customHeight="true" outlineLevel="0" collapsed="false">
      <c r="A32" s="1" t="s">
        <v>744</v>
      </c>
      <c r="B32" s="20" t="n">
        <v>1851</v>
      </c>
      <c r="C32" s="21" t="s">
        <v>745</v>
      </c>
      <c r="D32" s="21" t="s">
        <v>682</v>
      </c>
      <c r="E32" s="23" t="s">
        <v>746</v>
      </c>
      <c r="F32" s="23" t="n">
        <v>35439</v>
      </c>
      <c r="G32" s="24" t="s">
        <v>622</v>
      </c>
      <c r="H32" s="25" t="n">
        <f aca="false">COUNTIF(CAL!U:AF,B32)</f>
        <v>10</v>
      </c>
      <c r="I32" s="24" t="n">
        <v>21</v>
      </c>
      <c r="J32" s="21" t="s">
        <v>747</v>
      </c>
      <c r="K32" s="26" t="n">
        <f aca="false">MONTH(F32)</f>
        <v>1</v>
      </c>
      <c r="L32" s="24" t="n">
        <f aca="false">YEAR(F32)</f>
        <v>1997</v>
      </c>
    </row>
    <row r="33" customFormat="false" ht="17.4" hidden="false" customHeight="true" outlineLevel="0" collapsed="false">
      <c r="A33" s="1" t="s">
        <v>748</v>
      </c>
      <c r="B33" s="20" t="n">
        <v>1632</v>
      </c>
      <c r="C33" s="21" t="s">
        <v>749</v>
      </c>
      <c r="D33" s="21" t="s">
        <v>750</v>
      </c>
      <c r="E33" s="23" t="s">
        <v>751</v>
      </c>
      <c r="F33" s="23" t="n">
        <v>35255</v>
      </c>
      <c r="G33" s="24" t="s">
        <v>622</v>
      </c>
      <c r="H33" s="25" t="n">
        <f aca="false">COUNTIF(CAL!U:AF,B33)</f>
        <v>10</v>
      </c>
      <c r="I33" s="24" t="n">
        <v>21</v>
      </c>
      <c r="J33" s="21" t="s">
        <v>752</v>
      </c>
      <c r="K33" s="26" t="n">
        <f aca="false">MONTH(F33)</f>
        <v>7</v>
      </c>
      <c r="L33" s="24" t="n">
        <f aca="false">YEAR(F33)</f>
        <v>1996</v>
      </c>
    </row>
    <row r="34" customFormat="false" ht="17.4" hidden="false" customHeight="true" outlineLevel="0" collapsed="false">
      <c r="A34" s="1" t="s">
        <v>753</v>
      </c>
      <c r="B34" s="20" t="n">
        <v>2057</v>
      </c>
      <c r="C34" s="21" t="s">
        <v>754</v>
      </c>
      <c r="D34" s="21" t="s">
        <v>755</v>
      </c>
      <c r="E34" s="23" t="s">
        <v>756</v>
      </c>
      <c r="F34" s="23" t="n">
        <v>37010</v>
      </c>
      <c r="G34" s="24" t="s">
        <v>622</v>
      </c>
      <c r="H34" s="25" t="n">
        <f aca="false">COUNTIF(CAL!U:AF,B34)</f>
        <v>10</v>
      </c>
      <c r="I34" s="24" t="n">
        <v>24</v>
      </c>
      <c r="J34" s="21"/>
      <c r="K34" s="26" t="n">
        <f aca="false">MONTH(F34)</f>
        <v>4</v>
      </c>
      <c r="L34" s="24" t="n">
        <f aca="false">YEAR(F34)</f>
        <v>2001</v>
      </c>
    </row>
    <row r="35" customFormat="false" ht="17.4" hidden="false" customHeight="true" outlineLevel="0" collapsed="false">
      <c r="A35" s="1" t="s">
        <v>757</v>
      </c>
      <c r="B35" s="20" t="n">
        <v>1268</v>
      </c>
      <c r="C35" s="21" t="s">
        <v>758</v>
      </c>
      <c r="D35" s="21" t="s">
        <v>759</v>
      </c>
      <c r="E35" s="23" t="s">
        <v>760</v>
      </c>
      <c r="F35" s="23" t="n">
        <v>35387</v>
      </c>
      <c r="G35" s="24" t="s">
        <v>622</v>
      </c>
      <c r="H35" s="25" t="n">
        <f aca="false">COUNTIF(CAL!U:AF,B35)</f>
        <v>10</v>
      </c>
      <c r="I35" s="24" t="n">
        <v>25</v>
      </c>
      <c r="J35" s="21"/>
      <c r="K35" s="26" t="n">
        <f aca="false">MONTH(F35)</f>
        <v>11</v>
      </c>
      <c r="L35" s="24" t="n">
        <f aca="false">YEAR(F35)</f>
        <v>1996</v>
      </c>
    </row>
    <row r="36" customFormat="false" ht="17.4" hidden="false" customHeight="true" outlineLevel="0" collapsed="false">
      <c r="A36" s="1" t="s">
        <v>761</v>
      </c>
      <c r="B36" s="20" t="n">
        <v>1130</v>
      </c>
      <c r="C36" s="21" t="s">
        <v>762</v>
      </c>
      <c r="D36" s="21" t="s">
        <v>763</v>
      </c>
      <c r="E36" s="23" t="s">
        <v>764</v>
      </c>
      <c r="F36" s="23" t="n">
        <v>35076</v>
      </c>
      <c r="G36" s="24" t="s">
        <v>622</v>
      </c>
      <c r="H36" s="25" t="n">
        <f aca="false">COUNTIF(CAL!U:AF,B36)</f>
        <v>10</v>
      </c>
      <c r="I36" s="24" t="n">
        <v>26</v>
      </c>
      <c r="J36" s="21" t="s">
        <v>765</v>
      </c>
      <c r="K36" s="26" t="n">
        <f aca="false">MONTH(F36)</f>
        <v>1</v>
      </c>
      <c r="L36" s="24" t="n">
        <f aca="false">YEAR(F36)</f>
        <v>1996</v>
      </c>
    </row>
    <row r="37" customFormat="false" ht="17.4" hidden="false" customHeight="true" outlineLevel="0" collapsed="false">
      <c r="A37" s="1" t="s">
        <v>766</v>
      </c>
      <c r="B37" s="20" t="n">
        <v>1171</v>
      </c>
      <c r="C37" s="21" t="s">
        <v>767</v>
      </c>
      <c r="D37" s="21" t="s">
        <v>768</v>
      </c>
      <c r="E37" s="23" t="s">
        <v>769</v>
      </c>
      <c r="F37" s="23" t="n">
        <v>33656</v>
      </c>
      <c r="G37" s="24" t="s">
        <v>622</v>
      </c>
      <c r="H37" s="25" t="n">
        <f aca="false">COUNTIF(CAL!U:AF,B37)</f>
        <v>9</v>
      </c>
      <c r="I37" s="24" t="n">
        <v>11</v>
      </c>
      <c r="J37" s="21" t="s">
        <v>770</v>
      </c>
      <c r="K37" s="26" t="n">
        <f aca="false">MONTH(F37)</f>
        <v>2</v>
      </c>
      <c r="L37" s="24" t="n">
        <f aca="false">YEAR(F37)</f>
        <v>1992</v>
      </c>
    </row>
    <row r="38" customFormat="false" ht="17.4" hidden="false" customHeight="true" outlineLevel="0" collapsed="false">
      <c r="A38" s="1" t="s">
        <v>771</v>
      </c>
      <c r="B38" s="20" t="n">
        <v>1300</v>
      </c>
      <c r="C38" s="21" t="s">
        <v>772</v>
      </c>
      <c r="D38" s="21" t="s">
        <v>773</v>
      </c>
      <c r="E38" s="23" t="s">
        <v>774</v>
      </c>
      <c r="F38" s="23" t="n">
        <v>30041</v>
      </c>
      <c r="G38" s="24" t="s">
        <v>622</v>
      </c>
      <c r="H38" s="25" t="n">
        <f aca="false">COUNTIF(CAL!U:AF,B38)</f>
        <v>9</v>
      </c>
      <c r="I38" s="24" t="n">
        <v>12</v>
      </c>
      <c r="J38" s="21" t="s">
        <v>775</v>
      </c>
      <c r="K38" s="26" t="n">
        <f aca="false">MONTH(F38)</f>
        <v>3</v>
      </c>
      <c r="L38" s="24" t="n">
        <f aca="false">YEAR(F38)</f>
        <v>1982</v>
      </c>
    </row>
    <row r="39" customFormat="false" ht="17.4" hidden="false" customHeight="true" outlineLevel="0" collapsed="false">
      <c r="A39" s="1" t="s">
        <v>776</v>
      </c>
      <c r="B39" s="20" t="n">
        <v>1048</v>
      </c>
      <c r="C39" s="21" t="s">
        <v>777</v>
      </c>
      <c r="D39" s="21" t="s">
        <v>778</v>
      </c>
      <c r="E39" s="23" t="s">
        <v>779</v>
      </c>
      <c r="F39" s="23" t="n">
        <v>32670</v>
      </c>
      <c r="G39" s="24" t="s">
        <v>622</v>
      </c>
      <c r="H39" s="25" t="n">
        <f aca="false">COUNTIF(CAL!U:AF,B39)</f>
        <v>9</v>
      </c>
      <c r="I39" s="24" t="n">
        <v>12</v>
      </c>
      <c r="J39" s="21"/>
      <c r="K39" s="26" t="n">
        <f aca="false">MONTH(F39)</f>
        <v>6</v>
      </c>
      <c r="L39" s="24" t="n">
        <f aca="false">YEAR(F39)</f>
        <v>1989</v>
      </c>
    </row>
    <row r="40" customFormat="false" ht="17.4" hidden="false" customHeight="true" outlineLevel="0" collapsed="false">
      <c r="A40" s="1" t="s">
        <v>780</v>
      </c>
      <c r="B40" s="20" t="n">
        <v>3373</v>
      </c>
      <c r="C40" s="21" t="s">
        <v>781</v>
      </c>
      <c r="D40" s="21" t="s">
        <v>782</v>
      </c>
      <c r="E40" s="23" t="s">
        <v>783</v>
      </c>
      <c r="F40" s="23" t="n">
        <v>38287</v>
      </c>
      <c r="G40" s="24" t="s">
        <v>622</v>
      </c>
      <c r="H40" s="25" t="n">
        <f aca="false">COUNTIF(CAL!U:AF,B40)</f>
        <v>9</v>
      </c>
      <c r="I40" s="24" t="n">
        <v>13</v>
      </c>
      <c r="J40" s="21" t="s">
        <v>784</v>
      </c>
      <c r="K40" s="26" t="n">
        <f aca="false">MONTH(F40)</f>
        <v>10</v>
      </c>
      <c r="L40" s="24" t="n">
        <f aca="false">YEAR(F40)</f>
        <v>2004</v>
      </c>
    </row>
    <row r="41" customFormat="false" ht="17.4" hidden="false" customHeight="true" outlineLevel="0" collapsed="false">
      <c r="A41" s="1" t="s">
        <v>785</v>
      </c>
      <c r="B41" s="20" t="n">
        <v>2736</v>
      </c>
      <c r="C41" s="21" t="s">
        <v>786</v>
      </c>
      <c r="D41" s="21" t="s">
        <v>787</v>
      </c>
      <c r="E41" s="23" t="s">
        <v>788</v>
      </c>
      <c r="F41" s="23" t="n">
        <v>38051</v>
      </c>
      <c r="G41" s="24" t="s">
        <v>622</v>
      </c>
      <c r="H41" s="25" t="n">
        <f aca="false">COUNTIF(CAL!U:AF,B41)</f>
        <v>9</v>
      </c>
      <c r="I41" s="24" t="n">
        <v>14</v>
      </c>
      <c r="J41" s="21" t="s">
        <v>789</v>
      </c>
      <c r="K41" s="26" t="n">
        <f aca="false">MONTH(F41)</f>
        <v>3</v>
      </c>
      <c r="L41" s="24" t="n">
        <f aca="false">YEAR(F41)</f>
        <v>2004</v>
      </c>
    </row>
    <row r="42" customFormat="false" ht="17.4" hidden="false" customHeight="true" outlineLevel="0" collapsed="false">
      <c r="A42" s="1" t="s">
        <v>790</v>
      </c>
      <c r="B42" s="20" t="n">
        <v>1543</v>
      </c>
      <c r="C42" s="21" t="s">
        <v>791</v>
      </c>
      <c r="D42" s="21" t="s">
        <v>792</v>
      </c>
      <c r="E42" s="22" t="s">
        <v>793</v>
      </c>
      <c r="F42" s="23" t="n">
        <v>36246</v>
      </c>
      <c r="G42" s="24" t="s">
        <v>622</v>
      </c>
      <c r="H42" s="25" t="n">
        <f aca="false">COUNTIF(CAL!U:AF,B42)</f>
        <v>9</v>
      </c>
      <c r="I42" s="24" t="n">
        <v>15</v>
      </c>
      <c r="J42" s="21" t="s">
        <v>794</v>
      </c>
      <c r="K42" s="26" t="n">
        <f aca="false">MONTH(F42)</f>
        <v>3</v>
      </c>
      <c r="L42" s="24" t="n">
        <f aca="false">YEAR(F42)</f>
        <v>1999</v>
      </c>
    </row>
    <row r="43" customFormat="false" ht="17.4" hidden="false" customHeight="true" outlineLevel="0" collapsed="false">
      <c r="A43" s="1" t="s">
        <v>795</v>
      </c>
      <c r="B43" s="20" t="n">
        <v>2116</v>
      </c>
      <c r="C43" s="21" t="s">
        <v>796</v>
      </c>
      <c r="D43" s="21" t="s">
        <v>742</v>
      </c>
      <c r="E43" s="23" t="s">
        <v>797</v>
      </c>
      <c r="F43" s="23" t="n">
        <v>32433</v>
      </c>
      <c r="G43" s="24" t="s">
        <v>622</v>
      </c>
      <c r="H43" s="25" t="n">
        <f aca="false">COUNTIF(CAL!U:AF,B43)</f>
        <v>9</v>
      </c>
      <c r="I43" s="24" t="n">
        <v>16</v>
      </c>
      <c r="J43" s="21"/>
      <c r="K43" s="26" t="n">
        <f aca="false">MONTH(F43)</f>
        <v>10</v>
      </c>
      <c r="L43" s="24" t="n">
        <f aca="false">YEAR(F43)</f>
        <v>1988</v>
      </c>
    </row>
    <row r="44" customFormat="false" ht="17.4" hidden="false" customHeight="true" outlineLevel="0" collapsed="false">
      <c r="A44" s="1" t="s">
        <v>798</v>
      </c>
      <c r="B44" s="20" t="n">
        <v>2843</v>
      </c>
      <c r="C44" s="21" t="s">
        <v>799</v>
      </c>
      <c r="D44" s="21" t="s">
        <v>800</v>
      </c>
      <c r="E44" s="23" t="s">
        <v>801</v>
      </c>
      <c r="F44" s="23" t="n">
        <v>37366</v>
      </c>
      <c r="G44" s="24" t="s">
        <v>622</v>
      </c>
      <c r="H44" s="25" t="n">
        <f aca="false">COUNTIF(CAL!U:AF,B44)</f>
        <v>9</v>
      </c>
      <c r="I44" s="24" t="n">
        <v>19</v>
      </c>
      <c r="J44" s="21"/>
      <c r="K44" s="26" t="n">
        <f aca="false">MONTH(F44)</f>
        <v>4</v>
      </c>
      <c r="L44" s="24" t="n">
        <f aca="false">YEAR(F44)</f>
        <v>2002</v>
      </c>
    </row>
    <row r="45" customFormat="false" ht="17.4" hidden="false" customHeight="true" outlineLevel="0" collapsed="false">
      <c r="A45" s="1" t="s">
        <v>802</v>
      </c>
      <c r="B45" s="20" t="n">
        <v>2119</v>
      </c>
      <c r="C45" s="21" t="s">
        <v>803</v>
      </c>
      <c r="D45" s="21" t="s">
        <v>804</v>
      </c>
      <c r="E45" s="23" t="s">
        <v>805</v>
      </c>
      <c r="F45" s="23" t="n">
        <v>33202</v>
      </c>
      <c r="G45" s="24" t="s">
        <v>622</v>
      </c>
      <c r="H45" s="25" t="n">
        <f aca="false">COUNTIF(CAL!U:AF,B45)</f>
        <v>9</v>
      </c>
      <c r="I45" s="24" t="n">
        <v>19</v>
      </c>
      <c r="J45" s="21" t="s">
        <v>806</v>
      </c>
      <c r="K45" s="26" t="n">
        <f aca="false">MONTH(F45)</f>
        <v>11</v>
      </c>
      <c r="L45" s="24" t="n">
        <f aca="false">YEAR(F45)</f>
        <v>1990</v>
      </c>
    </row>
    <row r="46" customFormat="false" ht="17.4" hidden="false" customHeight="true" outlineLevel="0" collapsed="false">
      <c r="A46" s="1" t="s">
        <v>807</v>
      </c>
      <c r="B46" s="20" t="n">
        <v>2701</v>
      </c>
      <c r="C46" s="21" t="s">
        <v>808</v>
      </c>
      <c r="D46" s="21" t="s">
        <v>809</v>
      </c>
      <c r="E46" s="22" t="s">
        <v>810</v>
      </c>
      <c r="F46" s="23" t="n">
        <v>37617</v>
      </c>
      <c r="G46" s="24" t="s">
        <v>622</v>
      </c>
      <c r="H46" s="25" t="n">
        <f aca="false">COUNTIF(CAL!U:AF,B46)</f>
        <v>9</v>
      </c>
      <c r="I46" s="24" t="n">
        <v>19</v>
      </c>
      <c r="J46" s="21"/>
      <c r="K46" s="26" t="n">
        <f aca="false">MONTH(F46)</f>
        <v>12</v>
      </c>
      <c r="L46" s="24" t="n">
        <f aca="false">YEAR(F46)</f>
        <v>2002</v>
      </c>
    </row>
    <row r="47" customFormat="false" ht="17.4" hidden="false" customHeight="true" outlineLevel="0" collapsed="false">
      <c r="A47" s="1" t="s">
        <v>811</v>
      </c>
      <c r="B47" s="20" t="n">
        <v>1345</v>
      </c>
      <c r="C47" s="21" t="s">
        <v>812</v>
      </c>
      <c r="D47" s="21" t="s">
        <v>813</v>
      </c>
      <c r="E47" s="22" t="s">
        <v>814</v>
      </c>
      <c r="F47" s="23" t="n">
        <v>36225</v>
      </c>
      <c r="G47" s="24" t="s">
        <v>622</v>
      </c>
      <c r="H47" s="25" t="n">
        <f aca="false">COUNTIF(CAL!U:AF,B47)</f>
        <v>9</v>
      </c>
      <c r="I47" s="24" t="n">
        <v>19</v>
      </c>
      <c r="J47" s="21"/>
      <c r="K47" s="26" t="n">
        <f aca="false">MONTH(F47)</f>
        <v>3</v>
      </c>
      <c r="L47" s="24" t="n">
        <f aca="false">YEAR(F47)</f>
        <v>1999</v>
      </c>
    </row>
    <row r="48" customFormat="false" ht="17.4" hidden="false" customHeight="true" outlineLevel="0" collapsed="false">
      <c r="A48" s="1" t="s">
        <v>815</v>
      </c>
      <c r="B48" s="20" t="n">
        <v>1354</v>
      </c>
      <c r="C48" s="21" t="s">
        <v>816</v>
      </c>
      <c r="D48" s="21" t="s">
        <v>817</v>
      </c>
      <c r="E48" s="23" t="s">
        <v>818</v>
      </c>
      <c r="F48" s="23" t="n">
        <v>34500</v>
      </c>
      <c r="G48" s="24" t="s">
        <v>622</v>
      </c>
      <c r="H48" s="25" t="n">
        <f aca="false">COUNTIF(CAL!U:AF,B48)</f>
        <v>9</v>
      </c>
      <c r="I48" s="24" t="n">
        <v>20</v>
      </c>
      <c r="J48" s="21" t="s">
        <v>819</v>
      </c>
      <c r="K48" s="26" t="n">
        <f aca="false">MONTH(F48)</f>
        <v>6</v>
      </c>
      <c r="L48" s="24" t="n">
        <f aca="false">YEAR(F48)</f>
        <v>1994</v>
      </c>
    </row>
    <row r="49" customFormat="false" ht="17.4" hidden="false" customHeight="true" outlineLevel="0" collapsed="false">
      <c r="A49" s="1" t="s">
        <v>820</v>
      </c>
      <c r="B49" s="20" t="n">
        <v>1339</v>
      </c>
      <c r="C49" s="21" t="s">
        <v>821</v>
      </c>
      <c r="D49" s="21" t="s">
        <v>822</v>
      </c>
      <c r="E49" s="22" t="s">
        <v>823</v>
      </c>
      <c r="F49" s="23" t="n">
        <v>36967</v>
      </c>
      <c r="G49" s="24" t="s">
        <v>622</v>
      </c>
      <c r="H49" s="25" t="n">
        <f aca="false">COUNTIF(CAL!U:AF,B49)</f>
        <v>9</v>
      </c>
      <c r="I49" s="24" t="n">
        <v>20</v>
      </c>
      <c r="J49" s="21" t="s">
        <v>824</v>
      </c>
      <c r="K49" s="26" t="n">
        <f aca="false">MONTH(F49)</f>
        <v>3</v>
      </c>
      <c r="L49" s="24" t="n">
        <f aca="false">YEAR(F49)</f>
        <v>2001</v>
      </c>
    </row>
    <row r="50" customFormat="false" ht="17.4" hidden="false" customHeight="true" outlineLevel="0" collapsed="false">
      <c r="A50" s="1" t="s">
        <v>825</v>
      </c>
      <c r="B50" s="20" t="n">
        <v>1451</v>
      </c>
      <c r="C50" s="21" t="s">
        <v>826</v>
      </c>
      <c r="D50" s="21" t="s">
        <v>827</v>
      </c>
      <c r="E50" s="23" t="s">
        <v>828</v>
      </c>
      <c r="F50" s="23" t="n">
        <v>35888</v>
      </c>
      <c r="G50" s="24" t="s">
        <v>622</v>
      </c>
      <c r="H50" s="25" t="n">
        <f aca="false">COUNTIF(CAL!U:AF,B50)</f>
        <v>9</v>
      </c>
      <c r="I50" s="24" t="n">
        <v>20</v>
      </c>
      <c r="J50" s="21" t="s">
        <v>829</v>
      </c>
      <c r="K50" s="26" t="n">
        <f aca="false">MONTH(F50)</f>
        <v>4</v>
      </c>
      <c r="L50" s="24" t="n">
        <f aca="false">YEAR(F50)</f>
        <v>1998</v>
      </c>
    </row>
    <row r="51" customFormat="false" ht="17.4" hidden="false" customHeight="true" outlineLevel="0" collapsed="false">
      <c r="A51" s="1" t="s">
        <v>830</v>
      </c>
      <c r="B51" s="20" t="n">
        <v>1910</v>
      </c>
      <c r="C51" s="21" t="s">
        <v>831</v>
      </c>
      <c r="D51" s="21" t="s">
        <v>664</v>
      </c>
      <c r="E51" s="23" t="s">
        <v>832</v>
      </c>
      <c r="F51" s="23" t="n">
        <v>36273</v>
      </c>
      <c r="G51" s="24" t="s">
        <v>622</v>
      </c>
      <c r="H51" s="25" t="n">
        <f aca="false">COUNTIF(CAL!U:AF,B51)</f>
        <v>9</v>
      </c>
      <c r="I51" s="24" t="n">
        <v>21</v>
      </c>
      <c r="J51" s="21"/>
      <c r="K51" s="26" t="n">
        <f aca="false">MONTH(F51)</f>
        <v>4</v>
      </c>
      <c r="L51" s="24" t="n">
        <f aca="false">YEAR(F51)</f>
        <v>1999</v>
      </c>
    </row>
    <row r="52" customFormat="false" ht="17.4" hidden="false" customHeight="true" outlineLevel="0" collapsed="false">
      <c r="A52" s="1" t="s">
        <v>833</v>
      </c>
      <c r="B52" s="20" t="n">
        <v>2230</v>
      </c>
      <c r="C52" s="21" t="s">
        <v>834</v>
      </c>
      <c r="D52" s="21" t="s">
        <v>620</v>
      </c>
      <c r="E52" s="23" t="s">
        <v>835</v>
      </c>
      <c r="F52" s="23" t="n">
        <v>36641</v>
      </c>
      <c r="G52" s="24" t="s">
        <v>622</v>
      </c>
      <c r="H52" s="25" t="n">
        <f aca="false">COUNTIF(CAL!U:AF,B52)</f>
        <v>9</v>
      </c>
      <c r="I52" s="24" t="n">
        <v>21</v>
      </c>
      <c r="J52" s="21" t="s">
        <v>836</v>
      </c>
      <c r="K52" s="26" t="n">
        <f aca="false">MONTH(F52)</f>
        <v>4</v>
      </c>
      <c r="L52" s="24" t="n">
        <f aca="false">YEAR(F52)</f>
        <v>2000</v>
      </c>
    </row>
    <row r="53" customFormat="false" ht="17.4" hidden="false" customHeight="true" outlineLevel="0" collapsed="false">
      <c r="A53" s="1" t="s">
        <v>837</v>
      </c>
      <c r="B53" s="20" t="n">
        <v>2132</v>
      </c>
      <c r="C53" s="21" t="s">
        <v>838</v>
      </c>
      <c r="D53" s="21" t="s">
        <v>634</v>
      </c>
      <c r="E53" s="23" t="s">
        <v>839</v>
      </c>
      <c r="F53" s="23" t="n">
        <v>36719</v>
      </c>
      <c r="G53" s="24" t="s">
        <v>622</v>
      </c>
      <c r="H53" s="25" t="n">
        <f aca="false">COUNTIF(CAL!U:AF,B53)</f>
        <v>9</v>
      </c>
      <c r="I53" s="24" t="n">
        <v>22</v>
      </c>
      <c r="J53" s="21"/>
      <c r="K53" s="26" t="n">
        <f aca="false">MONTH(F53)</f>
        <v>7</v>
      </c>
      <c r="L53" s="24" t="n">
        <f aca="false">YEAR(F53)</f>
        <v>2000</v>
      </c>
    </row>
    <row r="54" customFormat="false" ht="17.4" hidden="false" customHeight="true" outlineLevel="0" collapsed="false">
      <c r="A54" s="1" t="s">
        <v>840</v>
      </c>
      <c r="B54" s="20" t="n">
        <v>1371</v>
      </c>
      <c r="C54" s="21" t="s">
        <v>841</v>
      </c>
      <c r="D54" s="21" t="s">
        <v>842</v>
      </c>
      <c r="E54" s="23" t="s">
        <v>843</v>
      </c>
      <c r="F54" s="23" t="n">
        <v>34957</v>
      </c>
      <c r="G54" s="24" t="s">
        <v>696</v>
      </c>
      <c r="H54" s="25" t="n">
        <f aca="false">COUNTIF(CAL!U:AF,B54)</f>
        <v>9</v>
      </c>
      <c r="I54" s="24" t="n">
        <v>26</v>
      </c>
      <c r="J54" s="21"/>
      <c r="K54" s="26" t="n">
        <f aca="false">MONTH(F54)</f>
        <v>9</v>
      </c>
      <c r="L54" s="24" t="n">
        <f aca="false">YEAR(F54)</f>
        <v>1995</v>
      </c>
    </row>
    <row r="55" customFormat="false" ht="17.4" hidden="false" customHeight="true" outlineLevel="0" collapsed="false">
      <c r="A55" s="1" t="s">
        <v>844</v>
      </c>
      <c r="B55" s="20" t="n">
        <v>2936</v>
      </c>
      <c r="C55" s="21" t="s">
        <v>845</v>
      </c>
      <c r="D55" s="21" t="s">
        <v>642</v>
      </c>
      <c r="E55" s="23" t="s">
        <v>846</v>
      </c>
      <c r="F55" s="23" t="n">
        <v>35774</v>
      </c>
      <c r="G55" s="24" t="s">
        <v>622</v>
      </c>
      <c r="H55" s="25" t="n">
        <f aca="false">COUNTIF(CAL!U:AF,B55)</f>
        <v>9</v>
      </c>
      <c r="I55" s="24" t="n">
        <v>27</v>
      </c>
      <c r="J55" s="21"/>
      <c r="K55" s="26" t="n">
        <f aca="false">MONTH(F55)</f>
        <v>12</v>
      </c>
      <c r="L55" s="24" t="n">
        <f aca="false">YEAR(F55)</f>
        <v>1997</v>
      </c>
    </row>
    <row r="56" customFormat="false" ht="17.4" hidden="false" customHeight="true" outlineLevel="0" collapsed="false">
      <c r="A56" s="1" t="s">
        <v>847</v>
      </c>
      <c r="B56" s="20" t="n">
        <v>2279</v>
      </c>
      <c r="C56" s="21" t="s">
        <v>848</v>
      </c>
      <c r="D56" s="21" t="s">
        <v>755</v>
      </c>
      <c r="E56" s="22" t="s">
        <v>849</v>
      </c>
      <c r="F56" s="23" t="n">
        <v>35910</v>
      </c>
      <c r="G56" s="24" t="s">
        <v>622</v>
      </c>
      <c r="H56" s="25" t="n">
        <f aca="false">COUNTIF(CAL!U:AF,B56)</f>
        <v>9</v>
      </c>
      <c r="I56" s="24" t="n">
        <v>28</v>
      </c>
      <c r="J56" s="21"/>
      <c r="K56" s="26" t="n">
        <f aca="false">MONTH(F56)</f>
        <v>4</v>
      </c>
      <c r="L56" s="24" t="n">
        <f aca="false">YEAR(F56)</f>
        <v>1998</v>
      </c>
    </row>
    <row r="57" customFormat="false" ht="17.4" hidden="false" customHeight="true" outlineLevel="0" collapsed="false">
      <c r="A57" s="1" t="s">
        <v>850</v>
      </c>
      <c r="B57" s="20" t="n">
        <v>1037</v>
      </c>
      <c r="C57" s="21" t="s">
        <v>851</v>
      </c>
      <c r="D57" s="21" t="s">
        <v>852</v>
      </c>
      <c r="E57" s="22" t="s">
        <v>853</v>
      </c>
      <c r="F57" s="23" t="n">
        <v>38469</v>
      </c>
      <c r="G57" s="24" t="s">
        <v>622</v>
      </c>
      <c r="H57" s="25" t="n">
        <f aca="false">COUNTIF(CAL!U:AF,B57)</f>
        <v>9</v>
      </c>
      <c r="I57" s="24" t="n">
        <v>28</v>
      </c>
      <c r="J57" s="21"/>
      <c r="K57" s="26" t="n">
        <f aca="false">MONTH(F57)</f>
        <v>4</v>
      </c>
      <c r="L57" s="24" t="n">
        <f aca="false">YEAR(F57)</f>
        <v>2005</v>
      </c>
    </row>
    <row r="58" customFormat="false" ht="17.4" hidden="false" customHeight="true" outlineLevel="0" collapsed="false">
      <c r="A58" s="1" t="s">
        <v>854</v>
      </c>
      <c r="B58" s="20" t="n">
        <v>1605</v>
      </c>
      <c r="C58" s="21" t="s">
        <v>855</v>
      </c>
      <c r="D58" s="21" t="s">
        <v>856</v>
      </c>
      <c r="E58" s="23" t="s">
        <v>857</v>
      </c>
      <c r="F58" s="23" t="n">
        <v>35019</v>
      </c>
      <c r="G58" s="24" t="s">
        <v>622</v>
      </c>
      <c r="H58" s="25" t="n">
        <f aca="false">COUNTIF(CAL!U:AF,B58)</f>
        <v>8</v>
      </c>
      <c r="I58" s="24" t="n">
        <v>8</v>
      </c>
      <c r="J58" s="21" t="s">
        <v>858</v>
      </c>
      <c r="K58" s="26" t="n">
        <f aca="false">MONTH(F58)</f>
        <v>11</v>
      </c>
      <c r="L58" s="24" t="n">
        <f aca="false">YEAR(F58)</f>
        <v>1995</v>
      </c>
    </row>
    <row r="59" customFormat="false" ht="17.4" hidden="false" customHeight="true" outlineLevel="0" collapsed="false">
      <c r="A59" s="1" t="s">
        <v>859</v>
      </c>
      <c r="B59" s="20" t="n">
        <v>1541</v>
      </c>
      <c r="C59" s="21" t="s">
        <v>860</v>
      </c>
      <c r="D59" s="21" t="s">
        <v>778</v>
      </c>
      <c r="E59" s="23" t="s">
        <v>861</v>
      </c>
      <c r="F59" s="23" t="n">
        <v>34184</v>
      </c>
      <c r="G59" s="24" t="s">
        <v>622</v>
      </c>
      <c r="H59" s="25" t="n">
        <f aca="false">COUNTIF(CAL!U:AF,B59)</f>
        <v>8</v>
      </c>
      <c r="I59" s="24" t="n">
        <v>10</v>
      </c>
      <c r="J59" s="21"/>
      <c r="K59" s="26" t="n">
        <f aca="false">MONTH(F59)</f>
        <v>8</v>
      </c>
      <c r="L59" s="24" t="n">
        <f aca="false">YEAR(F59)</f>
        <v>1993</v>
      </c>
    </row>
    <row r="60" customFormat="false" ht="17.4" hidden="false" customHeight="true" outlineLevel="0" collapsed="false">
      <c r="A60" s="1" t="s">
        <v>862</v>
      </c>
      <c r="B60" s="20" t="n">
        <v>1866</v>
      </c>
      <c r="C60" s="21" t="s">
        <v>863</v>
      </c>
      <c r="D60" s="21" t="s">
        <v>842</v>
      </c>
      <c r="E60" s="23" t="s">
        <v>864</v>
      </c>
      <c r="F60" s="23" t="n">
        <v>36793</v>
      </c>
      <c r="G60" s="24" t="s">
        <v>622</v>
      </c>
      <c r="H60" s="25" t="n">
        <f aca="false">COUNTIF(CAL!U:AF,B60)</f>
        <v>8</v>
      </c>
      <c r="I60" s="24" t="n">
        <v>11</v>
      </c>
      <c r="J60" s="21"/>
      <c r="K60" s="26" t="n">
        <f aca="false">MONTH(F60)</f>
        <v>9</v>
      </c>
      <c r="L60" s="24" t="n">
        <f aca="false">YEAR(F60)</f>
        <v>2000</v>
      </c>
    </row>
    <row r="61" customFormat="false" ht="17.4" hidden="false" customHeight="true" outlineLevel="0" collapsed="false">
      <c r="A61" s="1" t="s">
        <v>865</v>
      </c>
      <c r="B61" s="20" t="n">
        <v>2153</v>
      </c>
      <c r="C61" s="21" t="s">
        <v>866</v>
      </c>
      <c r="D61" s="21" t="s">
        <v>867</v>
      </c>
      <c r="E61" s="22" t="s">
        <v>868</v>
      </c>
      <c r="F61" s="23" t="n">
        <v>34465</v>
      </c>
      <c r="G61" s="24" t="s">
        <v>622</v>
      </c>
      <c r="H61" s="25" t="n">
        <f aca="false">COUNTIF(CAL!U:AF,B61)</f>
        <v>8</v>
      </c>
      <c r="I61" s="24" t="n">
        <v>11</v>
      </c>
      <c r="J61" s="21" t="s">
        <v>869</v>
      </c>
      <c r="K61" s="26" t="n">
        <f aca="false">MONTH(F61)</f>
        <v>5</v>
      </c>
      <c r="L61" s="24" t="n">
        <f aca="false">YEAR(F61)</f>
        <v>1994</v>
      </c>
    </row>
    <row r="62" customFormat="false" ht="17.4" hidden="false" customHeight="true" outlineLevel="0" collapsed="false">
      <c r="A62" s="1" t="s">
        <v>870</v>
      </c>
      <c r="B62" s="20" t="n">
        <v>1006</v>
      </c>
      <c r="C62" s="21" t="s">
        <v>871</v>
      </c>
      <c r="D62" s="21" t="s">
        <v>872</v>
      </c>
      <c r="E62" s="22" t="s">
        <v>873</v>
      </c>
      <c r="F62" s="23" t="n">
        <v>33013</v>
      </c>
      <c r="G62" s="24" t="s">
        <v>622</v>
      </c>
      <c r="H62" s="25" t="n">
        <f aca="false">COUNTIF(CAL!U:AF,B62)</f>
        <v>8</v>
      </c>
      <c r="I62" s="24" t="n">
        <v>13</v>
      </c>
      <c r="J62" s="21"/>
      <c r="K62" s="26" t="n">
        <f aca="false">MONTH(F62)</f>
        <v>5</v>
      </c>
      <c r="L62" s="24" t="n">
        <f aca="false">YEAR(F62)</f>
        <v>1990</v>
      </c>
    </row>
    <row r="63" customFormat="false" ht="17.4" hidden="false" customHeight="true" outlineLevel="0" collapsed="false">
      <c r="A63" s="1" t="s">
        <v>874</v>
      </c>
      <c r="B63" s="20" t="n">
        <v>1614</v>
      </c>
      <c r="C63" s="21" t="s">
        <v>875</v>
      </c>
      <c r="D63" s="21" t="s">
        <v>876</v>
      </c>
      <c r="E63" s="22" t="s">
        <v>877</v>
      </c>
      <c r="F63" s="23" t="n">
        <v>36401</v>
      </c>
      <c r="G63" s="24" t="s">
        <v>622</v>
      </c>
      <c r="H63" s="25" t="n">
        <f aca="false">COUNTIF(CAL!U:AF,B63)</f>
        <v>8</v>
      </c>
      <c r="I63" s="24" t="n">
        <v>14</v>
      </c>
      <c r="J63" s="21"/>
      <c r="K63" s="26" t="n">
        <f aca="false">MONTH(F63)</f>
        <v>8</v>
      </c>
      <c r="L63" s="24" t="n">
        <f aca="false">YEAR(F63)</f>
        <v>1999</v>
      </c>
    </row>
    <row r="64" customFormat="false" ht="17.4" hidden="false" customHeight="true" outlineLevel="0" collapsed="false">
      <c r="A64" s="1" t="s">
        <v>878</v>
      </c>
      <c r="B64" s="20" t="n">
        <v>1616</v>
      </c>
      <c r="C64" s="21" t="s">
        <v>879</v>
      </c>
      <c r="D64" s="21" t="s">
        <v>876</v>
      </c>
      <c r="E64" s="23" t="s">
        <v>880</v>
      </c>
      <c r="F64" s="23" t="n">
        <v>33565</v>
      </c>
      <c r="G64" s="24" t="s">
        <v>622</v>
      </c>
      <c r="H64" s="25" t="n">
        <f aca="false">COUNTIF(CAL!U:AF,B64)</f>
        <v>8</v>
      </c>
      <c r="I64" s="24" t="n">
        <v>14</v>
      </c>
      <c r="J64" s="21"/>
      <c r="K64" s="26" t="n">
        <f aca="false">MONTH(F64)</f>
        <v>11</v>
      </c>
      <c r="L64" s="24" t="n">
        <f aca="false">YEAR(F64)</f>
        <v>1991</v>
      </c>
    </row>
    <row r="65" customFormat="false" ht="17.4" hidden="false" customHeight="true" outlineLevel="0" collapsed="false">
      <c r="A65" s="1" t="s">
        <v>881</v>
      </c>
      <c r="B65" s="20" t="n">
        <v>2239</v>
      </c>
      <c r="C65" s="21" t="s">
        <v>882</v>
      </c>
      <c r="D65" s="21" t="s">
        <v>883</v>
      </c>
      <c r="E65" s="23" t="s">
        <v>884</v>
      </c>
      <c r="F65" s="23" t="n">
        <v>35908</v>
      </c>
      <c r="G65" s="24" t="s">
        <v>622</v>
      </c>
      <c r="H65" s="25" t="n">
        <f aca="false">COUNTIF(CAL!U:AF,B65)</f>
        <v>8</v>
      </c>
      <c r="I65" s="24" t="n">
        <v>15</v>
      </c>
      <c r="J65" s="21"/>
      <c r="K65" s="26" t="n">
        <f aca="false">MONTH(F65)</f>
        <v>4</v>
      </c>
      <c r="L65" s="24" t="n">
        <f aca="false">YEAR(F65)</f>
        <v>1998</v>
      </c>
    </row>
    <row r="66" customFormat="false" ht="17.4" hidden="false" customHeight="true" outlineLevel="0" collapsed="false">
      <c r="A66" s="1" t="s">
        <v>885</v>
      </c>
      <c r="B66" s="20" t="n">
        <v>1036</v>
      </c>
      <c r="C66" s="21" t="s">
        <v>886</v>
      </c>
      <c r="D66" s="21" t="s">
        <v>887</v>
      </c>
      <c r="E66" s="22" t="s">
        <v>888</v>
      </c>
      <c r="F66" s="23" t="n">
        <v>35690</v>
      </c>
      <c r="G66" s="24" t="s">
        <v>622</v>
      </c>
      <c r="H66" s="25" t="n">
        <f aca="false">COUNTIF(CAL!U:AF,B66)</f>
        <v>8</v>
      </c>
      <c r="I66" s="24" t="n">
        <v>15</v>
      </c>
      <c r="J66" s="21"/>
      <c r="K66" s="26" t="n">
        <f aca="false">MONTH(F66)</f>
        <v>9</v>
      </c>
      <c r="L66" s="24" t="n">
        <f aca="false">YEAR(F66)</f>
        <v>1997</v>
      </c>
    </row>
    <row r="67" customFormat="false" ht="17.4" hidden="false" customHeight="true" outlineLevel="0" collapsed="false">
      <c r="A67" s="1" t="s">
        <v>889</v>
      </c>
      <c r="B67" s="20" t="n">
        <v>3130</v>
      </c>
      <c r="C67" s="21" t="s">
        <v>890</v>
      </c>
      <c r="D67" s="21" t="s">
        <v>891</v>
      </c>
      <c r="E67" s="23" t="s">
        <v>892</v>
      </c>
      <c r="F67" s="23" t="n">
        <v>34948</v>
      </c>
      <c r="G67" s="24" t="s">
        <v>622</v>
      </c>
      <c r="H67" s="25" t="n">
        <f aca="false">COUNTIF(CAL!U:AF,B67)</f>
        <v>8</v>
      </c>
      <c r="I67" s="24" t="n">
        <v>15</v>
      </c>
      <c r="J67" s="21"/>
      <c r="K67" s="26" t="n">
        <f aca="false">MONTH(F67)</f>
        <v>9</v>
      </c>
      <c r="L67" s="24" t="n">
        <f aca="false">YEAR(F67)</f>
        <v>1995</v>
      </c>
    </row>
    <row r="68" customFormat="false" ht="17.4" hidden="false" customHeight="true" outlineLevel="0" collapsed="false">
      <c r="A68" s="1" t="s">
        <v>893</v>
      </c>
      <c r="B68" s="20" t="n">
        <v>1019</v>
      </c>
      <c r="C68" s="21" t="s">
        <v>894</v>
      </c>
      <c r="D68" s="21" t="s">
        <v>895</v>
      </c>
      <c r="E68" s="22" t="s">
        <v>894</v>
      </c>
      <c r="F68" s="23" t="n">
        <v>37367</v>
      </c>
      <c r="G68" s="24" t="s">
        <v>622</v>
      </c>
      <c r="H68" s="25" t="n">
        <f aca="false">COUNTIF(CAL!U:AF,B68)</f>
        <v>8</v>
      </c>
      <c r="I68" s="24" t="n">
        <v>15</v>
      </c>
      <c r="J68" s="21" t="s">
        <v>896</v>
      </c>
      <c r="K68" s="26" t="n">
        <f aca="false">MONTH(F68)</f>
        <v>4</v>
      </c>
      <c r="L68" s="24" t="n">
        <f aca="false">YEAR(F68)</f>
        <v>2002</v>
      </c>
    </row>
    <row r="69" customFormat="false" ht="17.4" hidden="false" customHeight="true" outlineLevel="0" collapsed="false">
      <c r="A69" s="1" t="s">
        <v>897</v>
      </c>
      <c r="B69" s="20" t="n">
        <v>2234</v>
      </c>
      <c r="C69" s="21" t="s">
        <v>898</v>
      </c>
      <c r="D69" s="21" t="s">
        <v>899</v>
      </c>
      <c r="E69" s="23" t="s">
        <v>900</v>
      </c>
      <c r="F69" s="23" t="n">
        <v>35137</v>
      </c>
      <c r="G69" s="24" t="s">
        <v>622</v>
      </c>
      <c r="H69" s="25" t="n">
        <f aca="false">COUNTIF(CAL!U:AF,B69)</f>
        <v>8</v>
      </c>
      <c r="I69" s="24" t="n">
        <v>15</v>
      </c>
      <c r="J69" s="21"/>
      <c r="K69" s="26" t="n">
        <f aca="false">MONTH(F69)</f>
        <v>3</v>
      </c>
      <c r="L69" s="24" t="n">
        <f aca="false">YEAR(F69)</f>
        <v>1996</v>
      </c>
    </row>
    <row r="70" customFormat="false" ht="17.4" hidden="false" customHeight="true" outlineLevel="0" collapsed="false">
      <c r="A70" s="1" t="s">
        <v>901</v>
      </c>
      <c r="B70" s="20" t="n">
        <v>1343</v>
      </c>
      <c r="C70" s="21" t="s">
        <v>902</v>
      </c>
      <c r="D70" s="21" t="s">
        <v>883</v>
      </c>
      <c r="E70" s="23" t="s">
        <v>903</v>
      </c>
      <c r="F70" s="23" t="n">
        <v>34900</v>
      </c>
      <c r="G70" s="24" t="s">
        <v>622</v>
      </c>
      <c r="H70" s="25" t="n">
        <f aca="false">COUNTIF(CAL!U:AF,B70)</f>
        <v>8</v>
      </c>
      <c r="I70" s="24" t="n">
        <v>15</v>
      </c>
      <c r="J70" s="21"/>
      <c r="K70" s="26" t="n">
        <f aca="false">MONTH(F70)</f>
        <v>7</v>
      </c>
      <c r="L70" s="24" t="n">
        <f aca="false">YEAR(F70)</f>
        <v>1995</v>
      </c>
    </row>
    <row r="71" customFormat="false" ht="17.4" hidden="false" customHeight="true" outlineLevel="0" collapsed="false">
      <c r="A71" s="1" t="s">
        <v>904</v>
      </c>
      <c r="B71" s="20" t="n">
        <v>1324</v>
      </c>
      <c r="C71" s="21" t="s">
        <v>905</v>
      </c>
      <c r="D71" s="21" t="s">
        <v>906</v>
      </c>
      <c r="E71" s="23" t="s">
        <v>907</v>
      </c>
      <c r="F71" s="23" t="n">
        <v>36290</v>
      </c>
      <c r="G71" s="24" t="s">
        <v>622</v>
      </c>
      <c r="H71" s="25" t="n">
        <f aca="false">COUNTIF(CAL!U:AF,B71)</f>
        <v>8</v>
      </c>
      <c r="I71" s="24" t="n">
        <v>15</v>
      </c>
      <c r="J71" s="21"/>
      <c r="K71" s="26" t="n">
        <f aca="false">MONTH(F71)</f>
        <v>5</v>
      </c>
      <c r="L71" s="24" t="n">
        <f aca="false">YEAR(F71)</f>
        <v>1999</v>
      </c>
    </row>
    <row r="72" customFormat="false" ht="17.4" hidden="false" customHeight="true" outlineLevel="0" collapsed="false">
      <c r="A72" s="1" t="s">
        <v>908</v>
      </c>
      <c r="B72" s="20" t="n">
        <v>1014</v>
      </c>
      <c r="C72" s="21" t="s">
        <v>909</v>
      </c>
      <c r="D72" s="21" t="s">
        <v>910</v>
      </c>
      <c r="E72" s="22" t="s">
        <v>911</v>
      </c>
      <c r="F72" s="23" t="n">
        <v>36823</v>
      </c>
      <c r="G72" s="24" t="s">
        <v>622</v>
      </c>
      <c r="H72" s="25" t="n">
        <f aca="false">COUNTIF(CAL!U:AF,B72)</f>
        <v>8</v>
      </c>
      <c r="I72" s="24" t="n">
        <v>16</v>
      </c>
      <c r="J72" s="21"/>
      <c r="K72" s="26" t="n">
        <f aca="false">MONTH(F72)</f>
        <v>10</v>
      </c>
      <c r="L72" s="24" t="n">
        <f aca="false">YEAR(F72)</f>
        <v>2000</v>
      </c>
    </row>
    <row r="73" customFormat="false" ht="17.4" hidden="false" customHeight="true" outlineLevel="0" collapsed="false">
      <c r="A73" s="1" t="s">
        <v>912</v>
      </c>
      <c r="B73" s="20" t="n">
        <v>1598</v>
      </c>
      <c r="C73" s="21" t="s">
        <v>913</v>
      </c>
      <c r="D73" s="21" t="s">
        <v>914</v>
      </c>
      <c r="E73" s="22" t="s">
        <v>915</v>
      </c>
      <c r="F73" s="23" t="n">
        <v>36437</v>
      </c>
      <c r="G73" s="24" t="s">
        <v>622</v>
      </c>
      <c r="H73" s="25" t="n">
        <f aca="false">COUNTIF(CAL!U:AF,B73)</f>
        <v>8</v>
      </c>
      <c r="I73" s="24" t="n">
        <v>16</v>
      </c>
      <c r="J73" s="21"/>
      <c r="K73" s="26" t="n">
        <f aca="false">MONTH(F73)</f>
        <v>10</v>
      </c>
      <c r="L73" s="24" t="n">
        <f aca="false">YEAR(F73)</f>
        <v>1999</v>
      </c>
    </row>
    <row r="74" customFormat="false" ht="17.4" hidden="false" customHeight="true" outlineLevel="0" collapsed="false">
      <c r="A74" s="1" t="s">
        <v>916</v>
      </c>
      <c r="B74" s="20" t="n">
        <v>1403</v>
      </c>
      <c r="C74" s="21" t="s">
        <v>917</v>
      </c>
      <c r="D74" s="21" t="s">
        <v>918</v>
      </c>
      <c r="E74" s="22" t="s">
        <v>919</v>
      </c>
      <c r="F74" s="23" t="n">
        <v>33108</v>
      </c>
      <c r="G74" s="24" t="s">
        <v>622</v>
      </c>
      <c r="H74" s="25" t="n">
        <f aca="false">COUNTIF(CAL!U:AF,B74)</f>
        <v>8</v>
      </c>
      <c r="I74" s="24" t="n">
        <v>16</v>
      </c>
      <c r="J74" s="21"/>
      <c r="K74" s="26" t="n">
        <f aca="false">MONTH(F74)</f>
        <v>8</v>
      </c>
      <c r="L74" s="24" t="n">
        <f aca="false">YEAR(F74)</f>
        <v>1990</v>
      </c>
    </row>
    <row r="75" customFormat="false" ht="17.4" hidden="false" customHeight="true" outlineLevel="0" collapsed="false">
      <c r="A75" s="1" t="s">
        <v>920</v>
      </c>
      <c r="B75" s="20" t="n">
        <v>2508</v>
      </c>
      <c r="C75" s="21" t="s">
        <v>921</v>
      </c>
      <c r="D75" s="21" t="s">
        <v>922</v>
      </c>
      <c r="E75" s="22" t="s">
        <v>923</v>
      </c>
      <c r="F75" s="23" t="n">
        <v>36948</v>
      </c>
      <c r="G75" s="24" t="s">
        <v>622</v>
      </c>
      <c r="H75" s="25" t="n">
        <f aca="false">COUNTIF(CAL!U:AF,B75)</f>
        <v>8</v>
      </c>
      <c r="I75" s="24" t="n">
        <v>16</v>
      </c>
      <c r="J75" s="21"/>
      <c r="K75" s="26" t="n">
        <f aca="false">MONTH(F75)</f>
        <v>2</v>
      </c>
      <c r="L75" s="24" t="n">
        <f aca="false">YEAR(F75)</f>
        <v>2001</v>
      </c>
    </row>
    <row r="76" customFormat="false" ht="17.4" hidden="false" customHeight="true" outlineLevel="0" collapsed="false">
      <c r="A76" s="1" t="s">
        <v>924</v>
      </c>
      <c r="B76" s="20" t="n">
        <v>2337</v>
      </c>
      <c r="C76" s="21" t="s">
        <v>925</v>
      </c>
      <c r="D76" s="21" t="s">
        <v>926</v>
      </c>
      <c r="E76" s="23" t="s">
        <v>927</v>
      </c>
      <c r="F76" s="23" t="n">
        <v>33053</v>
      </c>
      <c r="G76" s="24" t="s">
        <v>622</v>
      </c>
      <c r="H76" s="25" t="n">
        <f aca="false">COUNTIF(CAL!U:AF,B76)</f>
        <v>8</v>
      </c>
      <c r="I76" s="24" t="n">
        <v>16</v>
      </c>
      <c r="J76" s="21" t="s">
        <v>928</v>
      </c>
      <c r="K76" s="26" t="n">
        <f aca="false">MONTH(F76)</f>
        <v>6</v>
      </c>
      <c r="L76" s="24" t="n">
        <f aca="false">YEAR(F76)</f>
        <v>1990</v>
      </c>
    </row>
    <row r="77" customFormat="false" ht="17.4" hidden="false" customHeight="true" outlineLevel="0" collapsed="false">
      <c r="A77" s="1" t="s">
        <v>929</v>
      </c>
      <c r="B77" s="20" t="n">
        <v>2266</v>
      </c>
      <c r="C77" s="21" t="s">
        <v>930</v>
      </c>
      <c r="D77" s="21" t="s">
        <v>931</v>
      </c>
      <c r="E77" s="23" t="s">
        <v>932</v>
      </c>
      <c r="F77" s="23" t="n">
        <v>36574</v>
      </c>
      <c r="G77" s="24" t="s">
        <v>622</v>
      </c>
      <c r="H77" s="25" t="n">
        <f aca="false">COUNTIF(CAL!U:AF,B77)</f>
        <v>8</v>
      </c>
      <c r="I77" s="24" t="n">
        <v>17</v>
      </c>
      <c r="J77" s="21"/>
      <c r="K77" s="26" t="n">
        <f aca="false">MONTH(F77)</f>
        <v>2</v>
      </c>
      <c r="L77" s="24" t="n">
        <f aca="false">YEAR(F77)</f>
        <v>2000</v>
      </c>
    </row>
    <row r="78" customFormat="false" ht="17.4" hidden="false" customHeight="true" outlineLevel="0" collapsed="false">
      <c r="A78" s="1" t="s">
        <v>933</v>
      </c>
      <c r="B78" s="20" t="n">
        <v>1940</v>
      </c>
      <c r="C78" s="21" t="s">
        <v>934</v>
      </c>
      <c r="D78" s="21" t="s">
        <v>935</v>
      </c>
      <c r="E78" s="22" t="s">
        <v>936</v>
      </c>
      <c r="F78" s="23" t="n">
        <v>32540</v>
      </c>
      <c r="G78" s="24" t="s">
        <v>622</v>
      </c>
      <c r="H78" s="25" t="n">
        <f aca="false">COUNTIF(CAL!U:AF,B78)</f>
        <v>8</v>
      </c>
      <c r="I78" s="24" t="n">
        <v>17</v>
      </c>
      <c r="J78" s="21" t="s">
        <v>937</v>
      </c>
      <c r="K78" s="26" t="n">
        <f aca="false">MONTH(F78)</f>
        <v>2</v>
      </c>
      <c r="L78" s="24" t="n">
        <f aca="false">YEAR(F78)</f>
        <v>1989</v>
      </c>
    </row>
    <row r="79" customFormat="false" ht="17.4" hidden="false" customHeight="true" outlineLevel="0" collapsed="false">
      <c r="A79" s="1" t="s">
        <v>938</v>
      </c>
      <c r="B79" s="20" t="n">
        <v>1986</v>
      </c>
      <c r="C79" s="21" t="s">
        <v>939</v>
      </c>
      <c r="D79" s="21" t="s">
        <v>940</v>
      </c>
      <c r="E79" s="23" t="s">
        <v>941</v>
      </c>
      <c r="F79" s="23" t="n">
        <v>36313</v>
      </c>
      <c r="G79" s="24" t="s">
        <v>622</v>
      </c>
      <c r="H79" s="25" t="n">
        <f aca="false">COUNTIF(CAL!U:AF,B79)</f>
        <v>8</v>
      </c>
      <c r="I79" s="24" t="n">
        <v>17</v>
      </c>
      <c r="J79" s="21" t="s">
        <v>942</v>
      </c>
      <c r="K79" s="26" t="n">
        <f aca="false">MONTH(F79)</f>
        <v>6</v>
      </c>
      <c r="L79" s="24" t="n">
        <f aca="false">YEAR(F79)</f>
        <v>1999</v>
      </c>
    </row>
    <row r="80" customFormat="false" ht="17.4" hidden="false" customHeight="true" outlineLevel="0" collapsed="false">
      <c r="A80" s="1" t="s">
        <v>943</v>
      </c>
      <c r="B80" s="20" t="n">
        <v>2521</v>
      </c>
      <c r="C80" s="21" t="s">
        <v>944</v>
      </c>
      <c r="D80" s="21" t="s">
        <v>945</v>
      </c>
      <c r="E80" s="23" t="s">
        <v>946</v>
      </c>
      <c r="F80" s="23" t="n">
        <v>34659</v>
      </c>
      <c r="G80" s="24" t="s">
        <v>622</v>
      </c>
      <c r="H80" s="25" t="n">
        <f aca="false">COUNTIF(CAL!U:AF,B80)</f>
        <v>8</v>
      </c>
      <c r="I80" s="24" t="n">
        <v>18</v>
      </c>
      <c r="J80" s="21"/>
      <c r="K80" s="26" t="n">
        <f aca="false">MONTH(F80)</f>
        <v>11</v>
      </c>
      <c r="L80" s="24" t="n">
        <f aca="false">YEAR(F80)</f>
        <v>1994</v>
      </c>
    </row>
    <row r="81" customFormat="false" ht="17.4" hidden="false" customHeight="true" outlineLevel="0" collapsed="false">
      <c r="A81" s="1" t="s">
        <v>947</v>
      </c>
      <c r="B81" s="20" t="n">
        <v>1361</v>
      </c>
      <c r="C81" s="21" t="s">
        <v>948</v>
      </c>
      <c r="D81" s="21" t="s">
        <v>949</v>
      </c>
      <c r="E81" s="23" t="s">
        <v>950</v>
      </c>
      <c r="F81" s="23" t="n">
        <v>37006</v>
      </c>
      <c r="G81" s="24" t="s">
        <v>622</v>
      </c>
      <c r="H81" s="25" t="n">
        <f aca="false">COUNTIF(CAL!U:AF,B81)</f>
        <v>8</v>
      </c>
      <c r="I81" s="24" t="n">
        <v>18</v>
      </c>
      <c r="J81" s="21" t="s">
        <v>951</v>
      </c>
      <c r="K81" s="26" t="n">
        <f aca="false">MONTH(F81)</f>
        <v>4</v>
      </c>
      <c r="L81" s="24" t="n">
        <f aca="false">YEAR(F81)</f>
        <v>2001</v>
      </c>
    </row>
    <row r="82" customFormat="false" ht="17.4" hidden="false" customHeight="true" outlineLevel="0" collapsed="false">
      <c r="A82" s="1" t="s">
        <v>952</v>
      </c>
      <c r="B82" s="20" t="n">
        <v>1317</v>
      </c>
      <c r="C82" s="21" t="s">
        <v>953</v>
      </c>
      <c r="D82" s="21" t="s">
        <v>954</v>
      </c>
      <c r="E82" s="23" t="s">
        <v>955</v>
      </c>
      <c r="F82" s="23" t="n">
        <v>33805</v>
      </c>
      <c r="G82" s="24" t="s">
        <v>622</v>
      </c>
      <c r="H82" s="25" t="n">
        <f aca="false">COUNTIF(CAL!U:AF,B82)</f>
        <v>8</v>
      </c>
      <c r="I82" s="24" t="n">
        <v>18</v>
      </c>
      <c r="J82" s="21" t="s">
        <v>956</v>
      </c>
      <c r="K82" s="26" t="n">
        <f aca="false">MONTH(F82)</f>
        <v>7</v>
      </c>
      <c r="L82" s="24" t="n">
        <f aca="false">YEAR(F82)</f>
        <v>1992</v>
      </c>
    </row>
    <row r="83" customFormat="false" ht="17.4" hidden="false" customHeight="true" outlineLevel="0" collapsed="false">
      <c r="A83" s="1" t="s">
        <v>957</v>
      </c>
      <c r="B83" s="20" t="n">
        <v>3295</v>
      </c>
      <c r="C83" s="21" t="s">
        <v>958</v>
      </c>
      <c r="D83" s="21" t="s">
        <v>891</v>
      </c>
      <c r="E83" s="23" t="s">
        <v>959</v>
      </c>
      <c r="F83" s="23" t="n">
        <v>35756</v>
      </c>
      <c r="G83" s="24" t="s">
        <v>622</v>
      </c>
      <c r="H83" s="25" t="n">
        <f aca="false">COUNTIF(CAL!U:AF,B83)</f>
        <v>8</v>
      </c>
      <c r="I83" s="24" t="n">
        <v>18</v>
      </c>
      <c r="J83" s="21" t="s">
        <v>960</v>
      </c>
      <c r="K83" s="26" t="n">
        <f aca="false">MONTH(F83)</f>
        <v>11</v>
      </c>
      <c r="L83" s="24" t="n">
        <f aca="false">YEAR(F83)</f>
        <v>1997</v>
      </c>
    </row>
    <row r="84" customFormat="false" ht="17.4" hidden="false" customHeight="true" outlineLevel="0" collapsed="false">
      <c r="A84" s="1" t="s">
        <v>961</v>
      </c>
      <c r="B84" s="20" t="n">
        <v>2344</v>
      </c>
      <c r="C84" s="21" t="s">
        <v>962</v>
      </c>
      <c r="D84" s="21" t="s">
        <v>963</v>
      </c>
      <c r="E84" s="23" t="s">
        <v>964</v>
      </c>
      <c r="F84" s="23" t="n">
        <v>35088</v>
      </c>
      <c r="G84" s="24" t="s">
        <v>622</v>
      </c>
      <c r="H84" s="25" t="n">
        <f aca="false">COUNTIF(CAL!U:AF,B84)</f>
        <v>8</v>
      </c>
      <c r="I84" s="24" t="n">
        <v>19</v>
      </c>
      <c r="J84" s="21"/>
      <c r="K84" s="26" t="n">
        <f aca="false">MONTH(F84)</f>
        <v>1</v>
      </c>
      <c r="L84" s="24" t="n">
        <f aca="false">YEAR(F84)</f>
        <v>1996</v>
      </c>
    </row>
    <row r="85" customFormat="false" ht="17.4" hidden="false" customHeight="true" outlineLevel="0" collapsed="false">
      <c r="A85" s="1" t="s">
        <v>965</v>
      </c>
      <c r="B85" s="20" t="n">
        <v>2055</v>
      </c>
      <c r="C85" s="21" t="s">
        <v>966</v>
      </c>
      <c r="D85" s="21" t="s">
        <v>967</v>
      </c>
      <c r="E85" s="23" t="s">
        <v>968</v>
      </c>
      <c r="F85" s="23" t="n">
        <v>33027</v>
      </c>
      <c r="G85" s="24" t="s">
        <v>622</v>
      </c>
      <c r="H85" s="25" t="n">
        <f aca="false">COUNTIF(CAL!U:AF,B85)</f>
        <v>8</v>
      </c>
      <c r="I85" s="24" t="n">
        <v>19</v>
      </c>
      <c r="J85" s="21" t="s">
        <v>969</v>
      </c>
      <c r="K85" s="26" t="n">
        <f aca="false">MONTH(F85)</f>
        <v>6</v>
      </c>
      <c r="L85" s="24" t="n">
        <f aca="false">YEAR(F85)</f>
        <v>1990</v>
      </c>
    </row>
    <row r="86" customFormat="false" ht="17.4" hidden="false" customHeight="true" outlineLevel="0" collapsed="false">
      <c r="A86" s="1" t="s">
        <v>970</v>
      </c>
      <c r="B86" s="20" t="n">
        <v>1502</v>
      </c>
      <c r="C86" s="21" t="s">
        <v>971</v>
      </c>
      <c r="D86" s="21" t="s">
        <v>940</v>
      </c>
      <c r="E86" s="23" t="s">
        <v>972</v>
      </c>
      <c r="F86" s="23" t="n">
        <v>38532</v>
      </c>
      <c r="G86" s="24" t="s">
        <v>973</v>
      </c>
      <c r="H86" s="25" t="n">
        <f aca="false">COUNTIF(CAL!U:AF,B86)</f>
        <v>8</v>
      </c>
      <c r="I86" s="24" t="n">
        <v>23</v>
      </c>
      <c r="J86" s="21"/>
      <c r="K86" s="26" t="n">
        <f aca="false">MONTH(F86)</f>
        <v>6</v>
      </c>
      <c r="L86" s="24" t="n">
        <f aca="false">YEAR(F86)</f>
        <v>2005</v>
      </c>
    </row>
    <row r="87" customFormat="false" ht="17.4" hidden="false" customHeight="true" outlineLevel="0" collapsed="false">
      <c r="A87" s="1" t="s">
        <v>974</v>
      </c>
      <c r="B87" s="20" t="n">
        <v>2217</v>
      </c>
      <c r="C87" s="21" t="s">
        <v>975</v>
      </c>
      <c r="D87" s="21" t="s">
        <v>976</v>
      </c>
      <c r="E87" s="23" t="s">
        <v>977</v>
      </c>
      <c r="F87" s="23" t="n">
        <v>35767</v>
      </c>
      <c r="G87" s="24" t="s">
        <v>696</v>
      </c>
      <c r="H87" s="25" t="n">
        <f aca="false">COUNTIF(CAL!U:AF,B87)</f>
        <v>8</v>
      </c>
      <c r="I87" s="24" t="n">
        <v>23</v>
      </c>
      <c r="J87" s="21" t="s">
        <v>978</v>
      </c>
      <c r="K87" s="26" t="n">
        <f aca="false">MONTH(F87)</f>
        <v>12</v>
      </c>
      <c r="L87" s="24" t="n">
        <f aca="false">YEAR(F87)</f>
        <v>1997</v>
      </c>
    </row>
    <row r="88" customFormat="false" ht="17.4" hidden="false" customHeight="true" outlineLevel="0" collapsed="false">
      <c r="A88" s="1" t="s">
        <v>979</v>
      </c>
      <c r="B88" s="20" t="n">
        <v>2948</v>
      </c>
      <c r="C88" s="21" t="s">
        <v>980</v>
      </c>
      <c r="D88" s="21" t="s">
        <v>800</v>
      </c>
      <c r="E88" s="23" t="s">
        <v>981</v>
      </c>
      <c r="F88" s="23" t="n">
        <v>34803</v>
      </c>
      <c r="G88" s="24" t="s">
        <v>622</v>
      </c>
      <c r="H88" s="25" t="n">
        <f aca="false">COUNTIF(CAL!U:AF,B88)</f>
        <v>8</v>
      </c>
      <c r="I88" s="24" t="n">
        <v>25</v>
      </c>
      <c r="J88" s="21"/>
      <c r="K88" s="26" t="n">
        <f aca="false">MONTH(F88)</f>
        <v>4</v>
      </c>
      <c r="L88" s="24" t="n">
        <f aca="false">YEAR(F88)</f>
        <v>1995</v>
      </c>
    </row>
    <row r="89" customFormat="false" ht="17.4" hidden="false" customHeight="true" outlineLevel="0" collapsed="false">
      <c r="A89" s="1" t="s">
        <v>982</v>
      </c>
      <c r="B89" s="20" t="n">
        <v>2752</v>
      </c>
      <c r="C89" s="21" t="s">
        <v>983</v>
      </c>
      <c r="D89" s="21" t="s">
        <v>984</v>
      </c>
      <c r="E89" s="23" t="s">
        <v>985</v>
      </c>
      <c r="F89" s="23" t="n">
        <v>36386</v>
      </c>
      <c r="G89" s="24" t="s">
        <v>986</v>
      </c>
      <c r="H89" s="25" t="n">
        <f aca="false">COUNTIF(CAL!U:AF,B89)</f>
        <v>8</v>
      </c>
      <c r="I89" s="24" t="n">
        <v>25</v>
      </c>
      <c r="J89" s="21"/>
      <c r="K89" s="26" t="n">
        <f aca="false">MONTH(F89)</f>
        <v>8</v>
      </c>
      <c r="L89" s="24" t="n">
        <f aca="false">YEAR(F89)</f>
        <v>1999</v>
      </c>
    </row>
    <row r="90" customFormat="false" ht="17.4" hidden="false" customHeight="true" outlineLevel="0" collapsed="false">
      <c r="A90" s="1" t="s">
        <v>987</v>
      </c>
      <c r="B90" s="20" t="n">
        <v>3839</v>
      </c>
      <c r="C90" s="21" t="s">
        <v>988</v>
      </c>
      <c r="D90" s="21" t="s">
        <v>989</v>
      </c>
      <c r="E90" s="23" t="s">
        <v>990</v>
      </c>
      <c r="F90" s="23" t="n">
        <v>39175</v>
      </c>
      <c r="G90" s="24" t="s">
        <v>622</v>
      </c>
      <c r="H90" s="25" t="n">
        <f aca="false">COUNTIF(CAL!U:AF,B90)</f>
        <v>7</v>
      </c>
      <c r="I90" s="24" t="n">
        <v>1</v>
      </c>
      <c r="J90" s="21"/>
      <c r="K90" s="26" t="n">
        <f aca="false">MONTH(F90)</f>
        <v>4</v>
      </c>
      <c r="L90" s="24" t="n">
        <f aca="false">YEAR(F90)</f>
        <v>2007</v>
      </c>
    </row>
    <row r="91" customFormat="false" ht="17.4" hidden="false" customHeight="true" outlineLevel="0" collapsed="false">
      <c r="A91" s="1" t="s">
        <v>991</v>
      </c>
      <c r="B91" s="20" t="n">
        <v>3953</v>
      </c>
      <c r="C91" s="21" t="s">
        <v>992</v>
      </c>
      <c r="D91" s="21" t="s">
        <v>993</v>
      </c>
      <c r="E91" s="23" t="s">
        <v>994</v>
      </c>
      <c r="F91" s="23" t="n">
        <v>36985</v>
      </c>
      <c r="G91" s="24" t="s">
        <v>622</v>
      </c>
      <c r="H91" s="25" t="n">
        <f aca="false">COUNTIF(CAL!U:AF,B91)</f>
        <v>7</v>
      </c>
      <c r="I91" s="24" t="n">
        <v>5</v>
      </c>
      <c r="J91" s="21"/>
      <c r="K91" s="26" t="n">
        <f aca="false">MONTH(F91)</f>
        <v>4</v>
      </c>
      <c r="L91" s="24" t="n">
        <f aca="false">YEAR(F91)</f>
        <v>2001</v>
      </c>
    </row>
    <row r="92" customFormat="false" ht="17.4" hidden="false" customHeight="true" outlineLevel="0" collapsed="false">
      <c r="A92" s="1" t="s">
        <v>995</v>
      </c>
      <c r="B92" s="20" t="n">
        <v>2758</v>
      </c>
      <c r="C92" s="21" t="s">
        <v>996</v>
      </c>
      <c r="D92" s="21" t="s">
        <v>630</v>
      </c>
      <c r="E92" s="23" t="s">
        <v>997</v>
      </c>
      <c r="F92" s="23" t="n">
        <v>35669</v>
      </c>
      <c r="G92" s="24" t="s">
        <v>622</v>
      </c>
      <c r="H92" s="25" t="n">
        <f aca="false">COUNTIF(CAL!U:AF,B92)</f>
        <v>7</v>
      </c>
      <c r="I92" s="24" t="n">
        <v>6</v>
      </c>
      <c r="J92" s="21"/>
      <c r="K92" s="26" t="n">
        <f aca="false">MONTH(F92)</f>
        <v>8</v>
      </c>
      <c r="L92" s="24" t="n">
        <f aca="false">YEAR(F92)</f>
        <v>1997</v>
      </c>
    </row>
    <row r="93" customFormat="false" ht="17.4" hidden="false" customHeight="true" outlineLevel="0" collapsed="false">
      <c r="A93" s="1" t="s">
        <v>998</v>
      </c>
      <c r="B93" s="20" t="n">
        <v>2065</v>
      </c>
      <c r="C93" s="21" t="s">
        <v>999</v>
      </c>
      <c r="D93" s="21" t="s">
        <v>768</v>
      </c>
      <c r="E93" s="23" t="s">
        <v>1000</v>
      </c>
      <c r="F93" s="23" t="n">
        <v>35595</v>
      </c>
      <c r="G93" s="24" t="s">
        <v>622</v>
      </c>
      <c r="H93" s="25" t="n">
        <f aca="false">COUNTIF(CAL!U:AF,B93)</f>
        <v>7</v>
      </c>
      <c r="I93" s="24" t="n">
        <v>7</v>
      </c>
      <c r="J93" s="21" t="s">
        <v>1001</v>
      </c>
      <c r="K93" s="26" t="n">
        <f aca="false">MONTH(F93)</f>
        <v>6</v>
      </c>
      <c r="L93" s="24" t="n">
        <f aca="false">YEAR(F93)</f>
        <v>1997</v>
      </c>
    </row>
    <row r="94" customFormat="false" ht="17.4" hidden="false" customHeight="true" outlineLevel="0" collapsed="false">
      <c r="A94" s="1" t="s">
        <v>1002</v>
      </c>
      <c r="B94" s="20" t="n">
        <v>1523</v>
      </c>
      <c r="C94" s="21" t="s">
        <v>1003</v>
      </c>
      <c r="D94" s="21" t="s">
        <v>1004</v>
      </c>
      <c r="E94" s="23" t="s">
        <v>1005</v>
      </c>
      <c r="F94" s="23" t="n">
        <v>36725</v>
      </c>
      <c r="G94" s="24" t="s">
        <v>622</v>
      </c>
      <c r="H94" s="25" t="n">
        <f aca="false">COUNTIF(CAL!U:AF,B94)</f>
        <v>7</v>
      </c>
      <c r="I94" s="24" t="n">
        <v>8</v>
      </c>
      <c r="J94" s="21" t="s">
        <v>1006</v>
      </c>
      <c r="K94" s="26" t="n">
        <f aca="false">MONTH(F94)</f>
        <v>7</v>
      </c>
      <c r="L94" s="24" t="n">
        <f aca="false">YEAR(F94)</f>
        <v>2000</v>
      </c>
    </row>
    <row r="95" customFormat="false" ht="17.4" hidden="false" customHeight="true" outlineLevel="0" collapsed="false">
      <c r="A95" s="1" t="s">
        <v>1007</v>
      </c>
      <c r="B95" s="20" t="n">
        <v>2442</v>
      </c>
      <c r="C95" s="21" t="s">
        <v>1008</v>
      </c>
      <c r="D95" s="21" t="s">
        <v>638</v>
      </c>
      <c r="E95" s="23" t="s">
        <v>1009</v>
      </c>
      <c r="F95" s="23" t="n">
        <v>36579</v>
      </c>
      <c r="G95" s="24" t="s">
        <v>622</v>
      </c>
      <c r="H95" s="25" t="n">
        <f aca="false">COUNTIF(CAL!U:AF,B95)</f>
        <v>7</v>
      </c>
      <c r="I95" s="24" t="n">
        <v>8</v>
      </c>
      <c r="J95" s="21"/>
      <c r="K95" s="26" t="n">
        <f aca="false">MONTH(F95)</f>
        <v>2</v>
      </c>
      <c r="L95" s="24" t="n">
        <f aca="false">YEAR(F95)</f>
        <v>2000</v>
      </c>
    </row>
    <row r="96" customFormat="false" ht="17.4" hidden="false" customHeight="true" outlineLevel="0" collapsed="false">
      <c r="A96" s="1" t="s">
        <v>1010</v>
      </c>
      <c r="B96" s="20" t="n">
        <v>1982</v>
      </c>
      <c r="C96" s="21" t="s">
        <v>1011</v>
      </c>
      <c r="D96" s="21" t="s">
        <v>1012</v>
      </c>
      <c r="E96" s="23" t="s">
        <v>1013</v>
      </c>
      <c r="F96" s="23" t="n">
        <v>36071</v>
      </c>
      <c r="G96" s="24" t="s">
        <v>622</v>
      </c>
      <c r="H96" s="25" t="n">
        <f aca="false">COUNTIF(CAL!U:AF,B96)</f>
        <v>7</v>
      </c>
      <c r="I96" s="24" t="n">
        <v>8</v>
      </c>
      <c r="J96" s="21"/>
      <c r="K96" s="26" t="n">
        <f aca="false">MONTH(F96)</f>
        <v>10</v>
      </c>
      <c r="L96" s="24" t="n">
        <f aca="false">YEAR(F96)</f>
        <v>1998</v>
      </c>
    </row>
    <row r="97" customFormat="false" ht="17.4" hidden="false" customHeight="true" outlineLevel="0" collapsed="false">
      <c r="A97" s="1" t="s">
        <v>1014</v>
      </c>
      <c r="B97" s="20" t="n">
        <v>2112</v>
      </c>
      <c r="C97" s="21" t="s">
        <v>1015</v>
      </c>
      <c r="D97" s="21" t="s">
        <v>1016</v>
      </c>
      <c r="E97" s="23" t="s">
        <v>1017</v>
      </c>
      <c r="F97" s="23" t="n">
        <v>34802</v>
      </c>
      <c r="G97" s="24" t="s">
        <v>622</v>
      </c>
      <c r="H97" s="25" t="n">
        <f aca="false">COUNTIF(CAL!U:AF,B97)</f>
        <v>7</v>
      </c>
      <c r="I97" s="24" t="n">
        <v>9</v>
      </c>
      <c r="J97" s="21" t="s">
        <v>1018</v>
      </c>
      <c r="K97" s="26" t="n">
        <f aca="false">MONTH(F97)</f>
        <v>4</v>
      </c>
      <c r="L97" s="24" t="n">
        <f aca="false">YEAR(F97)</f>
        <v>1995</v>
      </c>
    </row>
    <row r="98" customFormat="false" ht="17.4" hidden="false" customHeight="true" outlineLevel="0" collapsed="false">
      <c r="A98" s="1" t="s">
        <v>1019</v>
      </c>
      <c r="B98" s="20" t="n">
        <v>2679</v>
      </c>
      <c r="C98" s="21" t="s">
        <v>1020</v>
      </c>
      <c r="D98" s="21" t="s">
        <v>1021</v>
      </c>
      <c r="E98" s="23" t="s">
        <v>1022</v>
      </c>
      <c r="F98" s="23" t="n">
        <v>37004</v>
      </c>
      <c r="G98" s="24" t="s">
        <v>622</v>
      </c>
      <c r="H98" s="25" t="n">
        <f aca="false">COUNTIF(CAL!U:AF,B98)</f>
        <v>7</v>
      </c>
      <c r="I98" s="24" t="n">
        <v>9</v>
      </c>
      <c r="J98" s="21"/>
      <c r="K98" s="26" t="n">
        <f aca="false">MONTH(F98)</f>
        <v>4</v>
      </c>
      <c r="L98" s="24" t="n">
        <f aca="false">YEAR(F98)</f>
        <v>2001</v>
      </c>
    </row>
    <row r="99" customFormat="false" ht="17.4" hidden="false" customHeight="true" outlineLevel="0" collapsed="false">
      <c r="A99" s="1" t="s">
        <v>1023</v>
      </c>
      <c r="B99" s="20" t="n">
        <v>2328</v>
      </c>
      <c r="C99" s="21" t="s">
        <v>1024</v>
      </c>
      <c r="D99" s="21" t="s">
        <v>1025</v>
      </c>
      <c r="E99" s="23" t="s">
        <v>1026</v>
      </c>
      <c r="F99" s="23" t="n">
        <v>37046</v>
      </c>
      <c r="G99" s="24" t="s">
        <v>622</v>
      </c>
      <c r="H99" s="25" t="n">
        <f aca="false">COUNTIF(CAL!U:AF,B99)</f>
        <v>7</v>
      </c>
      <c r="I99" s="24" t="n">
        <v>11</v>
      </c>
      <c r="J99" s="21" t="s">
        <v>1027</v>
      </c>
      <c r="K99" s="26" t="n">
        <f aca="false">MONTH(F99)</f>
        <v>6</v>
      </c>
      <c r="L99" s="24" t="n">
        <f aca="false">YEAR(F99)</f>
        <v>2001</v>
      </c>
    </row>
    <row r="100" customFormat="false" ht="17.4" hidden="false" customHeight="true" outlineLevel="0" collapsed="false">
      <c r="A100" s="1" t="s">
        <v>1028</v>
      </c>
      <c r="B100" s="20" t="n">
        <v>1271</v>
      </c>
      <c r="C100" s="21" t="s">
        <v>1029</v>
      </c>
      <c r="D100" s="21" t="s">
        <v>1030</v>
      </c>
      <c r="E100" s="22" t="s">
        <v>1031</v>
      </c>
      <c r="F100" s="23" t="n">
        <v>33343</v>
      </c>
      <c r="G100" s="24" t="s">
        <v>622</v>
      </c>
      <c r="H100" s="25" t="n">
        <f aca="false">COUNTIF(CAL!U:AF,B100)</f>
        <v>7</v>
      </c>
      <c r="I100" s="24" t="n">
        <v>11</v>
      </c>
      <c r="J100" s="21"/>
      <c r="K100" s="26" t="n">
        <f aca="false">MONTH(F100)</f>
        <v>4</v>
      </c>
      <c r="L100" s="24" t="n">
        <f aca="false">YEAR(F100)</f>
        <v>1991</v>
      </c>
    </row>
    <row r="101" customFormat="false" ht="17.4" hidden="false" customHeight="true" outlineLevel="0" collapsed="false">
      <c r="A101" s="1" t="s">
        <v>1032</v>
      </c>
      <c r="B101" s="20" t="n">
        <v>2434</v>
      </c>
      <c r="C101" s="21" t="s">
        <v>1033</v>
      </c>
      <c r="D101" s="21" t="s">
        <v>1034</v>
      </c>
      <c r="E101" s="23" t="s">
        <v>1035</v>
      </c>
      <c r="F101" s="23" t="n">
        <v>34420</v>
      </c>
      <c r="G101" s="24" t="s">
        <v>622</v>
      </c>
      <c r="H101" s="25" t="n">
        <f aca="false">COUNTIF(CAL!U:AF,B101)</f>
        <v>7</v>
      </c>
      <c r="I101" s="24" t="n">
        <v>11</v>
      </c>
      <c r="J101" s="21" t="s">
        <v>1036</v>
      </c>
      <c r="K101" s="26" t="n">
        <f aca="false">MONTH(F101)</f>
        <v>3</v>
      </c>
      <c r="L101" s="24" t="n">
        <f aca="false">YEAR(F101)</f>
        <v>1994</v>
      </c>
    </row>
    <row r="102" customFormat="false" ht="17.4" hidden="false" customHeight="true" outlineLevel="0" collapsed="false">
      <c r="A102" s="1" t="s">
        <v>1037</v>
      </c>
      <c r="B102" s="20" t="n">
        <v>1649</v>
      </c>
      <c r="C102" s="21" t="s">
        <v>1038</v>
      </c>
      <c r="D102" s="21" t="s">
        <v>1030</v>
      </c>
      <c r="E102" s="23" t="s">
        <v>1039</v>
      </c>
      <c r="F102" s="23" t="n">
        <v>37398</v>
      </c>
      <c r="G102" s="24" t="s">
        <v>622</v>
      </c>
      <c r="H102" s="25" t="n">
        <f aca="false">COUNTIF(CAL!U:AF,B102)</f>
        <v>7</v>
      </c>
      <c r="I102" s="24" t="n">
        <v>13</v>
      </c>
      <c r="J102" s="21"/>
      <c r="K102" s="26" t="n">
        <f aca="false">MONTH(F102)</f>
        <v>5</v>
      </c>
      <c r="L102" s="24" t="n">
        <f aca="false">YEAR(F102)</f>
        <v>2002</v>
      </c>
    </row>
    <row r="103" customFormat="false" ht="17.4" hidden="false" customHeight="true" outlineLevel="0" collapsed="false">
      <c r="A103" s="1" t="s">
        <v>1040</v>
      </c>
      <c r="B103" s="20" t="n">
        <v>1034</v>
      </c>
      <c r="C103" s="21" t="s">
        <v>1041</v>
      </c>
      <c r="D103" s="21" t="s">
        <v>887</v>
      </c>
      <c r="E103" s="22" t="s">
        <v>1042</v>
      </c>
      <c r="F103" s="23" t="n">
        <v>33883</v>
      </c>
      <c r="G103" s="24" t="s">
        <v>622</v>
      </c>
      <c r="H103" s="25" t="n">
        <f aca="false">COUNTIF(CAL!U:AF,B103)</f>
        <v>7</v>
      </c>
      <c r="I103" s="24" t="n">
        <v>13</v>
      </c>
      <c r="J103" s="21"/>
      <c r="K103" s="26" t="n">
        <f aca="false">MONTH(F103)</f>
        <v>10</v>
      </c>
      <c r="L103" s="24" t="n">
        <f aca="false">YEAR(F103)</f>
        <v>1992</v>
      </c>
    </row>
    <row r="104" customFormat="false" ht="17.4" hidden="false" customHeight="true" outlineLevel="0" collapsed="false">
      <c r="A104" s="1" t="s">
        <v>1043</v>
      </c>
      <c r="B104" s="20" t="n">
        <v>1977</v>
      </c>
      <c r="C104" s="21" t="s">
        <v>1044</v>
      </c>
      <c r="D104" s="21" t="s">
        <v>1045</v>
      </c>
      <c r="E104" s="23" t="s">
        <v>1046</v>
      </c>
      <c r="F104" s="23" t="n">
        <v>34881</v>
      </c>
      <c r="G104" s="24" t="s">
        <v>622</v>
      </c>
      <c r="H104" s="25" t="n">
        <f aca="false">COUNTIF(CAL!U:AF,B104)</f>
        <v>7</v>
      </c>
      <c r="I104" s="24" t="n">
        <v>13</v>
      </c>
      <c r="J104" s="21"/>
      <c r="K104" s="26" t="n">
        <f aca="false">MONTH(F104)</f>
        <v>7</v>
      </c>
      <c r="L104" s="24" t="n">
        <f aca="false">YEAR(F104)</f>
        <v>1995</v>
      </c>
    </row>
    <row r="105" customFormat="false" ht="17.4" hidden="false" customHeight="true" outlineLevel="0" collapsed="false">
      <c r="A105" s="1" t="s">
        <v>1047</v>
      </c>
      <c r="B105" s="20" t="n">
        <v>1357</v>
      </c>
      <c r="C105" s="21" t="s">
        <v>1048</v>
      </c>
      <c r="D105" s="21" t="s">
        <v>706</v>
      </c>
      <c r="E105" s="23" t="s">
        <v>1049</v>
      </c>
      <c r="F105" s="23" t="n">
        <v>33788</v>
      </c>
      <c r="G105" s="24" t="s">
        <v>622</v>
      </c>
      <c r="H105" s="25" t="n">
        <f aca="false">COUNTIF(CAL!U:AF,B105)</f>
        <v>7</v>
      </c>
      <c r="I105" s="24" t="n">
        <v>14</v>
      </c>
      <c r="J105" s="21" t="s">
        <v>1050</v>
      </c>
      <c r="K105" s="26" t="n">
        <f aca="false">MONTH(F105)</f>
        <v>7</v>
      </c>
      <c r="L105" s="24" t="n">
        <f aca="false">YEAR(F105)</f>
        <v>1992</v>
      </c>
    </row>
    <row r="106" customFormat="false" ht="17.4" hidden="false" customHeight="true" outlineLevel="0" collapsed="false">
      <c r="A106" s="1" t="s">
        <v>1051</v>
      </c>
      <c r="B106" s="20" t="n">
        <v>1492</v>
      </c>
      <c r="C106" s="21" t="s">
        <v>1052</v>
      </c>
      <c r="D106" s="21" t="s">
        <v>922</v>
      </c>
      <c r="E106" s="23" t="s">
        <v>1053</v>
      </c>
      <c r="F106" s="23" t="n">
        <v>35078</v>
      </c>
      <c r="G106" s="24" t="s">
        <v>622</v>
      </c>
      <c r="H106" s="25" t="n">
        <f aca="false">COUNTIF(CAL!U:AF,B106)</f>
        <v>7</v>
      </c>
      <c r="I106" s="24" t="n">
        <v>14</v>
      </c>
      <c r="J106" s="21" t="s">
        <v>1054</v>
      </c>
      <c r="K106" s="26" t="n">
        <f aca="false">MONTH(F106)</f>
        <v>1</v>
      </c>
      <c r="L106" s="24" t="n">
        <f aca="false">YEAR(F106)</f>
        <v>1996</v>
      </c>
    </row>
    <row r="107" customFormat="false" ht="17.4" hidden="false" customHeight="true" outlineLevel="0" collapsed="false">
      <c r="A107" s="1" t="s">
        <v>1055</v>
      </c>
      <c r="B107" s="20" t="n">
        <v>1234</v>
      </c>
      <c r="C107" s="21" t="s">
        <v>1056</v>
      </c>
      <c r="D107" s="21" t="s">
        <v>1016</v>
      </c>
      <c r="E107" s="23" t="s">
        <v>1057</v>
      </c>
      <c r="F107" s="23" t="n">
        <v>34215</v>
      </c>
      <c r="G107" s="24" t="s">
        <v>622</v>
      </c>
      <c r="H107" s="25" t="n">
        <f aca="false">COUNTIF(CAL!U:AF,B107)</f>
        <v>7</v>
      </c>
      <c r="I107" s="24" t="n">
        <v>14</v>
      </c>
      <c r="J107" s="21" t="s">
        <v>1058</v>
      </c>
      <c r="K107" s="26" t="n">
        <f aca="false">MONTH(F107)</f>
        <v>9</v>
      </c>
      <c r="L107" s="24" t="n">
        <f aca="false">YEAR(F107)</f>
        <v>1993</v>
      </c>
    </row>
    <row r="108" customFormat="false" ht="17.4" hidden="false" customHeight="true" outlineLevel="0" collapsed="false">
      <c r="A108" s="1" t="s">
        <v>1059</v>
      </c>
      <c r="B108" s="20" t="n">
        <v>1722</v>
      </c>
      <c r="C108" s="21" t="s">
        <v>1060</v>
      </c>
      <c r="D108" s="21" t="s">
        <v>876</v>
      </c>
      <c r="E108" s="23" t="s">
        <v>1061</v>
      </c>
      <c r="F108" s="23" t="n">
        <v>33424</v>
      </c>
      <c r="G108" s="24" t="s">
        <v>622</v>
      </c>
      <c r="H108" s="25" t="n">
        <f aca="false">COUNTIF(CAL!U:AF,B108)</f>
        <v>7</v>
      </c>
      <c r="I108" s="24" t="n">
        <v>15</v>
      </c>
      <c r="J108" s="21" t="s">
        <v>1062</v>
      </c>
      <c r="K108" s="26" t="n">
        <f aca="false">MONTH(F108)</f>
        <v>7</v>
      </c>
      <c r="L108" s="24" t="n">
        <f aca="false">YEAR(F108)</f>
        <v>1991</v>
      </c>
    </row>
    <row r="109" customFormat="false" ht="17.4" hidden="false" customHeight="true" outlineLevel="0" collapsed="false">
      <c r="A109" s="1" t="s">
        <v>1063</v>
      </c>
      <c r="B109" s="20" t="n">
        <v>1287</v>
      </c>
      <c r="C109" s="21" t="s">
        <v>1064</v>
      </c>
      <c r="D109" s="21" t="s">
        <v>1065</v>
      </c>
      <c r="E109" s="22" t="s">
        <v>1066</v>
      </c>
      <c r="F109" s="23" t="n">
        <v>32234</v>
      </c>
      <c r="G109" s="24" t="s">
        <v>622</v>
      </c>
      <c r="H109" s="25" t="n">
        <f aca="false">COUNTIF(CAL!U:AF,B109)</f>
        <v>7</v>
      </c>
      <c r="I109" s="24" t="n">
        <v>15</v>
      </c>
      <c r="J109" s="21" t="s">
        <v>1067</v>
      </c>
      <c r="K109" s="26" t="n">
        <f aca="false">MONTH(F109)</f>
        <v>4</v>
      </c>
      <c r="L109" s="24" t="n">
        <f aca="false">YEAR(F109)</f>
        <v>1988</v>
      </c>
    </row>
    <row r="110" customFormat="false" ht="17.4" hidden="false" customHeight="true" outlineLevel="0" collapsed="false">
      <c r="A110" s="1" t="s">
        <v>1068</v>
      </c>
      <c r="B110" s="20" t="n">
        <v>1231</v>
      </c>
      <c r="C110" s="21" t="s">
        <v>953</v>
      </c>
      <c r="D110" s="21" t="s">
        <v>1069</v>
      </c>
      <c r="E110" s="23" t="s">
        <v>1070</v>
      </c>
      <c r="F110" s="23" t="n">
        <v>33605</v>
      </c>
      <c r="G110" s="24" t="s">
        <v>622</v>
      </c>
      <c r="H110" s="25" t="n">
        <f aca="false">COUNTIF(CAL!U:AF,B110)</f>
        <v>7</v>
      </c>
      <c r="I110" s="24" t="n">
        <v>15</v>
      </c>
      <c r="J110" s="21" t="s">
        <v>1071</v>
      </c>
      <c r="K110" s="26" t="n">
        <f aca="false">MONTH(F110)</f>
        <v>1</v>
      </c>
      <c r="L110" s="24" t="n">
        <f aca="false">YEAR(F110)</f>
        <v>1992</v>
      </c>
    </row>
    <row r="111" customFormat="false" ht="17.4" hidden="false" customHeight="true" outlineLevel="0" collapsed="false">
      <c r="A111" s="1" t="s">
        <v>1072</v>
      </c>
      <c r="B111" s="20" t="n">
        <v>1406</v>
      </c>
      <c r="C111" s="21" t="s">
        <v>1073</v>
      </c>
      <c r="D111" s="21" t="s">
        <v>706</v>
      </c>
      <c r="E111" s="22" t="s">
        <v>1074</v>
      </c>
      <c r="F111" s="23" t="n">
        <v>37171</v>
      </c>
      <c r="G111" s="24" t="s">
        <v>622</v>
      </c>
      <c r="H111" s="25" t="n">
        <f aca="false">COUNTIF(CAL!U:AF,B111)</f>
        <v>7</v>
      </c>
      <c r="I111" s="24" t="n">
        <v>15</v>
      </c>
      <c r="J111" s="21"/>
      <c r="K111" s="26" t="n">
        <f aca="false">MONTH(F111)</f>
        <v>10</v>
      </c>
      <c r="L111" s="24" t="n">
        <f aca="false">YEAR(F111)</f>
        <v>2001</v>
      </c>
    </row>
    <row r="112" customFormat="false" ht="17.4" hidden="false" customHeight="true" outlineLevel="0" collapsed="false">
      <c r="A112" s="1" t="s">
        <v>1075</v>
      </c>
      <c r="B112" s="20" t="n">
        <v>2477</v>
      </c>
      <c r="C112" s="21" t="s">
        <v>1076</v>
      </c>
      <c r="D112" s="21" t="s">
        <v>1077</v>
      </c>
      <c r="E112" s="23" t="s">
        <v>1078</v>
      </c>
      <c r="F112" s="23" t="n">
        <v>35129</v>
      </c>
      <c r="G112" s="24" t="s">
        <v>622</v>
      </c>
      <c r="H112" s="25" t="n">
        <f aca="false">COUNTIF(CAL!U:AF,B112)</f>
        <v>7</v>
      </c>
      <c r="I112" s="24" t="n">
        <v>16</v>
      </c>
      <c r="J112" s="21"/>
      <c r="K112" s="26" t="n">
        <f aca="false">MONTH(F112)</f>
        <v>3</v>
      </c>
      <c r="L112" s="24" t="n">
        <f aca="false">YEAR(F112)</f>
        <v>1996</v>
      </c>
    </row>
    <row r="113" customFormat="false" ht="17.4" hidden="false" customHeight="true" outlineLevel="0" collapsed="false">
      <c r="A113" s="1" t="s">
        <v>1079</v>
      </c>
      <c r="B113" s="20" t="n">
        <v>2169</v>
      </c>
      <c r="C113" s="21" t="s">
        <v>1080</v>
      </c>
      <c r="D113" s="21" t="s">
        <v>945</v>
      </c>
      <c r="E113" s="23" t="s">
        <v>1081</v>
      </c>
      <c r="F113" s="23" t="n">
        <v>37928</v>
      </c>
      <c r="G113" s="24" t="s">
        <v>622</v>
      </c>
      <c r="H113" s="25" t="n">
        <f aca="false">COUNTIF(CAL!U:AF,B113)</f>
        <v>7</v>
      </c>
      <c r="I113" s="24" t="n">
        <v>16</v>
      </c>
      <c r="J113" s="21"/>
      <c r="K113" s="26" t="n">
        <f aca="false">MONTH(F113)</f>
        <v>11</v>
      </c>
      <c r="L113" s="24" t="n">
        <f aca="false">YEAR(F113)</f>
        <v>2003</v>
      </c>
    </row>
    <row r="114" customFormat="false" ht="17.4" hidden="false" customHeight="true" outlineLevel="0" collapsed="false">
      <c r="A114" s="1" t="s">
        <v>1082</v>
      </c>
      <c r="B114" s="20" t="n">
        <v>1734</v>
      </c>
      <c r="C114" s="21" t="s">
        <v>1083</v>
      </c>
      <c r="D114" s="21" t="s">
        <v>1084</v>
      </c>
      <c r="E114" s="23" t="s">
        <v>1085</v>
      </c>
      <c r="F114" s="23" t="n">
        <v>36526</v>
      </c>
      <c r="G114" s="24" t="s">
        <v>622</v>
      </c>
      <c r="H114" s="25" t="n">
        <f aca="false">COUNTIF(CAL!U:AF,B114)</f>
        <v>7</v>
      </c>
      <c r="I114" s="24" t="n">
        <v>16</v>
      </c>
      <c r="J114" s="21" t="s">
        <v>1086</v>
      </c>
      <c r="K114" s="26" t="n">
        <f aca="false">MONTH(F114)</f>
        <v>1</v>
      </c>
      <c r="L114" s="24" t="n">
        <f aca="false">YEAR(F114)</f>
        <v>2000</v>
      </c>
    </row>
    <row r="115" customFormat="false" ht="17.4" hidden="false" customHeight="true" outlineLevel="0" collapsed="false">
      <c r="A115" s="1" t="s">
        <v>1087</v>
      </c>
      <c r="B115" s="20" t="n">
        <v>1435</v>
      </c>
      <c r="C115" s="21" t="s">
        <v>1088</v>
      </c>
      <c r="D115" s="21" t="s">
        <v>735</v>
      </c>
      <c r="E115" s="23" t="s">
        <v>1089</v>
      </c>
      <c r="F115" s="23" t="n">
        <v>35742</v>
      </c>
      <c r="G115" s="24" t="s">
        <v>622</v>
      </c>
      <c r="H115" s="25" t="n">
        <f aca="false">COUNTIF(CAL!U:AF,B115)</f>
        <v>7</v>
      </c>
      <c r="I115" s="24" t="n">
        <v>16</v>
      </c>
      <c r="J115" s="21"/>
      <c r="K115" s="26" t="n">
        <f aca="false">MONTH(F115)</f>
        <v>11</v>
      </c>
      <c r="L115" s="24" t="n">
        <f aca="false">YEAR(F115)</f>
        <v>1997</v>
      </c>
    </row>
    <row r="116" customFormat="false" ht="17.4" hidden="false" customHeight="true" outlineLevel="0" collapsed="false">
      <c r="A116" s="1" t="s">
        <v>1090</v>
      </c>
      <c r="B116" s="20" t="n">
        <v>2452</v>
      </c>
      <c r="C116" s="21" t="s">
        <v>1091</v>
      </c>
      <c r="D116" s="21" t="s">
        <v>1092</v>
      </c>
      <c r="E116" s="23" t="s">
        <v>1093</v>
      </c>
      <c r="F116" s="23" t="n">
        <v>34272</v>
      </c>
      <c r="G116" s="24" t="s">
        <v>622</v>
      </c>
      <c r="H116" s="25" t="n">
        <f aca="false">COUNTIF(CAL!U:AF,B116)</f>
        <v>7</v>
      </c>
      <c r="I116" s="24" t="n">
        <v>16</v>
      </c>
      <c r="J116" s="21" t="s">
        <v>1094</v>
      </c>
      <c r="K116" s="26" t="n">
        <f aca="false">MONTH(F116)</f>
        <v>10</v>
      </c>
      <c r="L116" s="24" t="n">
        <f aca="false">YEAR(F116)</f>
        <v>1993</v>
      </c>
    </row>
    <row r="117" customFormat="false" ht="17.4" hidden="false" customHeight="true" outlineLevel="0" collapsed="false">
      <c r="A117" s="1" t="s">
        <v>1095</v>
      </c>
      <c r="B117" s="20" t="n">
        <v>1548</v>
      </c>
      <c r="C117" s="21" t="s">
        <v>1096</v>
      </c>
      <c r="D117" s="21" t="s">
        <v>800</v>
      </c>
      <c r="E117" s="23" t="s">
        <v>1097</v>
      </c>
      <c r="F117" s="23" t="n">
        <v>34305</v>
      </c>
      <c r="G117" s="24" t="s">
        <v>622</v>
      </c>
      <c r="H117" s="25" t="n">
        <f aca="false">COUNTIF(CAL!U:AF,B117)</f>
        <v>7</v>
      </c>
      <c r="I117" s="24" t="n">
        <v>16</v>
      </c>
      <c r="J117" s="21"/>
      <c r="K117" s="26" t="n">
        <f aca="false">MONTH(F117)</f>
        <v>12</v>
      </c>
      <c r="L117" s="24" t="n">
        <f aca="false">YEAR(F117)</f>
        <v>1993</v>
      </c>
    </row>
    <row r="118" customFormat="false" ht="17.4" hidden="false" customHeight="true" outlineLevel="0" collapsed="false">
      <c r="A118" s="1" t="s">
        <v>1098</v>
      </c>
      <c r="B118" s="20" t="n">
        <v>2611</v>
      </c>
      <c r="C118" s="21" t="s">
        <v>1099</v>
      </c>
      <c r="D118" s="21" t="s">
        <v>1100</v>
      </c>
      <c r="E118" s="22" t="s">
        <v>1101</v>
      </c>
      <c r="F118" s="23" t="n">
        <v>32338</v>
      </c>
      <c r="G118" s="24" t="s">
        <v>622</v>
      </c>
      <c r="H118" s="25" t="n">
        <f aca="false">COUNTIF(CAL!U:AF,B118)</f>
        <v>7</v>
      </c>
      <c r="I118" s="24" t="n">
        <v>17</v>
      </c>
      <c r="J118" s="21"/>
      <c r="K118" s="26" t="n">
        <f aca="false">MONTH(F118)</f>
        <v>7</v>
      </c>
      <c r="L118" s="24" t="n">
        <f aca="false">YEAR(F118)</f>
        <v>1988</v>
      </c>
    </row>
    <row r="119" customFormat="false" ht="17.4" hidden="false" customHeight="true" outlineLevel="0" collapsed="false">
      <c r="A119" s="1" t="s">
        <v>1102</v>
      </c>
      <c r="B119" s="20" t="n">
        <v>1161</v>
      </c>
      <c r="C119" s="21" t="s">
        <v>1103</v>
      </c>
      <c r="D119" s="21" t="s">
        <v>1104</v>
      </c>
      <c r="E119" s="23" t="s">
        <v>1105</v>
      </c>
      <c r="F119" s="23" t="n">
        <v>34592</v>
      </c>
      <c r="G119" s="24" t="s">
        <v>622</v>
      </c>
      <c r="H119" s="25" t="n">
        <f aca="false">COUNTIF(CAL!U:AF,B119)</f>
        <v>7</v>
      </c>
      <c r="I119" s="24" t="n">
        <v>17</v>
      </c>
      <c r="J119" s="21" t="s">
        <v>1106</v>
      </c>
      <c r="K119" s="26" t="n">
        <f aca="false">MONTH(F119)</f>
        <v>9</v>
      </c>
      <c r="L119" s="24" t="n">
        <f aca="false">YEAR(F119)</f>
        <v>1994</v>
      </c>
    </row>
    <row r="120" customFormat="false" ht="17.4" hidden="false" customHeight="true" outlineLevel="0" collapsed="false">
      <c r="A120" s="1" t="s">
        <v>1107</v>
      </c>
      <c r="B120" s="20" t="n">
        <v>3034</v>
      </c>
      <c r="C120" s="21" t="s">
        <v>1108</v>
      </c>
      <c r="D120" s="21" t="s">
        <v>1109</v>
      </c>
      <c r="E120" s="23" t="s">
        <v>1110</v>
      </c>
      <c r="F120" s="23" t="n">
        <v>36621</v>
      </c>
      <c r="G120" s="24" t="s">
        <v>622</v>
      </c>
      <c r="H120" s="25" t="n">
        <f aca="false">COUNTIF(CAL!U:AF,B120)</f>
        <v>7</v>
      </c>
      <c r="I120" s="24" t="n">
        <v>17</v>
      </c>
      <c r="J120" s="21"/>
      <c r="K120" s="26" t="n">
        <f aca="false">MONTH(F120)</f>
        <v>4</v>
      </c>
      <c r="L120" s="24" t="n">
        <f aca="false">YEAR(F120)</f>
        <v>2000</v>
      </c>
    </row>
    <row r="121" customFormat="false" ht="17.4" hidden="false" customHeight="true" outlineLevel="0" collapsed="false">
      <c r="A121" s="1" t="s">
        <v>1111</v>
      </c>
      <c r="B121" s="20" t="n">
        <v>1766</v>
      </c>
      <c r="C121" s="21" t="s">
        <v>1112</v>
      </c>
      <c r="D121" s="21" t="s">
        <v>1113</v>
      </c>
      <c r="E121" s="23" t="s">
        <v>1114</v>
      </c>
      <c r="F121" s="23" t="n">
        <v>36910</v>
      </c>
      <c r="G121" s="24" t="s">
        <v>622</v>
      </c>
      <c r="H121" s="25" t="n">
        <f aca="false">COUNTIF(CAL!U:AF,B121)</f>
        <v>7</v>
      </c>
      <c r="I121" s="24" t="n">
        <v>17</v>
      </c>
      <c r="J121" s="21" t="s">
        <v>1115</v>
      </c>
      <c r="K121" s="26" t="n">
        <f aca="false">MONTH(F121)</f>
        <v>1</v>
      </c>
      <c r="L121" s="24" t="n">
        <f aca="false">YEAR(F121)</f>
        <v>2001</v>
      </c>
    </row>
    <row r="122" customFormat="false" ht="17.4" hidden="false" customHeight="true" outlineLevel="0" collapsed="false">
      <c r="A122" s="1" t="s">
        <v>1116</v>
      </c>
      <c r="B122" s="20" t="n">
        <v>2812</v>
      </c>
      <c r="C122" s="21" t="s">
        <v>1117</v>
      </c>
      <c r="D122" s="21" t="s">
        <v>1118</v>
      </c>
      <c r="E122" s="23" t="s">
        <v>1119</v>
      </c>
      <c r="F122" s="23" t="n">
        <v>35934</v>
      </c>
      <c r="G122" s="24" t="s">
        <v>622</v>
      </c>
      <c r="H122" s="25" t="n">
        <f aca="false">COUNTIF(CAL!U:AF,B122)</f>
        <v>7</v>
      </c>
      <c r="I122" s="24" t="n">
        <v>18</v>
      </c>
      <c r="J122" s="21"/>
      <c r="K122" s="26" t="n">
        <f aca="false">MONTH(F122)</f>
        <v>5</v>
      </c>
      <c r="L122" s="24" t="n">
        <f aca="false">YEAR(F122)</f>
        <v>1998</v>
      </c>
    </row>
    <row r="123" customFormat="false" ht="17.4" hidden="false" customHeight="true" outlineLevel="0" collapsed="false">
      <c r="A123" s="1" t="s">
        <v>1120</v>
      </c>
      <c r="B123" s="20" t="n">
        <v>1545</v>
      </c>
      <c r="C123" s="21" t="s">
        <v>1121</v>
      </c>
      <c r="D123" s="21" t="s">
        <v>647</v>
      </c>
      <c r="E123" s="22" t="s">
        <v>1122</v>
      </c>
      <c r="F123" s="23" t="n">
        <v>34732</v>
      </c>
      <c r="G123" s="24" t="s">
        <v>622</v>
      </c>
      <c r="H123" s="25" t="n">
        <f aca="false">COUNTIF(CAL!U:AF,B123)</f>
        <v>7</v>
      </c>
      <c r="I123" s="24" t="n">
        <v>19</v>
      </c>
      <c r="J123" s="21"/>
      <c r="K123" s="26" t="n">
        <f aca="false">MONTH(F123)</f>
        <v>2</v>
      </c>
      <c r="L123" s="24" t="n">
        <f aca="false">YEAR(F123)</f>
        <v>1995</v>
      </c>
    </row>
    <row r="124" customFormat="false" ht="17.4" hidden="false" customHeight="true" outlineLevel="0" collapsed="false">
      <c r="A124" s="1" t="s">
        <v>1123</v>
      </c>
      <c r="B124" s="20" t="n">
        <v>1292</v>
      </c>
      <c r="C124" s="21" t="s">
        <v>845</v>
      </c>
      <c r="D124" s="21" t="s">
        <v>876</v>
      </c>
      <c r="E124" s="22" t="s">
        <v>1124</v>
      </c>
      <c r="F124" s="23" t="n">
        <v>35748</v>
      </c>
      <c r="G124" s="24" t="s">
        <v>622</v>
      </c>
      <c r="H124" s="25" t="n">
        <f aca="false">COUNTIF(CAL!U:AF,B124)</f>
        <v>7</v>
      </c>
      <c r="I124" s="24" t="n">
        <v>19</v>
      </c>
      <c r="J124" s="21"/>
      <c r="K124" s="26" t="n">
        <f aca="false">MONTH(F124)</f>
        <v>11</v>
      </c>
      <c r="L124" s="24" t="n">
        <f aca="false">YEAR(F124)</f>
        <v>1997</v>
      </c>
    </row>
    <row r="125" customFormat="false" ht="17.4" hidden="false" customHeight="true" outlineLevel="0" collapsed="false">
      <c r="A125" s="1" t="s">
        <v>1125</v>
      </c>
      <c r="B125" s="20" t="n">
        <v>2135</v>
      </c>
      <c r="C125" s="21" t="s">
        <v>1126</v>
      </c>
      <c r="D125" s="21" t="s">
        <v>800</v>
      </c>
      <c r="E125" s="23" t="s">
        <v>1127</v>
      </c>
      <c r="F125" s="23" t="n">
        <v>36374</v>
      </c>
      <c r="G125" s="24" t="s">
        <v>622</v>
      </c>
      <c r="H125" s="25" t="n">
        <f aca="false">COUNTIF(CAL!U:AF,B125)</f>
        <v>7</v>
      </c>
      <c r="I125" s="24" t="n">
        <v>19</v>
      </c>
      <c r="J125" s="21" t="s">
        <v>1128</v>
      </c>
      <c r="K125" s="26" t="n">
        <f aca="false">MONTH(F125)</f>
        <v>8</v>
      </c>
      <c r="L125" s="24" t="n">
        <f aca="false">YEAR(F125)</f>
        <v>1999</v>
      </c>
    </row>
    <row r="126" customFormat="false" ht="17.4" hidden="false" customHeight="true" outlineLevel="0" collapsed="false">
      <c r="A126" s="1" t="s">
        <v>1129</v>
      </c>
      <c r="B126" s="20" t="n">
        <v>2407</v>
      </c>
      <c r="C126" s="21" t="s">
        <v>1130</v>
      </c>
      <c r="D126" s="21" t="s">
        <v>963</v>
      </c>
      <c r="E126" s="23" t="s">
        <v>1131</v>
      </c>
      <c r="F126" s="23" t="n">
        <v>34608</v>
      </c>
      <c r="G126" s="24" t="s">
        <v>622</v>
      </c>
      <c r="H126" s="25" t="n">
        <f aca="false">COUNTIF(CAL!U:AF,B126)</f>
        <v>7</v>
      </c>
      <c r="I126" s="24" t="n">
        <v>19</v>
      </c>
      <c r="J126" s="21"/>
      <c r="K126" s="26" t="n">
        <f aca="false">MONTH(F126)</f>
        <v>10</v>
      </c>
      <c r="L126" s="24" t="n">
        <f aca="false">YEAR(F126)</f>
        <v>1994</v>
      </c>
    </row>
    <row r="127" customFormat="false" ht="17.4" hidden="false" customHeight="true" outlineLevel="0" collapsed="false">
      <c r="A127" s="1" t="s">
        <v>1132</v>
      </c>
      <c r="B127" s="20" t="n">
        <v>2267</v>
      </c>
      <c r="C127" s="21" t="s">
        <v>1133</v>
      </c>
      <c r="D127" s="21" t="s">
        <v>630</v>
      </c>
      <c r="E127" s="23" t="s">
        <v>1134</v>
      </c>
      <c r="F127" s="23" t="n">
        <v>34486</v>
      </c>
      <c r="G127" s="24" t="s">
        <v>1135</v>
      </c>
      <c r="H127" s="25" t="n">
        <f aca="false">COUNTIF(CAL!U:AF,B127)</f>
        <v>7</v>
      </c>
      <c r="I127" s="24" t="n">
        <v>20</v>
      </c>
      <c r="J127" s="21"/>
      <c r="K127" s="26" t="n">
        <f aca="false">MONTH(F127)</f>
        <v>6</v>
      </c>
      <c r="L127" s="24" t="n">
        <f aca="false">YEAR(F127)</f>
        <v>1994</v>
      </c>
    </row>
    <row r="128" customFormat="false" ht="17.4" hidden="false" customHeight="true" outlineLevel="0" collapsed="false">
      <c r="A128" s="1" t="s">
        <v>1136</v>
      </c>
      <c r="B128" s="20" t="n">
        <v>1665</v>
      </c>
      <c r="C128" s="21" t="s">
        <v>1137</v>
      </c>
      <c r="D128" s="21" t="s">
        <v>891</v>
      </c>
      <c r="E128" s="23" t="s">
        <v>1138</v>
      </c>
      <c r="F128" s="23" t="n">
        <v>37077</v>
      </c>
      <c r="G128" s="24" t="s">
        <v>622</v>
      </c>
      <c r="H128" s="25" t="n">
        <f aca="false">COUNTIF(CAL!U:AF,B128)</f>
        <v>7</v>
      </c>
      <c r="I128" s="24" t="n">
        <v>20</v>
      </c>
      <c r="J128" s="21"/>
      <c r="K128" s="26" t="n">
        <f aca="false">MONTH(F128)</f>
        <v>7</v>
      </c>
      <c r="L128" s="24" t="n">
        <f aca="false">YEAR(F128)</f>
        <v>2001</v>
      </c>
    </row>
    <row r="129" customFormat="false" ht="17.4" hidden="false" customHeight="true" outlineLevel="0" collapsed="false">
      <c r="A129" s="1" t="s">
        <v>1139</v>
      </c>
      <c r="B129" s="20" t="n">
        <v>3158</v>
      </c>
      <c r="C129" s="21" t="s">
        <v>1140</v>
      </c>
      <c r="D129" s="21" t="s">
        <v>655</v>
      </c>
      <c r="E129" s="23" t="s">
        <v>1141</v>
      </c>
      <c r="F129" s="23" t="n">
        <v>36110</v>
      </c>
      <c r="G129" s="24" t="s">
        <v>622</v>
      </c>
      <c r="H129" s="25" t="n">
        <f aca="false">COUNTIF(CAL!U:AF,B129)</f>
        <v>7</v>
      </c>
      <c r="I129" s="24" t="n">
        <v>20</v>
      </c>
      <c r="J129" s="21" t="s">
        <v>1142</v>
      </c>
      <c r="K129" s="26" t="n">
        <f aca="false">MONTH(F129)</f>
        <v>11</v>
      </c>
      <c r="L129" s="24" t="n">
        <f aca="false">YEAR(F129)</f>
        <v>1998</v>
      </c>
    </row>
    <row r="130" customFormat="false" ht="17.4" hidden="false" customHeight="true" outlineLevel="0" collapsed="false">
      <c r="A130" s="1" t="s">
        <v>1143</v>
      </c>
      <c r="B130" s="20" t="n">
        <v>2786</v>
      </c>
      <c r="C130" s="21" t="s">
        <v>1144</v>
      </c>
      <c r="D130" s="21" t="s">
        <v>1145</v>
      </c>
      <c r="E130" s="23" t="s">
        <v>1146</v>
      </c>
      <c r="F130" s="23" t="n">
        <v>36410</v>
      </c>
      <c r="G130" s="24" t="s">
        <v>622</v>
      </c>
      <c r="H130" s="25" t="n">
        <f aca="false">COUNTIF(CAL!U:AF,B130)</f>
        <v>7</v>
      </c>
      <c r="I130" s="24" t="n">
        <v>20</v>
      </c>
      <c r="J130" s="21"/>
      <c r="K130" s="26" t="n">
        <f aca="false">MONTH(F130)</f>
        <v>9</v>
      </c>
      <c r="L130" s="24" t="n">
        <f aca="false">YEAR(F130)</f>
        <v>1999</v>
      </c>
    </row>
    <row r="131" customFormat="false" ht="17.4" hidden="false" customHeight="true" outlineLevel="0" collapsed="false">
      <c r="A131" s="1" t="s">
        <v>1147</v>
      </c>
      <c r="B131" s="20" t="n">
        <v>1188</v>
      </c>
      <c r="C131" s="21" t="s">
        <v>1148</v>
      </c>
      <c r="D131" s="21" t="s">
        <v>1149</v>
      </c>
      <c r="E131" s="23" t="s">
        <v>1150</v>
      </c>
      <c r="F131" s="23" t="n">
        <v>36289</v>
      </c>
      <c r="G131" s="24" t="s">
        <v>622</v>
      </c>
      <c r="H131" s="25" t="n">
        <f aca="false">COUNTIF(CAL!U:AF,B131)</f>
        <v>7</v>
      </c>
      <c r="I131" s="24" t="n">
        <v>21</v>
      </c>
      <c r="J131" s="21"/>
      <c r="K131" s="26" t="n">
        <f aca="false">MONTH(F131)</f>
        <v>5</v>
      </c>
      <c r="L131" s="24" t="n">
        <f aca="false">YEAR(F131)</f>
        <v>1999</v>
      </c>
    </row>
    <row r="132" customFormat="false" ht="17.4" hidden="false" customHeight="true" outlineLevel="0" collapsed="false">
      <c r="A132" s="1" t="s">
        <v>1151</v>
      </c>
      <c r="B132" s="20" t="n">
        <v>2226</v>
      </c>
      <c r="C132" s="21" t="s">
        <v>1152</v>
      </c>
      <c r="D132" s="21" t="s">
        <v>1153</v>
      </c>
      <c r="E132" s="23" t="s">
        <v>1154</v>
      </c>
      <c r="F132" s="23" t="n">
        <v>36617</v>
      </c>
      <c r="G132" s="24" t="s">
        <v>622</v>
      </c>
      <c r="H132" s="25" t="n">
        <f aca="false">COUNTIF(CAL!U:AF,B132)</f>
        <v>7</v>
      </c>
      <c r="I132" s="24" t="n">
        <v>21</v>
      </c>
      <c r="J132" s="21"/>
      <c r="K132" s="26" t="n">
        <f aca="false">MONTH(F132)</f>
        <v>4</v>
      </c>
      <c r="L132" s="24" t="n">
        <f aca="false">YEAR(F132)</f>
        <v>2000</v>
      </c>
    </row>
    <row r="133" customFormat="false" ht="17.4" hidden="false" customHeight="true" outlineLevel="0" collapsed="false">
      <c r="A133" s="1" t="s">
        <v>1155</v>
      </c>
      <c r="B133" s="20" t="n">
        <v>1229</v>
      </c>
      <c r="C133" s="21" t="s">
        <v>1156</v>
      </c>
      <c r="D133" s="21" t="s">
        <v>1157</v>
      </c>
      <c r="E133" s="23" t="s">
        <v>1158</v>
      </c>
      <c r="F133" s="23" t="n">
        <v>36183</v>
      </c>
      <c r="G133" s="24" t="s">
        <v>622</v>
      </c>
      <c r="H133" s="25" t="n">
        <f aca="false">COUNTIF(CAL!U:AF,B133)</f>
        <v>7</v>
      </c>
      <c r="I133" s="24" t="n">
        <v>22</v>
      </c>
      <c r="J133" s="21"/>
      <c r="K133" s="26" t="n">
        <f aca="false">MONTH(F133)</f>
        <v>1</v>
      </c>
      <c r="L133" s="24" t="n">
        <f aca="false">YEAR(F133)</f>
        <v>1999</v>
      </c>
    </row>
    <row r="134" customFormat="false" ht="17.4" hidden="false" customHeight="true" outlineLevel="0" collapsed="false">
      <c r="A134" s="1" t="s">
        <v>1159</v>
      </c>
      <c r="B134" s="20" t="n">
        <v>1099</v>
      </c>
      <c r="C134" s="21" t="s">
        <v>1160</v>
      </c>
      <c r="D134" s="21" t="s">
        <v>722</v>
      </c>
      <c r="E134" s="22" t="s">
        <v>1161</v>
      </c>
      <c r="F134" s="23" t="n">
        <v>34241</v>
      </c>
      <c r="G134" s="24" t="s">
        <v>622</v>
      </c>
      <c r="H134" s="25" t="n">
        <f aca="false">COUNTIF(CAL!U:AF,B134)</f>
        <v>7</v>
      </c>
      <c r="I134" s="24" t="n">
        <v>23</v>
      </c>
      <c r="J134" s="21" t="s">
        <v>1162</v>
      </c>
      <c r="K134" s="26" t="n">
        <f aca="false">MONTH(F134)</f>
        <v>9</v>
      </c>
      <c r="L134" s="24" t="n">
        <f aca="false">YEAR(F134)</f>
        <v>1993</v>
      </c>
    </row>
    <row r="135" customFormat="false" ht="17.4" hidden="false" customHeight="true" outlineLevel="0" collapsed="false">
      <c r="A135" s="1" t="s">
        <v>1163</v>
      </c>
      <c r="B135" s="20" t="n">
        <v>1330</v>
      </c>
      <c r="C135" s="21" t="s">
        <v>1164</v>
      </c>
      <c r="D135" s="21" t="s">
        <v>1165</v>
      </c>
      <c r="E135" s="23" t="s">
        <v>1166</v>
      </c>
      <c r="F135" s="23" t="n">
        <v>32099</v>
      </c>
      <c r="G135" s="24" t="s">
        <v>622</v>
      </c>
      <c r="H135" s="25" t="n">
        <f aca="false">COUNTIF(CAL!U:AF,B135)</f>
        <v>7</v>
      </c>
      <c r="I135" s="24" t="n">
        <v>23</v>
      </c>
      <c r="J135" s="21"/>
      <c r="K135" s="26" t="n">
        <f aca="false">MONTH(F135)</f>
        <v>11</v>
      </c>
      <c r="L135" s="24" t="n">
        <f aca="false">YEAR(F135)</f>
        <v>1987</v>
      </c>
    </row>
    <row r="136" customFormat="false" ht="17.4" hidden="false" customHeight="true" outlineLevel="0" collapsed="false">
      <c r="A136" s="1" t="s">
        <v>1167</v>
      </c>
      <c r="B136" s="20" t="n">
        <v>1101</v>
      </c>
      <c r="C136" s="21" t="s">
        <v>1168</v>
      </c>
      <c r="D136" s="21" t="s">
        <v>1169</v>
      </c>
      <c r="E136" s="23" t="s">
        <v>1170</v>
      </c>
      <c r="F136" s="23" t="n">
        <v>33867</v>
      </c>
      <c r="G136" s="24" t="s">
        <v>622</v>
      </c>
      <c r="H136" s="25" t="n">
        <f aca="false">COUNTIF(CAL!U:AF,B136)</f>
        <v>7</v>
      </c>
      <c r="I136" s="24" t="n">
        <v>23</v>
      </c>
      <c r="J136" s="21" t="s">
        <v>1171</v>
      </c>
      <c r="K136" s="26" t="n">
        <f aca="false">MONTH(F136)</f>
        <v>9</v>
      </c>
      <c r="L136" s="24" t="n">
        <f aca="false">YEAR(F136)</f>
        <v>1992</v>
      </c>
    </row>
    <row r="137" customFormat="false" ht="17.4" hidden="false" customHeight="true" outlineLevel="0" collapsed="false">
      <c r="A137" s="1" t="s">
        <v>1172</v>
      </c>
      <c r="B137" s="20" t="n">
        <v>1561</v>
      </c>
      <c r="C137" s="21" t="s">
        <v>1173</v>
      </c>
      <c r="D137" s="21" t="s">
        <v>1174</v>
      </c>
      <c r="E137" s="23" t="s">
        <v>1175</v>
      </c>
      <c r="F137" s="23" t="n">
        <v>35040</v>
      </c>
      <c r="G137" s="24" t="s">
        <v>622</v>
      </c>
      <c r="H137" s="25" t="n">
        <f aca="false">COUNTIF(CAL!U:AF,B137)</f>
        <v>7</v>
      </c>
      <c r="I137" s="24" t="n">
        <v>24</v>
      </c>
      <c r="J137" s="21" t="s">
        <v>1176</v>
      </c>
      <c r="K137" s="26" t="n">
        <f aca="false">MONTH(F137)</f>
        <v>12</v>
      </c>
      <c r="L137" s="24" t="n">
        <f aca="false">YEAR(F137)</f>
        <v>1995</v>
      </c>
    </row>
    <row r="138" customFormat="false" ht="17.4" hidden="false" customHeight="true" outlineLevel="0" collapsed="false">
      <c r="A138" s="1" t="s">
        <v>1177</v>
      </c>
      <c r="B138" s="20" t="n">
        <v>1633</v>
      </c>
      <c r="C138" s="21" t="s">
        <v>1178</v>
      </c>
      <c r="D138" s="21" t="s">
        <v>755</v>
      </c>
      <c r="E138" s="23" t="s">
        <v>1179</v>
      </c>
      <c r="F138" s="23" t="n">
        <v>32860</v>
      </c>
      <c r="G138" s="24" t="s">
        <v>622</v>
      </c>
      <c r="H138" s="25" t="n">
        <f aca="false">COUNTIF(CAL!U:AF,B138)</f>
        <v>7</v>
      </c>
      <c r="I138" s="24" t="n">
        <v>26</v>
      </c>
      <c r="J138" s="21" t="s">
        <v>1180</v>
      </c>
      <c r="K138" s="26" t="n">
        <f aca="false">MONTH(F138)</f>
        <v>12</v>
      </c>
      <c r="L138" s="24" t="n">
        <f aca="false">YEAR(F138)</f>
        <v>1989</v>
      </c>
    </row>
    <row r="139" customFormat="false" ht="17.4" hidden="false" customHeight="true" outlineLevel="0" collapsed="false">
      <c r="A139" s="1" t="s">
        <v>1181</v>
      </c>
      <c r="B139" s="20" t="n">
        <v>1422</v>
      </c>
      <c r="C139" s="21" t="s">
        <v>1182</v>
      </c>
      <c r="D139" s="21" t="s">
        <v>690</v>
      </c>
      <c r="E139" s="23" t="s">
        <v>1183</v>
      </c>
      <c r="F139" s="23" t="n">
        <v>36879</v>
      </c>
      <c r="G139" s="24" t="s">
        <v>622</v>
      </c>
      <c r="H139" s="25" t="n">
        <f aca="false">COUNTIF(CAL!U:AF,B139)</f>
        <v>7</v>
      </c>
      <c r="I139" s="24" t="n">
        <v>27</v>
      </c>
      <c r="J139" s="21"/>
      <c r="K139" s="26" t="n">
        <f aca="false">MONTH(F139)</f>
        <v>12</v>
      </c>
      <c r="L139" s="24" t="n">
        <f aca="false">YEAR(F139)</f>
        <v>2000</v>
      </c>
    </row>
    <row r="140" customFormat="false" ht="17.4" hidden="false" customHeight="true" outlineLevel="0" collapsed="false">
      <c r="A140" s="1" t="s">
        <v>1184</v>
      </c>
      <c r="B140" s="20" t="n">
        <v>1704</v>
      </c>
      <c r="C140" s="21" t="s">
        <v>1185</v>
      </c>
      <c r="D140" s="21" t="s">
        <v>954</v>
      </c>
      <c r="E140" s="23" t="s">
        <v>1186</v>
      </c>
      <c r="F140" s="23" t="n">
        <v>34828</v>
      </c>
      <c r="G140" s="24" t="s">
        <v>622</v>
      </c>
      <c r="H140" s="25" t="n">
        <f aca="false">COUNTIF(CAL!U:AF,B140)</f>
        <v>7</v>
      </c>
      <c r="I140" s="24" t="n">
        <v>27</v>
      </c>
      <c r="J140" s="21" t="s">
        <v>1187</v>
      </c>
      <c r="K140" s="26" t="n">
        <f aca="false">MONTH(F140)</f>
        <v>5</v>
      </c>
      <c r="L140" s="24" t="n">
        <f aca="false">YEAR(F140)</f>
        <v>1995</v>
      </c>
    </row>
    <row r="141" customFormat="false" ht="17.4" hidden="false" customHeight="true" outlineLevel="0" collapsed="false">
      <c r="A141" s="1" t="s">
        <v>1188</v>
      </c>
      <c r="B141" s="20" t="n">
        <v>1062</v>
      </c>
      <c r="C141" s="21" t="s">
        <v>1189</v>
      </c>
      <c r="D141" s="21" t="s">
        <v>651</v>
      </c>
      <c r="E141" s="23" t="s">
        <v>1190</v>
      </c>
      <c r="F141" s="23" t="n">
        <v>36395</v>
      </c>
      <c r="G141" s="24" t="s">
        <v>1191</v>
      </c>
      <c r="H141" s="25" t="n">
        <f aca="false">COUNTIF(CAL!U:AF,B141)</f>
        <v>7</v>
      </c>
      <c r="I141" s="24" t="n">
        <v>29</v>
      </c>
      <c r="J141" s="21"/>
      <c r="K141" s="26" t="n">
        <f aca="false">MONTH(F141)</f>
        <v>8</v>
      </c>
      <c r="L141" s="24" t="n">
        <f aca="false">YEAR(F141)</f>
        <v>1999</v>
      </c>
    </row>
    <row r="142" customFormat="false" ht="17.4" hidden="false" customHeight="true" outlineLevel="0" collapsed="false">
      <c r="A142" s="1" t="s">
        <v>1192</v>
      </c>
      <c r="B142" s="20" t="n">
        <v>2276</v>
      </c>
      <c r="C142" s="21" t="s">
        <v>1193</v>
      </c>
      <c r="D142" s="21" t="s">
        <v>659</v>
      </c>
      <c r="E142" s="22" t="s">
        <v>1194</v>
      </c>
      <c r="F142" s="23" t="n">
        <v>36403</v>
      </c>
      <c r="G142" s="24" t="s">
        <v>986</v>
      </c>
      <c r="H142" s="25" t="n">
        <f aca="false">COUNTIF(CAL!U:AF,B142)</f>
        <v>7</v>
      </c>
      <c r="I142" s="24" t="n">
        <v>31</v>
      </c>
      <c r="J142" s="21"/>
      <c r="K142" s="26" t="n">
        <f aca="false">MONTH(F142)</f>
        <v>8</v>
      </c>
      <c r="L142" s="24" t="n">
        <f aca="false">YEAR(F142)</f>
        <v>1999</v>
      </c>
    </row>
    <row r="143" customFormat="false" ht="17.4" hidden="false" customHeight="true" outlineLevel="0" collapsed="false">
      <c r="A143" s="1" t="s">
        <v>1195</v>
      </c>
      <c r="B143" s="20" t="n">
        <v>3784</v>
      </c>
      <c r="C143" s="21" t="s">
        <v>1196</v>
      </c>
      <c r="D143" s="21" t="s">
        <v>1197</v>
      </c>
      <c r="E143" s="23" t="s">
        <v>1198</v>
      </c>
      <c r="F143" s="23" t="n">
        <v>38223</v>
      </c>
      <c r="G143" s="24" t="s">
        <v>622</v>
      </c>
      <c r="H143" s="25" t="n">
        <f aca="false">COUNTIF(CAL!U:AF,B143)</f>
        <v>6</v>
      </c>
      <c r="I143" s="24" t="n">
        <v>1</v>
      </c>
      <c r="J143" s="21"/>
      <c r="K143" s="26" t="n">
        <f aca="false">MONTH(F143)</f>
        <v>8</v>
      </c>
      <c r="L143" s="24" t="n">
        <f aca="false">YEAR(F143)</f>
        <v>2004</v>
      </c>
    </row>
    <row r="144" customFormat="false" ht="17.4" hidden="false" customHeight="true" outlineLevel="0" collapsed="false">
      <c r="A144" s="1" t="s">
        <v>1199</v>
      </c>
      <c r="B144" s="20" t="n">
        <v>1953</v>
      </c>
      <c r="C144" s="21" t="s">
        <v>1200</v>
      </c>
      <c r="D144" s="21" t="s">
        <v>1201</v>
      </c>
      <c r="E144" s="23" t="s">
        <v>1202</v>
      </c>
      <c r="F144" s="23" t="n">
        <v>36678</v>
      </c>
      <c r="G144" s="24" t="s">
        <v>622</v>
      </c>
      <c r="H144" s="25" t="n">
        <f aca="false">COUNTIF(CAL!U:AF,B144)</f>
        <v>6</v>
      </c>
      <c r="I144" s="24" t="n">
        <v>3</v>
      </c>
      <c r="J144" s="21" t="s">
        <v>1203</v>
      </c>
      <c r="K144" s="26" t="n">
        <f aca="false">MONTH(F144)</f>
        <v>6</v>
      </c>
      <c r="L144" s="24" t="n">
        <f aca="false">YEAR(F144)</f>
        <v>2000</v>
      </c>
    </row>
    <row r="145" customFormat="false" ht="17.4" hidden="false" customHeight="true" outlineLevel="0" collapsed="false">
      <c r="A145" s="1" t="s">
        <v>1204</v>
      </c>
      <c r="B145" s="20" t="n">
        <v>1172</v>
      </c>
      <c r="C145" s="21" t="s">
        <v>1205</v>
      </c>
      <c r="D145" s="21" t="s">
        <v>768</v>
      </c>
      <c r="E145" s="23" t="s">
        <v>1206</v>
      </c>
      <c r="F145" s="23" t="n">
        <v>33870</v>
      </c>
      <c r="G145" s="24" t="s">
        <v>622</v>
      </c>
      <c r="H145" s="25" t="n">
        <f aca="false">COUNTIF(CAL!U:AF,B145)</f>
        <v>6</v>
      </c>
      <c r="I145" s="24" t="n">
        <v>4</v>
      </c>
      <c r="J145" s="21" t="s">
        <v>1207</v>
      </c>
      <c r="K145" s="26" t="n">
        <f aca="false">MONTH(F145)</f>
        <v>9</v>
      </c>
      <c r="L145" s="24" t="n">
        <f aca="false">YEAR(F145)</f>
        <v>1992</v>
      </c>
    </row>
    <row r="146" customFormat="false" ht="17.4" hidden="false" customHeight="true" outlineLevel="0" collapsed="false">
      <c r="A146" s="1" t="s">
        <v>1208</v>
      </c>
      <c r="B146" s="20" t="n">
        <v>2987</v>
      </c>
      <c r="C146" s="21" t="s">
        <v>1209</v>
      </c>
      <c r="D146" s="21" t="s">
        <v>1210</v>
      </c>
      <c r="E146" s="23" t="s">
        <v>1211</v>
      </c>
      <c r="F146" s="23" t="n">
        <v>38074</v>
      </c>
      <c r="G146" s="24" t="s">
        <v>622</v>
      </c>
      <c r="H146" s="25" t="n">
        <f aca="false">COUNTIF(CAL!U:AF,B146)</f>
        <v>6</v>
      </c>
      <c r="I146" s="24" t="n">
        <v>6</v>
      </c>
      <c r="J146" s="21" t="s">
        <v>1212</v>
      </c>
      <c r="K146" s="26" t="n">
        <f aca="false">MONTH(F146)</f>
        <v>3</v>
      </c>
      <c r="L146" s="24" t="n">
        <f aca="false">YEAR(F146)</f>
        <v>2004</v>
      </c>
    </row>
    <row r="147" customFormat="false" ht="17.4" hidden="false" customHeight="true" outlineLevel="0" collapsed="false">
      <c r="A147" s="1" t="s">
        <v>1213</v>
      </c>
      <c r="B147" s="20" t="n">
        <v>3166</v>
      </c>
      <c r="C147" s="21" t="s">
        <v>1214</v>
      </c>
      <c r="D147" s="21" t="s">
        <v>1215</v>
      </c>
      <c r="E147" s="23" t="s">
        <v>1216</v>
      </c>
      <c r="F147" s="23" t="n">
        <v>38414</v>
      </c>
      <c r="G147" s="24" t="s">
        <v>622</v>
      </c>
      <c r="H147" s="25" t="n">
        <f aca="false">COUNTIF(CAL!U:AF,B147)</f>
        <v>6</v>
      </c>
      <c r="I147" s="24" t="n">
        <v>6</v>
      </c>
      <c r="J147" s="21"/>
      <c r="K147" s="26" t="n">
        <f aca="false">MONTH(F147)</f>
        <v>3</v>
      </c>
      <c r="L147" s="24" t="n">
        <f aca="false">YEAR(F147)</f>
        <v>2005</v>
      </c>
    </row>
    <row r="148" customFormat="false" ht="17.4" hidden="false" customHeight="true" outlineLevel="0" collapsed="false">
      <c r="A148" s="1" t="s">
        <v>1217</v>
      </c>
      <c r="B148" s="20" t="n">
        <v>1609</v>
      </c>
      <c r="C148" s="21" t="s">
        <v>1218</v>
      </c>
      <c r="D148" s="21" t="s">
        <v>1219</v>
      </c>
      <c r="E148" s="23" t="s">
        <v>1220</v>
      </c>
      <c r="F148" s="23" t="n">
        <v>37374</v>
      </c>
      <c r="G148" s="24" t="s">
        <v>622</v>
      </c>
      <c r="H148" s="25" t="n">
        <f aca="false">COUNTIF(CAL!U:AF,B148)</f>
        <v>6</v>
      </c>
      <c r="I148" s="24" t="n">
        <v>6</v>
      </c>
      <c r="J148" s="21" t="s">
        <v>1221</v>
      </c>
      <c r="K148" s="26" t="n">
        <f aca="false">MONTH(F148)</f>
        <v>4</v>
      </c>
      <c r="L148" s="24" t="n">
        <f aca="false">YEAR(F148)</f>
        <v>2002</v>
      </c>
    </row>
    <row r="149" customFormat="false" ht="17.4" hidden="false" customHeight="true" outlineLevel="0" collapsed="false">
      <c r="A149" s="1" t="s">
        <v>1222</v>
      </c>
      <c r="B149" s="20" t="n">
        <v>1462</v>
      </c>
      <c r="C149" s="21" t="s">
        <v>1223</v>
      </c>
      <c r="D149" s="21" t="s">
        <v>804</v>
      </c>
      <c r="E149" s="23" t="s">
        <v>1224</v>
      </c>
      <c r="F149" s="23" t="n">
        <v>36086</v>
      </c>
      <c r="G149" s="24" t="s">
        <v>622</v>
      </c>
      <c r="H149" s="25" t="n">
        <f aca="false">COUNTIF(CAL!U:AF,B149)</f>
        <v>6</v>
      </c>
      <c r="I149" s="24" t="n">
        <v>6</v>
      </c>
      <c r="J149" s="21"/>
      <c r="K149" s="26" t="n">
        <f aca="false">MONTH(F149)</f>
        <v>10</v>
      </c>
      <c r="L149" s="24" t="n">
        <f aca="false">YEAR(F149)</f>
        <v>1998</v>
      </c>
    </row>
    <row r="150" customFormat="false" ht="17.4" hidden="false" customHeight="true" outlineLevel="0" collapsed="false">
      <c r="A150" s="1" t="s">
        <v>1225</v>
      </c>
      <c r="B150" s="20" t="n">
        <v>2172</v>
      </c>
      <c r="C150" s="21" t="s">
        <v>1226</v>
      </c>
      <c r="D150" s="21" t="s">
        <v>1227</v>
      </c>
      <c r="E150" s="23" t="s">
        <v>1228</v>
      </c>
      <c r="F150" s="23" t="n">
        <v>37737</v>
      </c>
      <c r="G150" s="24" t="s">
        <v>622</v>
      </c>
      <c r="H150" s="25" t="n">
        <f aca="false">COUNTIF(CAL!U:AF,B150)</f>
        <v>6</v>
      </c>
      <c r="I150" s="24" t="n">
        <v>7</v>
      </c>
      <c r="J150" s="21"/>
      <c r="K150" s="26" t="n">
        <f aca="false">MONTH(F150)</f>
        <v>4</v>
      </c>
      <c r="L150" s="24" t="n">
        <f aca="false">YEAR(F150)</f>
        <v>2003</v>
      </c>
    </row>
    <row r="151" customFormat="false" ht="17.4" hidden="false" customHeight="true" outlineLevel="0" collapsed="false">
      <c r="A151" s="1" t="s">
        <v>1229</v>
      </c>
      <c r="B151" s="20" t="n">
        <v>1797</v>
      </c>
      <c r="C151" s="21" t="s">
        <v>1230</v>
      </c>
      <c r="D151" s="21" t="s">
        <v>1231</v>
      </c>
      <c r="E151" s="23" t="s">
        <v>1232</v>
      </c>
      <c r="F151" s="23" t="n">
        <v>36179</v>
      </c>
      <c r="G151" s="24" t="s">
        <v>622</v>
      </c>
      <c r="H151" s="25" t="n">
        <f aca="false">COUNTIF(CAL!U:AF,B151)</f>
        <v>6</v>
      </c>
      <c r="I151" s="24" t="n">
        <v>8</v>
      </c>
      <c r="J151" s="21" t="s">
        <v>1233</v>
      </c>
      <c r="K151" s="26" t="n">
        <f aca="false">MONTH(F151)</f>
        <v>1</v>
      </c>
      <c r="L151" s="24" t="n">
        <f aca="false">YEAR(F151)</f>
        <v>1999</v>
      </c>
    </row>
    <row r="152" customFormat="false" ht="17.4" hidden="false" customHeight="true" outlineLevel="0" collapsed="false">
      <c r="A152" s="1" t="s">
        <v>1234</v>
      </c>
      <c r="B152" s="20" t="n">
        <v>1484</v>
      </c>
      <c r="C152" s="21" t="s">
        <v>1235</v>
      </c>
      <c r="D152" s="21" t="s">
        <v>1236</v>
      </c>
      <c r="E152" s="23" t="s">
        <v>1237</v>
      </c>
      <c r="F152" s="23" t="n">
        <v>37379</v>
      </c>
      <c r="G152" s="24" t="s">
        <v>622</v>
      </c>
      <c r="H152" s="25" t="n">
        <f aca="false">COUNTIF(CAL!U:AF,B152)</f>
        <v>6</v>
      </c>
      <c r="I152" s="24" t="n">
        <v>8</v>
      </c>
      <c r="J152" s="21"/>
      <c r="K152" s="26" t="n">
        <f aca="false">MONTH(F152)</f>
        <v>5</v>
      </c>
      <c r="L152" s="24" t="n">
        <f aca="false">YEAR(F152)</f>
        <v>2002</v>
      </c>
    </row>
    <row r="153" customFormat="false" ht="17.4" hidden="false" customHeight="true" outlineLevel="0" collapsed="false">
      <c r="A153" s="1" t="s">
        <v>1238</v>
      </c>
      <c r="B153" s="20" t="n">
        <v>1446</v>
      </c>
      <c r="C153" s="21" t="s">
        <v>1239</v>
      </c>
      <c r="D153" s="21" t="s">
        <v>1240</v>
      </c>
      <c r="E153" s="23" t="s">
        <v>1241</v>
      </c>
      <c r="F153" s="23" t="n">
        <v>35118</v>
      </c>
      <c r="G153" s="24" t="s">
        <v>622</v>
      </c>
      <c r="H153" s="25" t="n">
        <f aca="false">COUNTIF(CAL!U:AF,B153)</f>
        <v>6</v>
      </c>
      <c r="I153" s="24" t="n">
        <v>8</v>
      </c>
      <c r="J153" s="21" t="s">
        <v>1242</v>
      </c>
      <c r="K153" s="26" t="n">
        <f aca="false">MONTH(F153)</f>
        <v>2</v>
      </c>
      <c r="L153" s="24" t="n">
        <f aca="false">YEAR(F153)</f>
        <v>1996</v>
      </c>
    </row>
    <row r="154" customFormat="false" ht="17.4" hidden="false" customHeight="true" outlineLevel="0" collapsed="false">
      <c r="A154" s="1" t="s">
        <v>1243</v>
      </c>
      <c r="B154" s="20" t="n">
        <v>1812</v>
      </c>
      <c r="C154" s="21" t="s">
        <v>1244</v>
      </c>
      <c r="D154" s="21" t="s">
        <v>1245</v>
      </c>
      <c r="E154" s="23" t="s">
        <v>1246</v>
      </c>
      <c r="F154" s="23" t="n">
        <v>31900</v>
      </c>
      <c r="G154" s="24" t="s">
        <v>622</v>
      </c>
      <c r="H154" s="25" t="n">
        <f aca="false">COUNTIF(CAL!U:AF,B154)</f>
        <v>6</v>
      </c>
      <c r="I154" s="24" t="n">
        <v>9</v>
      </c>
      <c r="J154" s="21"/>
      <c r="K154" s="26" t="n">
        <f aca="false">MONTH(F154)</f>
        <v>5</v>
      </c>
      <c r="L154" s="24" t="n">
        <f aca="false">YEAR(F154)</f>
        <v>1987</v>
      </c>
    </row>
    <row r="155" customFormat="false" ht="17.4" hidden="false" customHeight="true" outlineLevel="0" collapsed="false">
      <c r="A155" s="1" t="s">
        <v>1247</v>
      </c>
      <c r="B155" s="20" t="n">
        <v>2830</v>
      </c>
      <c r="C155" s="21" t="s">
        <v>1248</v>
      </c>
      <c r="D155" s="21" t="s">
        <v>1249</v>
      </c>
      <c r="E155" s="23" t="s">
        <v>1250</v>
      </c>
      <c r="F155" s="23" t="n">
        <v>35813</v>
      </c>
      <c r="G155" s="24" t="s">
        <v>622</v>
      </c>
      <c r="H155" s="25" t="n">
        <f aca="false">COUNTIF(CAL!U:AF,B155)</f>
        <v>6</v>
      </c>
      <c r="I155" s="24" t="n">
        <v>9</v>
      </c>
      <c r="J155" s="21" t="s">
        <v>1251</v>
      </c>
      <c r="K155" s="26" t="n">
        <f aca="false">MONTH(F155)</f>
        <v>1</v>
      </c>
      <c r="L155" s="24" t="n">
        <f aca="false">YEAR(F155)</f>
        <v>1998</v>
      </c>
    </row>
    <row r="156" customFormat="false" ht="17.4" hidden="false" customHeight="true" outlineLevel="0" collapsed="false">
      <c r="A156" s="1" t="s">
        <v>1252</v>
      </c>
      <c r="B156" s="20" t="n">
        <v>1929</v>
      </c>
      <c r="C156" s="21" t="s">
        <v>1253</v>
      </c>
      <c r="D156" s="21" t="s">
        <v>1254</v>
      </c>
      <c r="E156" s="23" t="s">
        <v>1255</v>
      </c>
      <c r="F156" s="23" t="n">
        <v>33771</v>
      </c>
      <c r="G156" s="24" t="s">
        <v>622</v>
      </c>
      <c r="H156" s="25" t="n">
        <f aca="false">COUNTIF(CAL!U:AF,B156)</f>
        <v>6</v>
      </c>
      <c r="I156" s="24" t="n">
        <v>9</v>
      </c>
      <c r="J156" s="21" t="s">
        <v>1256</v>
      </c>
      <c r="K156" s="26" t="n">
        <f aca="false">MONTH(F156)</f>
        <v>6</v>
      </c>
      <c r="L156" s="24" t="n">
        <f aca="false">YEAR(F156)</f>
        <v>1992</v>
      </c>
    </row>
    <row r="157" customFormat="false" ht="17.4" hidden="false" customHeight="true" outlineLevel="0" collapsed="false">
      <c r="A157" s="1" t="s">
        <v>1257</v>
      </c>
      <c r="B157" s="20" t="n">
        <v>2078</v>
      </c>
      <c r="C157" s="21" t="s">
        <v>1258</v>
      </c>
      <c r="D157" s="21" t="s">
        <v>1259</v>
      </c>
      <c r="E157" s="23" t="s">
        <v>1260</v>
      </c>
      <c r="F157" s="23" t="n">
        <v>37500</v>
      </c>
      <c r="G157" s="24" t="s">
        <v>622</v>
      </c>
      <c r="H157" s="25" t="n">
        <f aca="false">COUNTIF(CAL!U:AF,B157)</f>
        <v>6</v>
      </c>
      <c r="I157" s="24" t="n">
        <v>9</v>
      </c>
      <c r="J157" s="21"/>
      <c r="K157" s="26" t="n">
        <f aca="false">MONTH(F157)</f>
        <v>9</v>
      </c>
      <c r="L157" s="24" t="n">
        <f aca="false">YEAR(F157)</f>
        <v>2002</v>
      </c>
    </row>
    <row r="158" customFormat="false" ht="17.4" hidden="false" customHeight="true" outlineLevel="0" collapsed="false">
      <c r="A158" s="1" t="s">
        <v>1261</v>
      </c>
      <c r="B158" s="20" t="n">
        <v>2503</v>
      </c>
      <c r="C158" s="21" t="s">
        <v>1262</v>
      </c>
      <c r="D158" s="21" t="s">
        <v>1034</v>
      </c>
      <c r="E158" s="23" t="s">
        <v>1263</v>
      </c>
      <c r="F158" s="23" t="n">
        <v>33772</v>
      </c>
      <c r="G158" s="24" t="s">
        <v>622</v>
      </c>
      <c r="H158" s="25" t="n">
        <f aca="false">COUNTIF(CAL!U:AF,B158)</f>
        <v>6</v>
      </c>
      <c r="I158" s="24" t="n">
        <v>9</v>
      </c>
      <c r="J158" s="21"/>
      <c r="K158" s="26" t="n">
        <f aca="false">MONTH(F158)</f>
        <v>6</v>
      </c>
      <c r="L158" s="24" t="n">
        <f aca="false">YEAR(F158)</f>
        <v>1992</v>
      </c>
    </row>
    <row r="159" customFormat="false" ht="17.4" hidden="false" customHeight="true" outlineLevel="0" collapsed="false">
      <c r="A159" s="1" t="s">
        <v>1264</v>
      </c>
      <c r="B159" s="20" t="n">
        <v>1836</v>
      </c>
      <c r="C159" s="21" t="s">
        <v>1265</v>
      </c>
      <c r="D159" s="21" t="s">
        <v>1266</v>
      </c>
      <c r="E159" s="23" t="s">
        <v>1265</v>
      </c>
      <c r="F159" s="23" t="n">
        <v>35828</v>
      </c>
      <c r="G159" s="24" t="s">
        <v>622</v>
      </c>
      <c r="H159" s="25" t="n">
        <f aca="false">COUNTIF(CAL!U:AF,B159)</f>
        <v>6</v>
      </c>
      <c r="I159" s="24" t="n">
        <v>9</v>
      </c>
      <c r="J159" s="21"/>
      <c r="K159" s="26" t="n">
        <f aca="false">MONTH(F159)</f>
        <v>2</v>
      </c>
      <c r="L159" s="24" t="n">
        <f aca="false">YEAR(F159)</f>
        <v>1998</v>
      </c>
    </row>
    <row r="160" customFormat="false" ht="17.4" hidden="false" customHeight="true" outlineLevel="0" collapsed="false">
      <c r="A160" s="1" t="s">
        <v>1267</v>
      </c>
      <c r="B160" s="20" t="n">
        <v>1830</v>
      </c>
      <c r="C160" s="21" t="s">
        <v>1268</v>
      </c>
      <c r="D160" s="21" t="s">
        <v>1269</v>
      </c>
      <c r="E160" s="23" t="s">
        <v>1270</v>
      </c>
      <c r="F160" s="23" t="n">
        <v>36866</v>
      </c>
      <c r="G160" s="24" t="s">
        <v>622</v>
      </c>
      <c r="H160" s="25" t="n">
        <f aca="false">COUNTIF(CAL!U:AF,B160)</f>
        <v>6</v>
      </c>
      <c r="I160" s="24" t="n">
        <v>10</v>
      </c>
      <c r="J160" s="21" t="s">
        <v>1271</v>
      </c>
      <c r="K160" s="26" t="n">
        <f aca="false">MONTH(F160)</f>
        <v>12</v>
      </c>
      <c r="L160" s="24" t="n">
        <f aca="false">YEAR(F160)</f>
        <v>2000</v>
      </c>
    </row>
    <row r="161" customFormat="false" ht="17.4" hidden="false" customHeight="true" outlineLevel="0" collapsed="false">
      <c r="A161" s="1" t="s">
        <v>1272</v>
      </c>
      <c r="B161" s="20" t="n">
        <v>1247</v>
      </c>
      <c r="C161" s="21" t="s">
        <v>1273</v>
      </c>
      <c r="D161" s="21" t="s">
        <v>1274</v>
      </c>
      <c r="E161" s="23" t="s">
        <v>1275</v>
      </c>
      <c r="F161" s="23" t="n">
        <v>36043</v>
      </c>
      <c r="G161" s="24" t="s">
        <v>622</v>
      </c>
      <c r="H161" s="25" t="n">
        <f aca="false">COUNTIF(CAL!U:AF,B161)</f>
        <v>6</v>
      </c>
      <c r="I161" s="24" t="n">
        <v>10</v>
      </c>
      <c r="J161" s="21" t="s">
        <v>1276</v>
      </c>
      <c r="K161" s="26" t="n">
        <f aca="false">MONTH(F161)</f>
        <v>9</v>
      </c>
      <c r="L161" s="24" t="n">
        <f aca="false">YEAR(F161)</f>
        <v>1998</v>
      </c>
    </row>
    <row r="162" customFormat="false" ht="17.4" hidden="false" customHeight="true" outlineLevel="0" collapsed="false">
      <c r="A162" s="1" t="s">
        <v>1277</v>
      </c>
      <c r="B162" s="20" t="n">
        <v>1826</v>
      </c>
      <c r="C162" s="21" t="s">
        <v>1278</v>
      </c>
      <c r="D162" s="21" t="s">
        <v>1279</v>
      </c>
      <c r="E162" s="23" t="s">
        <v>1280</v>
      </c>
      <c r="F162" s="23" t="n">
        <v>33040</v>
      </c>
      <c r="G162" s="24" t="s">
        <v>622</v>
      </c>
      <c r="H162" s="25" t="n">
        <f aca="false">COUNTIF(CAL!U:AF,B162)</f>
        <v>6</v>
      </c>
      <c r="I162" s="24" t="n">
        <v>10</v>
      </c>
      <c r="J162" s="21"/>
      <c r="K162" s="26" t="n">
        <f aca="false">MONTH(F162)</f>
        <v>6</v>
      </c>
      <c r="L162" s="24" t="n">
        <f aca="false">YEAR(F162)</f>
        <v>1990</v>
      </c>
    </row>
    <row r="163" customFormat="false" ht="17.4" hidden="false" customHeight="true" outlineLevel="0" collapsed="false">
      <c r="A163" s="1" t="s">
        <v>1281</v>
      </c>
      <c r="B163" s="20" t="n">
        <v>2134</v>
      </c>
      <c r="C163" s="21" t="s">
        <v>1282</v>
      </c>
      <c r="D163" s="21" t="s">
        <v>1283</v>
      </c>
      <c r="E163" s="23" t="s">
        <v>1284</v>
      </c>
      <c r="F163" s="23" t="n">
        <v>33705</v>
      </c>
      <c r="G163" s="24" t="s">
        <v>622</v>
      </c>
      <c r="H163" s="25" t="n">
        <f aca="false">COUNTIF(CAL!U:AF,B163)</f>
        <v>6</v>
      </c>
      <c r="I163" s="24" t="n">
        <v>11</v>
      </c>
      <c r="J163" s="21" t="s">
        <v>1285</v>
      </c>
      <c r="K163" s="26" t="n">
        <f aca="false">MONTH(F163)</f>
        <v>4</v>
      </c>
      <c r="L163" s="24" t="n">
        <f aca="false">YEAR(F163)</f>
        <v>1992</v>
      </c>
    </row>
    <row r="164" customFormat="false" ht="17.4" hidden="false" customHeight="true" outlineLevel="0" collapsed="false">
      <c r="A164" s="1" t="s">
        <v>1286</v>
      </c>
      <c r="B164" s="20" t="n">
        <v>2170</v>
      </c>
      <c r="C164" s="21" t="s">
        <v>1287</v>
      </c>
      <c r="D164" s="21" t="s">
        <v>1288</v>
      </c>
      <c r="E164" s="23" t="s">
        <v>1289</v>
      </c>
      <c r="F164" s="23" t="n">
        <v>38158</v>
      </c>
      <c r="G164" s="24" t="s">
        <v>622</v>
      </c>
      <c r="H164" s="25" t="n">
        <f aca="false">COUNTIF(CAL!U:AF,B164)</f>
        <v>6</v>
      </c>
      <c r="I164" s="24" t="n">
        <v>11</v>
      </c>
      <c r="J164" s="21"/>
      <c r="K164" s="26" t="n">
        <f aca="false">MONTH(F164)</f>
        <v>6</v>
      </c>
      <c r="L164" s="24" t="n">
        <f aca="false">YEAR(F164)</f>
        <v>2004</v>
      </c>
    </row>
    <row r="165" customFormat="false" ht="17.4" hidden="false" customHeight="true" outlineLevel="0" collapsed="false">
      <c r="A165" s="1" t="s">
        <v>1290</v>
      </c>
      <c r="B165" s="20" t="n">
        <v>1980</v>
      </c>
      <c r="C165" s="21" t="s">
        <v>1244</v>
      </c>
      <c r="D165" s="21" t="s">
        <v>1291</v>
      </c>
      <c r="E165" s="23" t="s">
        <v>1292</v>
      </c>
      <c r="F165" s="23" t="n">
        <v>37595</v>
      </c>
      <c r="G165" s="24" t="s">
        <v>622</v>
      </c>
      <c r="H165" s="25" t="n">
        <f aca="false">COUNTIF(CAL!U:AF,B165)</f>
        <v>6</v>
      </c>
      <c r="I165" s="24" t="n">
        <v>12</v>
      </c>
      <c r="J165" s="21" t="s">
        <v>1071</v>
      </c>
      <c r="K165" s="26" t="n">
        <f aca="false">MONTH(F165)</f>
        <v>12</v>
      </c>
      <c r="L165" s="24" t="n">
        <f aca="false">YEAR(F165)</f>
        <v>2002</v>
      </c>
    </row>
    <row r="166" customFormat="false" ht="17.4" hidden="false" customHeight="true" outlineLevel="0" collapsed="false">
      <c r="A166" s="1" t="s">
        <v>1293</v>
      </c>
      <c r="B166" s="20" t="n">
        <v>2550</v>
      </c>
      <c r="C166" s="21" t="s">
        <v>1294</v>
      </c>
      <c r="D166" s="21" t="s">
        <v>1295</v>
      </c>
      <c r="E166" s="23" t="s">
        <v>1294</v>
      </c>
      <c r="F166" s="23" t="n">
        <v>34827</v>
      </c>
      <c r="G166" s="24" t="s">
        <v>622</v>
      </c>
      <c r="H166" s="25" t="n">
        <f aca="false">COUNTIF(CAL!U:AF,B166)</f>
        <v>6</v>
      </c>
      <c r="I166" s="24" t="n">
        <v>12</v>
      </c>
      <c r="J166" s="21"/>
      <c r="K166" s="26" t="n">
        <f aca="false">MONTH(F166)</f>
        <v>5</v>
      </c>
      <c r="L166" s="24" t="n">
        <f aca="false">YEAR(F166)</f>
        <v>1995</v>
      </c>
    </row>
    <row r="167" customFormat="false" ht="17.4" hidden="false" customHeight="true" outlineLevel="0" collapsed="false">
      <c r="A167" s="1" t="s">
        <v>1296</v>
      </c>
      <c r="B167" s="20" t="n">
        <v>1380</v>
      </c>
      <c r="C167" s="21" t="s">
        <v>1297</v>
      </c>
      <c r="D167" s="21" t="s">
        <v>1298</v>
      </c>
      <c r="E167" s="23" t="s">
        <v>1299</v>
      </c>
      <c r="F167" s="23" t="n">
        <v>36776</v>
      </c>
      <c r="G167" s="24" t="s">
        <v>622</v>
      </c>
      <c r="H167" s="25" t="n">
        <f aca="false">COUNTIF(CAL!U:AF,B167)</f>
        <v>6</v>
      </c>
      <c r="I167" s="24" t="n">
        <v>12</v>
      </c>
      <c r="J167" s="21" t="s">
        <v>1300</v>
      </c>
      <c r="K167" s="26" t="n">
        <f aca="false">MONTH(F167)</f>
        <v>9</v>
      </c>
      <c r="L167" s="24" t="n">
        <f aca="false">YEAR(F167)</f>
        <v>2000</v>
      </c>
    </row>
    <row r="168" customFormat="false" ht="17.4" hidden="false" customHeight="true" outlineLevel="0" collapsed="false">
      <c r="A168" s="1" t="s">
        <v>1301</v>
      </c>
      <c r="B168" s="20" t="n">
        <v>2080</v>
      </c>
      <c r="C168" s="21" t="s">
        <v>1302</v>
      </c>
      <c r="D168" s="21" t="s">
        <v>1303</v>
      </c>
      <c r="E168" s="23" t="s">
        <v>1304</v>
      </c>
      <c r="F168" s="23" t="n">
        <v>34785</v>
      </c>
      <c r="G168" s="24" t="s">
        <v>622</v>
      </c>
      <c r="H168" s="25" t="n">
        <f aca="false">COUNTIF(CAL!U:AF,B168)</f>
        <v>6</v>
      </c>
      <c r="I168" s="24" t="n">
        <v>12</v>
      </c>
      <c r="J168" s="21"/>
      <c r="K168" s="26" t="n">
        <f aca="false">MONTH(F168)</f>
        <v>3</v>
      </c>
      <c r="L168" s="24" t="n">
        <f aca="false">YEAR(F168)</f>
        <v>1995</v>
      </c>
    </row>
    <row r="169" customFormat="false" ht="17.4" hidden="false" customHeight="true" outlineLevel="0" collapsed="false">
      <c r="A169" s="1" t="s">
        <v>1305</v>
      </c>
      <c r="B169" s="20" t="n">
        <v>1275</v>
      </c>
      <c r="C169" s="21" t="s">
        <v>1306</v>
      </c>
      <c r="D169" s="21" t="s">
        <v>899</v>
      </c>
      <c r="E169" s="23" t="s">
        <v>1307</v>
      </c>
      <c r="F169" s="23" t="n">
        <v>37700</v>
      </c>
      <c r="G169" s="24" t="s">
        <v>622</v>
      </c>
      <c r="H169" s="25" t="n">
        <f aca="false">COUNTIF(CAL!U:AF,B169)</f>
        <v>6</v>
      </c>
      <c r="I169" s="24" t="n">
        <v>12</v>
      </c>
      <c r="J169" s="21"/>
      <c r="K169" s="26" t="n">
        <f aca="false">MONTH(F169)</f>
        <v>3</v>
      </c>
      <c r="L169" s="24" t="n">
        <f aca="false">YEAR(F169)</f>
        <v>2003</v>
      </c>
    </row>
    <row r="170" customFormat="false" ht="17.4" hidden="false" customHeight="true" outlineLevel="0" collapsed="false">
      <c r="A170" s="1" t="s">
        <v>1308</v>
      </c>
      <c r="B170" s="20" t="n">
        <v>1086</v>
      </c>
      <c r="C170" s="21" t="s">
        <v>1309</v>
      </c>
      <c r="D170" s="21" t="s">
        <v>1310</v>
      </c>
      <c r="E170" s="23" t="s">
        <v>1311</v>
      </c>
      <c r="F170" s="23" t="n">
        <v>35262</v>
      </c>
      <c r="G170" s="24" t="s">
        <v>622</v>
      </c>
      <c r="H170" s="25" t="n">
        <f aca="false">COUNTIF(CAL!U:AF,B170)</f>
        <v>6</v>
      </c>
      <c r="I170" s="24" t="n">
        <v>12</v>
      </c>
      <c r="J170" s="21"/>
      <c r="K170" s="26" t="n">
        <f aca="false">MONTH(F170)</f>
        <v>7</v>
      </c>
      <c r="L170" s="24" t="n">
        <f aca="false">YEAR(F170)</f>
        <v>1996</v>
      </c>
    </row>
    <row r="171" customFormat="false" ht="17.4" hidden="false" customHeight="true" outlineLevel="0" collapsed="false">
      <c r="A171" s="1" t="s">
        <v>1312</v>
      </c>
      <c r="B171" s="20" t="n">
        <v>2624</v>
      </c>
      <c r="C171" s="21" t="s">
        <v>1313</v>
      </c>
      <c r="D171" s="21" t="s">
        <v>1314</v>
      </c>
      <c r="E171" s="23" t="s">
        <v>1315</v>
      </c>
      <c r="F171" s="23" t="n">
        <v>36182</v>
      </c>
      <c r="G171" s="24" t="s">
        <v>622</v>
      </c>
      <c r="H171" s="25" t="n">
        <f aca="false">COUNTIF(CAL!U:AF,B171)</f>
        <v>6</v>
      </c>
      <c r="I171" s="24" t="n">
        <v>12</v>
      </c>
      <c r="J171" s="21" t="s">
        <v>1316</v>
      </c>
      <c r="K171" s="26" t="n">
        <f aca="false">MONTH(F171)</f>
        <v>1</v>
      </c>
      <c r="L171" s="24" t="n">
        <f aca="false">YEAR(F171)</f>
        <v>1999</v>
      </c>
    </row>
    <row r="172" customFormat="false" ht="17.4" hidden="false" customHeight="true" outlineLevel="0" collapsed="false">
      <c r="A172" s="1" t="s">
        <v>1317</v>
      </c>
      <c r="B172" s="20" t="n">
        <v>1475</v>
      </c>
      <c r="C172" s="21" t="s">
        <v>1318</v>
      </c>
      <c r="D172" s="21" t="s">
        <v>1319</v>
      </c>
      <c r="E172" s="23" t="s">
        <v>1320</v>
      </c>
      <c r="F172" s="23" t="n">
        <v>34021</v>
      </c>
      <c r="G172" s="24" t="s">
        <v>622</v>
      </c>
      <c r="H172" s="25" t="n">
        <f aca="false">COUNTIF(CAL!U:AF,B172)</f>
        <v>6</v>
      </c>
      <c r="I172" s="24" t="n">
        <v>12</v>
      </c>
      <c r="J172" s="21"/>
      <c r="K172" s="26" t="n">
        <f aca="false">MONTH(F172)</f>
        <v>2</v>
      </c>
      <c r="L172" s="24" t="n">
        <f aca="false">YEAR(F172)</f>
        <v>1993</v>
      </c>
    </row>
    <row r="173" customFormat="false" ht="17.4" hidden="false" customHeight="true" outlineLevel="0" collapsed="false">
      <c r="A173" s="1" t="s">
        <v>1321</v>
      </c>
      <c r="B173" s="20" t="n">
        <v>1479</v>
      </c>
      <c r="C173" s="21" t="s">
        <v>1322</v>
      </c>
      <c r="D173" s="21" t="s">
        <v>887</v>
      </c>
      <c r="E173" s="22" t="s">
        <v>1323</v>
      </c>
      <c r="F173" s="23" t="n">
        <v>36594</v>
      </c>
      <c r="G173" s="24" t="s">
        <v>622</v>
      </c>
      <c r="H173" s="25" t="n">
        <f aca="false">COUNTIF(CAL!U:AF,B173)</f>
        <v>6</v>
      </c>
      <c r="I173" s="24" t="n">
        <v>12</v>
      </c>
      <c r="J173" s="21"/>
      <c r="K173" s="26" t="n">
        <f aca="false">MONTH(F173)</f>
        <v>3</v>
      </c>
      <c r="L173" s="24" t="n">
        <f aca="false">YEAR(F173)</f>
        <v>2000</v>
      </c>
    </row>
    <row r="174" customFormat="false" ht="17.4" hidden="false" customHeight="true" outlineLevel="0" collapsed="false">
      <c r="A174" s="1" t="s">
        <v>1324</v>
      </c>
      <c r="B174" s="20" t="n">
        <v>1344</v>
      </c>
      <c r="C174" s="21" t="s">
        <v>1325</v>
      </c>
      <c r="D174" s="21" t="s">
        <v>813</v>
      </c>
      <c r="E174" s="22" t="s">
        <v>1326</v>
      </c>
      <c r="F174" s="23" t="n">
        <v>36744</v>
      </c>
      <c r="G174" s="24" t="s">
        <v>622</v>
      </c>
      <c r="H174" s="25" t="n">
        <f aca="false">COUNTIF(CAL!U:AF,B174)</f>
        <v>6</v>
      </c>
      <c r="I174" s="24" t="n">
        <v>12</v>
      </c>
      <c r="J174" s="21"/>
      <c r="K174" s="26" t="n">
        <f aca="false">MONTH(F174)</f>
        <v>8</v>
      </c>
      <c r="L174" s="24" t="n">
        <f aca="false">YEAR(F174)</f>
        <v>2000</v>
      </c>
    </row>
    <row r="175" customFormat="false" ht="17.4" hidden="false" customHeight="true" outlineLevel="0" collapsed="false">
      <c r="A175" s="1" t="s">
        <v>1327</v>
      </c>
      <c r="B175" s="20" t="n">
        <v>1795</v>
      </c>
      <c r="C175" s="21" t="s">
        <v>1328</v>
      </c>
      <c r="D175" s="21" t="s">
        <v>1329</v>
      </c>
      <c r="E175" s="23" t="s">
        <v>1330</v>
      </c>
      <c r="F175" s="23" t="n">
        <v>36529</v>
      </c>
      <c r="G175" s="24" t="s">
        <v>622</v>
      </c>
      <c r="H175" s="25" t="n">
        <f aca="false">COUNTIF(CAL!U:AF,B175)</f>
        <v>6</v>
      </c>
      <c r="I175" s="24" t="n">
        <v>13</v>
      </c>
      <c r="J175" s="21"/>
      <c r="K175" s="26" t="n">
        <f aca="false">MONTH(F175)</f>
        <v>1</v>
      </c>
      <c r="L175" s="24" t="n">
        <f aca="false">YEAR(F175)</f>
        <v>2000</v>
      </c>
    </row>
    <row r="176" customFormat="false" ht="17.4" hidden="false" customHeight="true" outlineLevel="0" collapsed="false">
      <c r="A176" s="1" t="s">
        <v>1331</v>
      </c>
      <c r="B176" s="20" t="n">
        <v>1298</v>
      </c>
      <c r="C176" s="21" t="s">
        <v>1332</v>
      </c>
      <c r="D176" s="21" t="s">
        <v>1333</v>
      </c>
      <c r="E176" s="23" t="s">
        <v>1334</v>
      </c>
      <c r="F176" s="23" t="n">
        <v>36514</v>
      </c>
      <c r="G176" s="24" t="s">
        <v>622</v>
      </c>
      <c r="H176" s="25" t="n">
        <f aca="false">COUNTIF(CAL!U:AF,B176)</f>
        <v>6</v>
      </c>
      <c r="I176" s="24" t="n">
        <v>13</v>
      </c>
      <c r="J176" s="21" t="s">
        <v>1335</v>
      </c>
      <c r="K176" s="26" t="n">
        <f aca="false">MONTH(F176)</f>
        <v>12</v>
      </c>
      <c r="L176" s="24" t="n">
        <f aca="false">YEAR(F176)</f>
        <v>1999</v>
      </c>
    </row>
    <row r="177" customFormat="false" ht="17.4" hidden="false" customHeight="true" outlineLevel="0" collapsed="false">
      <c r="A177" s="1" t="s">
        <v>1336</v>
      </c>
      <c r="B177" s="20" t="n">
        <v>3397</v>
      </c>
      <c r="C177" s="21" t="s">
        <v>1337</v>
      </c>
      <c r="D177" s="21" t="s">
        <v>1338</v>
      </c>
      <c r="E177" s="23" t="s">
        <v>1339</v>
      </c>
      <c r="F177" s="23" t="n">
        <v>33937</v>
      </c>
      <c r="G177" s="24" t="s">
        <v>622</v>
      </c>
      <c r="H177" s="25" t="n">
        <f aca="false">COUNTIF(CAL!U:AF,B177)</f>
        <v>6</v>
      </c>
      <c r="I177" s="24" t="n">
        <v>13</v>
      </c>
      <c r="J177" s="21" t="s">
        <v>1340</v>
      </c>
      <c r="K177" s="26" t="n">
        <f aca="false">MONTH(F177)</f>
        <v>11</v>
      </c>
      <c r="L177" s="24" t="n">
        <f aca="false">YEAR(F177)</f>
        <v>1992</v>
      </c>
    </row>
    <row r="178" customFormat="false" ht="17.4" hidden="false" customHeight="true" outlineLevel="0" collapsed="false">
      <c r="A178" s="1" t="s">
        <v>1341</v>
      </c>
      <c r="B178" s="20" t="n">
        <v>1593</v>
      </c>
      <c r="C178" s="21" t="s">
        <v>1342</v>
      </c>
      <c r="D178" s="21" t="s">
        <v>625</v>
      </c>
      <c r="E178" s="22" t="s">
        <v>1343</v>
      </c>
      <c r="F178" s="23" t="n">
        <v>33307</v>
      </c>
      <c r="G178" s="24" t="s">
        <v>622</v>
      </c>
      <c r="H178" s="25" t="n">
        <f aca="false">COUNTIF(CAL!U:AF,B178)</f>
        <v>6</v>
      </c>
      <c r="I178" s="24" t="n">
        <v>13</v>
      </c>
      <c r="J178" s="21"/>
      <c r="K178" s="26" t="n">
        <f aca="false">MONTH(F178)</f>
        <v>3</v>
      </c>
      <c r="L178" s="24" t="n">
        <f aca="false">YEAR(F178)</f>
        <v>1991</v>
      </c>
    </row>
    <row r="179" customFormat="false" ht="17.4" hidden="false" customHeight="true" outlineLevel="0" collapsed="false">
      <c r="A179" s="1" t="s">
        <v>1344</v>
      </c>
      <c r="B179" s="20" t="n">
        <v>3486</v>
      </c>
      <c r="C179" s="21" t="s">
        <v>1345</v>
      </c>
      <c r="D179" s="21" t="s">
        <v>1346</v>
      </c>
      <c r="E179" s="23" t="s">
        <v>1347</v>
      </c>
      <c r="F179" s="23" t="n">
        <v>34642</v>
      </c>
      <c r="G179" s="24" t="s">
        <v>622</v>
      </c>
      <c r="H179" s="25" t="n">
        <f aca="false">COUNTIF(CAL!U:AF,B179)</f>
        <v>6</v>
      </c>
      <c r="I179" s="24" t="n">
        <v>13</v>
      </c>
      <c r="J179" s="21"/>
      <c r="K179" s="26" t="n">
        <f aca="false">MONTH(F179)</f>
        <v>11</v>
      </c>
      <c r="L179" s="24" t="n">
        <f aca="false">YEAR(F179)</f>
        <v>1994</v>
      </c>
    </row>
    <row r="180" customFormat="false" ht="17.4" hidden="false" customHeight="true" outlineLevel="0" collapsed="false">
      <c r="A180" s="1" t="s">
        <v>1348</v>
      </c>
      <c r="B180" s="20" t="n">
        <v>3049</v>
      </c>
      <c r="C180" s="21" t="s">
        <v>1349</v>
      </c>
      <c r="D180" s="21" t="s">
        <v>686</v>
      </c>
      <c r="E180" s="23" t="s">
        <v>1350</v>
      </c>
      <c r="F180" s="23" t="n">
        <v>33639</v>
      </c>
      <c r="G180" s="24" t="s">
        <v>622</v>
      </c>
      <c r="H180" s="25" t="n">
        <f aca="false">COUNTIF(CAL!U:AF,B180)</f>
        <v>6</v>
      </c>
      <c r="I180" s="24" t="n">
        <v>13</v>
      </c>
      <c r="J180" s="21"/>
      <c r="K180" s="26" t="n">
        <f aca="false">MONTH(F180)</f>
        <v>2</v>
      </c>
      <c r="L180" s="24" t="n">
        <f aca="false">YEAR(F180)</f>
        <v>1992</v>
      </c>
    </row>
    <row r="181" customFormat="false" ht="17.4" hidden="false" customHeight="true" outlineLevel="0" collapsed="false">
      <c r="A181" s="1" t="s">
        <v>1351</v>
      </c>
      <c r="B181" s="20" t="n">
        <v>1877</v>
      </c>
      <c r="C181" s="21" t="s">
        <v>1352</v>
      </c>
      <c r="D181" s="21" t="s">
        <v>1353</v>
      </c>
      <c r="E181" s="23" t="s">
        <v>1354</v>
      </c>
      <c r="F181" s="23" t="n">
        <v>32707</v>
      </c>
      <c r="G181" s="24" t="s">
        <v>622</v>
      </c>
      <c r="H181" s="25" t="n">
        <f aca="false">COUNTIF(CAL!U:AF,B181)</f>
        <v>6</v>
      </c>
      <c r="I181" s="24" t="n">
        <v>13</v>
      </c>
      <c r="J181" s="21" t="s">
        <v>1355</v>
      </c>
      <c r="K181" s="26" t="n">
        <f aca="false">MONTH(F181)</f>
        <v>7</v>
      </c>
      <c r="L181" s="24" t="n">
        <f aca="false">YEAR(F181)</f>
        <v>1989</v>
      </c>
    </row>
    <row r="182" customFormat="false" ht="17.4" hidden="false" customHeight="true" outlineLevel="0" collapsed="false">
      <c r="A182" s="1" t="s">
        <v>1356</v>
      </c>
      <c r="B182" s="20" t="n">
        <v>3446</v>
      </c>
      <c r="C182" s="21" t="s">
        <v>1357</v>
      </c>
      <c r="D182" s="21" t="s">
        <v>1201</v>
      </c>
      <c r="E182" s="23" t="s">
        <v>1358</v>
      </c>
      <c r="F182" s="23" t="n">
        <v>36333</v>
      </c>
      <c r="G182" s="24" t="s">
        <v>622</v>
      </c>
      <c r="H182" s="25" t="n">
        <f aca="false">COUNTIF(CAL!U:AF,B182)</f>
        <v>6</v>
      </c>
      <c r="I182" s="24" t="n">
        <v>14</v>
      </c>
      <c r="J182" s="21"/>
      <c r="K182" s="26" t="n">
        <f aca="false">MONTH(F182)</f>
        <v>6</v>
      </c>
      <c r="L182" s="24" t="n">
        <f aca="false">YEAR(F182)</f>
        <v>1999</v>
      </c>
    </row>
    <row r="183" customFormat="false" ht="17.4" hidden="false" customHeight="true" outlineLevel="0" collapsed="false">
      <c r="A183" s="1" t="s">
        <v>1359</v>
      </c>
      <c r="B183" s="20" t="n">
        <v>1010</v>
      </c>
      <c r="C183" s="21" t="s">
        <v>1360</v>
      </c>
      <c r="D183" s="21" t="s">
        <v>759</v>
      </c>
      <c r="E183" s="22" t="s">
        <v>1361</v>
      </c>
      <c r="F183" s="23" t="n">
        <v>36707</v>
      </c>
      <c r="G183" s="24" t="s">
        <v>622</v>
      </c>
      <c r="H183" s="25" t="n">
        <f aca="false">COUNTIF(CAL!U:AF,B183)</f>
        <v>6</v>
      </c>
      <c r="I183" s="24" t="n">
        <v>14</v>
      </c>
      <c r="J183" s="21"/>
      <c r="K183" s="26" t="n">
        <f aca="false">MONTH(F183)</f>
        <v>6</v>
      </c>
      <c r="L183" s="24" t="n">
        <f aca="false">YEAR(F183)</f>
        <v>2000</v>
      </c>
    </row>
    <row r="184" customFormat="false" ht="17.4" hidden="false" customHeight="true" outlineLevel="0" collapsed="false">
      <c r="A184" s="1" t="s">
        <v>1362</v>
      </c>
      <c r="B184" s="20" t="n">
        <v>1621</v>
      </c>
      <c r="C184" s="21" t="s">
        <v>1363</v>
      </c>
      <c r="D184" s="21" t="s">
        <v>1364</v>
      </c>
      <c r="E184" s="23" t="s">
        <v>1365</v>
      </c>
      <c r="F184" s="23" t="n">
        <v>35781</v>
      </c>
      <c r="G184" s="24" t="s">
        <v>622</v>
      </c>
      <c r="H184" s="25" t="n">
        <f aca="false">COUNTIF(CAL!U:AF,B184)</f>
        <v>6</v>
      </c>
      <c r="I184" s="24" t="n">
        <v>14</v>
      </c>
      <c r="J184" s="21"/>
      <c r="K184" s="26" t="n">
        <f aca="false">MONTH(F184)</f>
        <v>12</v>
      </c>
      <c r="L184" s="24" t="n">
        <f aca="false">YEAR(F184)</f>
        <v>1997</v>
      </c>
    </row>
    <row r="185" customFormat="false" ht="17.4" hidden="false" customHeight="true" outlineLevel="0" collapsed="false">
      <c r="A185" s="1" t="s">
        <v>1366</v>
      </c>
      <c r="B185" s="20" t="n">
        <v>2454</v>
      </c>
      <c r="C185" s="21" t="s">
        <v>1367</v>
      </c>
      <c r="D185" s="21" t="s">
        <v>1368</v>
      </c>
      <c r="E185" s="23" t="s">
        <v>1369</v>
      </c>
      <c r="F185" s="23" t="n">
        <v>33738</v>
      </c>
      <c r="G185" s="24" t="s">
        <v>622</v>
      </c>
      <c r="H185" s="25" t="n">
        <f aca="false">COUNTIF(CAL!U:AF,B185)</f>
        <v>6</v>
      </c>
      <c r="I185" s="24" t="n">
        <v>14</v>
      </c>
      <c r="J185" s="21"/>
      <c r="K185" s="26" t="n">
        <f aca="false">MONTH(F185)</f>
        <v>5</v>
      </c>
      <c r="L185" s="24" t="n">
        <f aca="false">YEAR(F185)</f>
        <v>1992</v>
      </c>
    </row>
    <row r="186" customFormat="false" ht="17.4" hidden="false" customHeight="true" outlineLevel="0" collapsed="false">
      <c r="A186" s="1" t="s">
        <v>1370</v>
      </c>
      <c r="B186" s="20" t="n">
        <v>2064</v>
      </c>
      <c r="C186" s="21" t="s">
        <v>1371</v>
      </c>
      <c r="D186" s="21" t="s">
        <v>895</v>
      </c>
      <c r="E186" s="23" t="s">
        <v>1372</v>
      </c>
      <c r="F186" s="23" t="n">
        <v>36528</v>
      </c>
      <c r="G186" s="24" t="s">
        <v>622</v>
      </c>
      <c r="H186" s="25" t="n">
        <f aca="false">COUNTIF(CAL!U:AF,B186)</f>
        <v>6</v>
      </c>
      <c r="I186" s="24" t="n">
        <v>15</v>
      </c>
      <c r="J186" s="21" t="s">
        <v>1373</v>
      </c>
      <c r="K186" s="26" t="n">
        <f aca="false">MONTH(F186)</f>
        <v>1</v>
      </c>
      <c r="L186" s="24" t="n">
        <f aca="false">YEAR(F186)</f>
        <v>2000</v>
      </c>
    </row>
    <row r="187" customFormat="false" ht="17.4" hidden="false" customHeight="true" outlineLevel="0" collapsed="false">
      <c r="A187" s="1" t="s">
        <v>1374</v>
      </c>
      <c r="B187" s="20" t="n">
        <v>2186</v>
      </c>
      <c r="C187" s="21" t="s">
        <v>1375</v>
      </c>
      <c r="D187" s="21" t="s">
        <v>910</v>
      </c>
      <c r="E187" s="23" t="s">
        <v>1376</v>
      </c>
      <c r="F187" s="23" t="n">
        <v>36710</v>
      </c>
      <c r="G187" s="24" t="s">
        <v>622</v>
      </c>
      <c r="H187" s="25" t="n">
        <f aca="false">COUNTIF(CAL!U:AF,B187)</f>
        <v>6</v>
      </c>
      <c r="I187" s="24" t="n">
        <v>15</v>
      </c>
      <c r="J187" s="21"/>
      <c r="K187" s="26" t="n">
        <f aca="false">MONTH(F187)</f>
        <v>7</v>
      </c>
      <c r="L187" s="24" t="n">
        <f aca="false">YEAR(F187)</f>
        <v>2000</v>
      </c>
    </row>
    <row r="188" customFormat="false" ht="17.4" hidden="false" customHeight="true" outlineLevel="0" collapsed="false">
      <c r="A188" s="1" t="s">
        <v>1377</v>
      </c>
      <c r="B188" s="20" t="n">
        <v>1967</v>
      </c>
      <c r="C188" s="21" t="s">
        <v>1378</v>
      </c>
      <c r="D188" s="21" t="s">
        <v>1379</v>
      </c>
      <c r="E188" s="23" t="s">
        <v>1380</v>
      </c>
      <c r="F188" s="23" t="n">
        <v>34959</v>
      </c>
      <c r="G188" s="24" t="s">
        <v>622</v>
      </c>
      <c r="H188" s="25" t="n">
        <f aca="false">COUNTIF(CAL!U:AF,B188)</f>
        <v>6</v>
      </c>
      <c r="I188" s="24" t="n">
        <v>15</v>
      </c>
      <c r="J188" s="21" t="s">
        <v>1381</v>
      </c>
      <c r="K188" s="26" t="n">
        <f aca="false">MONTH(F188)</f>
        <v>9</v>
      </c>
      <c r="L188" s="24" t="n">
        <f aca="false">YEAR(F188)</f>
        <v>1995</v>
      </c>
    </row>
    <row r="189" customFormat="false" ht="17.4" hidden="false" customHeight="true" outlineLevel="0" collapsed="false">
      <c r="A189" s="1" t="s">
        <v>1382</v>
      </c>
      <c r="B189" s="20" t="n">
        <v>1331</v>
      </c>
      <c r="C189" s="21" t="s">
        <v>1383</v>
      </c>
      <c r="D189" s="21" t="s">
        <v>1384</v>
      </c>
      <c r="E189" s="23" t="s">
        <v>1385</v>
      </c>
      <c r="F189" s="23" t="n">
        <v>35304</v>
      </c>
      <c r="G189" s="24" t="s">
        <v>622</v>
      </c>
      <c r="H189" s="25" t="n">
        <f aca="false">COUNTIF(CAL!U:AF,B189)</f>
        <v>6</v>
      </c>
      <c r="I189" s="24" t="n">
        <v>15</v>
      </c>
      <c r="J189" s="21"/>
      <c r="K189" s="26" t="n">
        <f aca="false">MONTH(F189)</f>
        <v>8</v>
      </c>
      <c r="L189" s="24" t="n">
        <f aca="false">YEAR(F189)</f>
        <v>1996</v>
      </c>
    </row>
    <row r="190" customFormat="false" ht="17.4" hidden="false" customHeight="true" outlineLevel="0" collapsed="false">
      <c r="A190" s="1" t="s">
        <v>1386</v>
      </c>
      <c r="B190" s="20" t="n">
        <v>1542</v>
      </c>
      <c r="C190" s="21" t="s">
        <v>1387</v>
      </c>
      <c r="D190" s="21" t="s">
        <v>1388</v>
      </c>
      <c r="E190" s="23" t="s">
        <v>1389</v>
      </c>
      <c r="F190" s="23" t="n">
        <v>33619</v>
      </c>
      <c r="G190" s="24" t="s">
        <v>622</v>
      </c>
      <c r="H190" s="25" t="n">
        <f aca="false">COUNTIF(CAL!U:AF,B190)</f>
        <v>6</v>
      </c>
      <c r="I190" s="24" t="n">
        <v>15</v>
      </c>
      <c r="J190" s="21"/>
      <c r="K190" s="26" t="n">
        <f aca="false">MONTH(F190)</f>
        <v>1</v>
      </c>
      <c r="L190" s="24" t="n">
        <f aca="false">YEAR(F190)</f>
        <v>1992</v>
      </c>
    </row>
    <row r="191" customFormat="false" ht="17.4" hidden="false" customHeight="true" outlineLevel="0" collapsed="false">
      <c r="A191" s="1" t="s">
        <v>1390</v>
      </c>
      <c r="B191" s="20" t="n">
        <v>1410</v>
      </c>
      <c r="C191" s="21" t="s">
        <v>1391</v>
      </c>
      <c r="D191" s="21" t="s">
        <v>1392</v>
      </c>
      <c r="E191" s="23" t="s">
        <v>1393</v>
      </c>
      <c r="F191" s="23" t="n">
        <v>33745</v>
      </c>
      <c r="G191" s="24" t="s">
        <v>622</v>
      </c>
      <c r="H191" s="25" t="n">
        <f aca="false">COUNTIF(CAL!U:AF,B191)</f>
        <v>6</v>
      </c>
      <c r="I191" s="24" t="n">
        <v>15</v>
      </c>
      <c r="J191" s="21" t="s">
        <v>1394</v>
      </c>
      <c r="K191" s="26" t="n">
        <f aca="false">MONTH(F191)</f>
        <v>5</v>
      </c>
      <c r="L191" s="24" t="n">
        <f aca="false">YEAR(F191)</f>
        <v>1992</v>
      </c>
    </row>
    <row r="192" customFormat="false" ht="17.4" hidden="false" customHeight="true" outlineLevel="0" collapsed="false">
      <c r="A192" s="1" t="s">
        <v>1395</v>
      </c>
      <c r="B192" s="20" t="n">
        <v>2522</v>
      </c>
      <c r="C192" s="21" t="s">
        <v>1396</v>
      </c>
      <c r="D192" s="21" t="s">
        <v>1397</v>
      </c>
      <c r="E192" s="23" t="s">
        <v>1398</v>
      </c>
      <c r="F192" s="23" t="n">
        <v>35932</v>
      </c>
      <c r="G192" s="24" t="s">
        <v>622</v>
      </c>
      <c r="H192" s="25" t="n">
        <f aca="false">COUNTIF(CAL!U:AF,B192)</f>
        <v>6</v>
      </c>
      <c r="I192" s="24" t="n">
        <v>16</v>
      </c>
      <c r="J192" s="21"/>
      <c r="K192" s="26" t="n">
        <f aca="false">MONTH(F192)</f>
        <v>5</v>
      </c>
      <c r="L192" s="24" t="n">
        <f aca="false">YEAR(F192)</f>
        <v>1998</v>
      </c>
    </row>
    <row r="193" customFormat="false" ht="17.4" hidden="false" customHeight="true" outlineLevel="0" collapsed="false">
      <c r="A193" s="1" t="s">
        <v>1399</v>
      </c>
      <c r="B193" s="20" t="n">
        <v>2991</v>
      </c>
      <c r="C193" s="21" t="s">
        <v>1400</v>
      </c>
      <c r="D193" s="21" t="s">
        <v>954</v>
      </c>
      <c r="E193" s="23" t="s">
        <v>1401</v>
      </c>
      <c r="F193" s="23" t="n">
        <v>37027</v>
      </c>
      <c r="G193" s="24" t="s">
        <v>622</v>
      </c>
      <c r="H193" s="25" t="n">
        <f aca="false">COUNTIF(CAL!U:AF,B193)</f>
        <v>6</v>
      </c>
      <c r="I193" s="24" t="n">
        <v>16</v>
      </c>
      <c r="J193" s="21"/>
      <c r="K193" s="26" t="n">
        <f aca="false">MONTH(F193)</f>
        <v>5</v>
      </c>
      <c r="L193" s="24" t="n">
        <f aca="false">YEAR(F193)</f>
        <v>2001</v>
      </c>
    </row>
    <row r="194" customFormat="false" ht="17.4" hidden="false" customHeight="true" outlineLevel="0" collapsed="false">
      <c r="A194" s="1" t="s">
        <v>1402</v>
      </c>
      <c r="B194" s="20" t="n">
        <v>1236</v>
      </c>
      <c r="C194" s="21" t="s">
        <v>1403</v>
      </c>
      <c r="D194" s="21" t="s">
        <v>730</v>
      </c>
      <c r="E194" s="23" t="s">
        <v>1404</v>
      </c>
      <c r="F194" s="23" t="n">
        <v>35983</v>
      </c>
      <c r="G194" s="24" t="s">
        <v>622</v>
      </c>
      <c r="H194" s="25" t="n">
        <f aca="false">COUNTIF(CAL!U:AF,B194)</f>
        <v>6</v>
      </c>
      <c r="I194" s="24" t="n">
        <v>16</v>
      </c>
      <c r="J194" s="21" t="s">
        <v>1405</v>
      </c>
      <c r="K194" s="26" t="n">
        <f aca="false">MONTH(F194)</f>
        <v>7</v>
      </c>
      <c r="L194" s="24" t="n">
        <f aca="false">YEAR(F194)</f>
        <v>1998</v>
      </c>
    </row>
    <row r="195" customFormat="false" ht="17.4" hidden="false" customHeight="true" outlineLevel="0" collapsed="false">
      <c r="A195" s="1" t="s">
        <v>1406</v>
      </c>
      <c r="B195" s="20" t="n">
        <v>1787</v>
      </c>
      <c r="C195" s="21" t="s">
        <v>1407</v>
      </c>
      <c r="D195" s="21" t="s">
        <v>867</v>
      </c>
      <c r="E195" s="23" t="s">
        <v>1408</v>
      </c>
      <c r="F195" s="23" t="n">
        <v>36734</v>
      </c>
      <c r="G195" s="24" t="s">
        <v>622</v>
      </c>
      <c r="H195" s="25" t="n">
        <f aca="false">COUNTIF(CAL!U:AF,B195)</f>
        <v>6</v>
      </c>
      <c r="I195" s="24" t="n">
        <v>16</v>
      </c>
      <c r="J195" s="21" t="s">
        <v>1409</v>
      </c>
      <c r="K195" s="26" t="n">
        <f aca="false">MONTH(F195)</f>
        <v>7</v>
      </c>
      <c r="L195" s="24" t="n">
        <f aca="false">YEAR(F195)</f>
        <v>2000</v>
      </c>
    </row>
    <row r="196" customFormat="false" ht="17.4" hidden="false" customHeight="true" outlineLevel="0" collapsed="false">
      <c r="A196" s="1" t="s">
        <v>1410</v>
      </c>
      <c r="B196" s="20" t="n">
        <v>3699</v>
      </c>
      <c r="C196" s="21" t="s">
        <v>1411</v>
      </c>
      <c r="D196" s="21" t="s">
        <v>1021</v>
      </c>
      <c r="E196" s="22" t="s">
        <v>1412</v>
      </c>
      <c r="F196" s="23" t="n">
        <v>36199</v>
      </c>
      <c r="G196" s="24" t="s">
        <v>661</v>
      </c>
      <c r="H196" s="25" t="n">
        <f aca="false">COUNTIF(CAL!U:AF,B196)</f>
        <v>6</v>
      </c>
      <c r="I196" s="24" t="n">
        <v>16</v>
      </c>
      <c r="J196" s="21"/>
      <c r="K196" s="26" t="n">
        <f aca="false">MONTH(F196)</f>
        <v>2</v>
      </c>
      <c r="L196" s="24" t="n">
        <f aca="false">YEAR(F196)</f>
        <v>1999</v>
      </c>
    </row>
    <row r="197" customFormat="false" ht="17.4" hidden="false" customHeight="true" outlineLevel="0" collapsed="false">
      <c r="A197" s="1" t="s">
        <v>1413</v>
      </c>
      <c r="B197" s="20" t="n">
        <v>2811</v>
      </c>
      <c r="C197" s="21" t="s">
        <v>1414</v>
      </c>
      <c r="D197" s="21" t="s">
        <v>1392</v>
      </c>
      <c r="E197" s="23" t="s">
        <v>1415</v>
      </c>
      <c r="F197" s="23" t="n">
        <v>29786</v>
      </c>
      <c r="G197" s="24" t="s">
        <v>622</v>
      </c>
      <c r="H197" s="25" t="n">
        <f aca="false">COUNTIF(CAL!U:AF,B197)</f>
        <v>6</v>
      </c>
      <c r="I197" s="24" t="n">
        <v>16</v>
      </c>
      <c r="J197" s="21"/>
      <c r="K197" s="26" t="n">
        <f aca="false">MONTH(F197)</f>
        <v>7</v>
      </c>
      <c r="L197" s="24" t="n">
        <f aca="false">YEAR(F197)</f>
        <v>1981</v>
      </c>
    </row>
    <row r="198" customFormat="false" ht="17.4" hidden="false" customHeight="true" outlineLevel="0" collapsed="false">
      <c r="A198" s="1" t="s">
        <v>1416</v>
      </c>
      <c r="B198" s="20" t="n">
        <v>1880</v>
      </c>
      <c r="C198" s="21" t="s">
        <v>1417</v>
      </c>
      <c r="D198" s="21" t="s">
        <v>1231</v>
      </c>
      <c r="E198" s="23" t="s">
        <v>1418</v>
      </c>
      <c r="F198" s="23" t="n">
        <v>33349</v>
      </c>
      <c r="G198" s="24" t="s">
        <v>622</v>
      </c>
      <c r="H198" s="25" t="n">
        <f aca="false">COUNTIF(CAL!U:AF,B198)</f>
        <v>6</v>
      </c>
      <c r="I198" s="24" t="n">
        <v>17</v>
      </c>
      <c r="J198" s="21"/>
      <c r="K198" s="26" t="n">
        <f aca="false">MONTH(F198)</f>
        <v>4</v>
      </c>
      <c r="L198" s="24" t="n">
        <f aca="false">YEAR(F198)</f>
        <v>1991</v>
      </c>
    </row>
    <row r="199" customFormat="false" ht="17.4" hidden="false" customHeight="true" outlineLevel="0" collapsed="false">
      <c r="A199" s="1" t="s">
        <v>1419</v>
      </c>
      <c r="B199" s="20" t="n">
        <v>1844</v>
      </c>
      <c r="C199" s="21" t="s">
        <v>1420</v>
      </c>
      <c r="D199" s="21" t="s">
        <v>1384</v>
      </c>
      <c r="E199" s="23" t="s">
        <v>1421</v>
      </c>
      <c r="F199" s="23" t="n">
        <v>34212</v>
      </c>
      <c r="G199" s="24" t="s">
        <v>622</v>
      </c>
      <c r="H199" s="25" t="n">
        <f aca="false">COUNTIF(CAL!U:AF,B199)</f>
        <v>6</v>
      </c>
      <c r="I199" s="24" t="n">
        <v>17</v>
      </c>
      <c r="J199" s="21"/>
      <c r="K199" s="26" t="n">
        <f aca="false">MONTH(F199)</f>
        <v>8</v>
      </c>
      <c r="L199" s="24" t="n">
        <f aca="false">YEAR(F199)</f>
        <v>1993</v>
      </c>
    </row>
    <row r="200" customFormat="false" ht="17.4" hidden="false" customHeight="true" outlineLevel="0" collapsed="false">
      <c r="A200" s="1" t="s">
        <v>1422</v>
      </c>
      <c r="B200" s="20" t="n">
        <v>1190</v>
      </c>
      <c r="C200" s="21" t="s">
        <v>1423</v>
      </c>
      <c r="D200" s="21" t="s">
        <v>1149</v>
      </c>
      <c r="E200" s="23" t="s">
        <v>1424</v>
      </c>
      <c r="F200" s="23" t="n">
        <v>31510</v>
      </c>
      <c r="G200" s="24" t="s">
        <v>622</v>
      </c>
      <c r="H200" s="25" t="n">
        <f aca="false">COUNTIF(CAL!U:AF,B200)</f>
        <v>6</v>
      </c>
      <c r="I200" s="24" t="n">
        <v>17</v>
      </c>
      <c r="J200" s="21"/>
      <c r="K200" s="26" t="n">
        <f aca="false">MONTH(F200)</f>
        <v>4</v>
      </c>
      <c r="L200" s="24" t="n">
        <f aca="false">YEAR(F200)</f>
        <v>1986</v>
      </c>
    </row>
    <row r="201" customFormat="false" ht="17.4" hidden="false" customHeight="true" outlineLevel="0" collapsed="false">
      <c r="A201" s="1" t="s">
        <v>1425</v>
      </c>
      <c r="B201" s="20" t="n">
        <v>3269</v>
      </c>
      <c r="C201" s="21" t="s">
        <v>1426</v>
      </c>
      <c r="D201" s="21" t="s">
        <v>1427</v>
      </c>
      <c r="E201" s="23" t="s">
        <v>1428</v>
      </c>
      <c r="F201" s="23" t="n">
        <v>37786</v>
      </c>
      <c r="G201" s="24" t="s">
        <v>622</v>
      </c>
      <c r="H201" s="25" t="n">
        <f aca="false">COUNTIF(CAL!U:AF,B201)</f>
        <v>6</v>
      </c>
      <c r="I201" s="24" t="n">
        <v>17</v>
      </c>
      <c r="J201" s="21" t="s">
        <v>1429</v>
      </c>
      <c r="K201" s="26" t="n">
        <f aca="false">MONTH(F201)</f>
        <v>6</v>
      </c>
      <c r="L201" s="24" t="n">
        <f aca="false">YEAR(F201)</f>
        <v>2003</v>
      </c>
    </row>
    <row r="202" customFormat="false" ht="17.4" hidden="false" customHeight="true" outlineLevel="0" collapsed="false">
      <c r="A202" s="1" t="s">
        <v>1430</v>
      </c>
      <c r="B202" s="20" t="n">
        <v>1142</v>
      </c>
      <c r="C202" s="21" t="s">
        <v>1431</v>
      </c>
      <c r="D202" s="21" t="s">
        <v>1065</v>
      </c>
      <c r="E202" s="23" t="s">
        <v>1432</v>
      </c>
      <c r="F202" s="23" t="n">
        <v>33724</v>
      </c>
      <c r="G202" s="24" t="s">
        <v>622</v>
      </c>
      <c r="H202" s="25" t="n">
        <f aca="false">COUNTIF(CAL!U:AF,B202)</f>
        <v>6</v>
      </c>
      <c r="I202" s="24" t="n">
        <v>17</v>
      </c>
      <c r="J202" s="21" t="s">
        <v>1433</v>
      </c>
      <c r="K202" s="26" t="n">
        <f aca="false">MONTH(F202)</f>
        <v>4</v>
      </c>
      <c r="L202" s="24" t="n">
        <f aca="false">YEAR(F202)</f>
        <v>1992</v>
      </c>
    </row>
    <row r="203" customFormat="false" ht="17.4" hidden="false" customHeight="true" outlineLevel="0" collapsed="false">
      <c r="A203" s="1" t="s">
        <v>1434</v>
      </c>
      <c r="B203" s="20" t="n">
        <v>3279</v>
      </c>
      <c r="C203" s="21" t="s">
        <v>1435</v>
      </c>
      <c r="D203" s="21" t="s">
        <v>1436</v>
      </c>
      <c r="E203" s="23" t="s">
        <v>1437</v>
      </c>
      <c r="F203" s="23" t="n">
        <v>34761</v>
      </c>
      <c r="G203" s="24" t="s">
        <v>622</v>
      </c>
      <c r="H203" s="25" t="n">
        <f aca="false">COUNTIF(CAL!U:AF,B203)</f>
        <v>6</v>
      </c>
      <c r="I203" s="24" t="n">
        <v>18</v>
      </c>
      <c r="J203" s="21"/>
      <c r="K203" s="26" t="n">
        <f aca="false">MONTH(F203)</f>
        <v>3</v>
      </c>
      <c r="L203" s="24" t="n">
        <f aca="false">YEAR(F203)</f>
        <v>1995</v>
      </c>
    </row>
    <row r="204" customFormat="false" ht="17.4" hidden="false" customHeight="true" outlineLevel="0" collapsed="false">
      <c r="A204" s="1" t="s">
        <v>1438</v>
      </c>
      <c r="B204" s="20" t="n">
        <v>1823</v>
      </c>
      <c r="C204" s="21" t="s">
        <v>1439</v>
      </c>
      <c r="D204" s="21" t="s">
        <v>809</v>
      </c>
      <c r="E204" s="23" t="s">
        <v>1440</v>
      </c>
      <c r="F204" s="23" t="n">
        <v>37648</v>
      </c>
      <c r="G204" s="24" t="s">
        <v>622</v>
      </c>
      <c r="H204" s="25" t="n">
        <f aca="false">COUNTIF(CAL!U:AF,B204)</f>
        <v>6</v>
      </c>
      <c r="I204" s="24" t="n">
        <v>18</v>
      </c>
      <c r="J204" s="21" t="s">
        <v>1441</v>
      </c>
      <c r="K204" s="26" t="n">
        <f aca="false">MONTH(F204)</f>
        <v>1</v>
      </c>
      <c r="L204" s="24" t="n">
        <f aca="false">YEAR(F204)</f>
        <v>2003</v>
      </c>
    </row>
    <row r="205" customFormat="false" ht="17.4" hidden="false" customHeight="true" outlineLevel="0" collapsed="false">
      <c r="A205" s="1" t="s">
        <v>1442</v>
      </c>
      <c r="B205" s="20" t="n">
        <v>1189</v>
      </c>
      <c r="C205" s="21" t="s">
        <v>1020</v>
      </c>
      <c r="D205" s="21" t="s">
        <v>1149</v>
      </c>
      <c r="E205" s="23" t="s">
        <v>1443</v>
      </c>
      <c r="F205" s="23" t="n">
        <v>37469</v>
      </c>
      <c r="G205" s="24" t="s">
        <v>622</v>
      </c>
      <c r="H205" s="25" t="n">
        <f aca="false">COUNTIF(CAL!U:AF,B205)</f>
        <v>6</v>
      </c>
      <c r="I205" s="24" t="n">
        <v>18</v>
      </c>
      <c r="J205" s="21"/>
      <c r="K205" s="26" t="n">
        <f aca="false">MONTH(F205)</f>
        <v>8</v>
      </c>
      <c r="L205" s="24" t="n">
        <f aca="false">YEAR(F205)</f>
        <v>2002</v>
      </c>
    </row>
    <row r="206" customFormat="false" ht="17.4" hidden="false" customHeight="true" outlineLevel="0" collapsed="false">
      <c r="A206" s="1" t="s">
        <v>1444</v>
      </c>
      <c r="B206" s="20" t="n">
        <v>1956</v>
      </c>
      <c r="C206" s="21" t="s">
        <v>1445</v>
      </c>
      <c r="D206" s="21" t="s">
        <v>659</v>
      </c>
      <c r="E206" s="23" t="s">
        <v>1446</v>
      </c>
      <c r="F206" s="23" t="n">
        <v>38411</v>
      </c>
      <c r="G206" s="24" t="s">
        <v>622</v>
      </c>
      <c r="H206" s="25" t="n">
        <f aca="false">COUNTIF(CAL!U:AF,B206)</f>
        <v>6</v>
      </c>
      <c r="I206" s="24" t="n">
        <v>18</v>
      </c>
      <c r="J206" s="21"/>
      <c r="K206" s="26" t="n">
        <f aca="false">MONTH(F206)</f>
        <v>2</v>
      </c>
      <c r="L206" s="24" t="n">
        <f aca="false">YEAR(F206)</f>
        <v>2005</v>
      </c>
    </row>
    <row r="207" customFormat="false" ht="17.4" hidden="false" customHeight="true" outlineLevel="0" collapsed="false">
      <c r="A207" s="1" t="s">
        <v>1447</v>
      </c>
      <c r="B207" s="20" t="n">
        <v>2737</v>
      </c>
      <c r="C207" s="21" t="s">
        <v>1448</v>
      </c>
      <c r="D207" s="21" t="s">
        <v>1113</v>
      </c>
      <c r="E207" s="23" t="s">
        <v>1449</v>
      </c>
      <c r="F207" s="23" t="n">
        <v>38054</v>
      </c>
      <c r="G207" s="24" t="s">
        <v>622</v>
      </c>
      <c r="H207" s="25" t="n">
        <f aca="false">COUNTIF(CAL!U:AF,B207)</f>
        <v>6</v>
      </c>
      <c r="I207" s="24" t="n">
        <v>19</v>
      </c>
      <c r="J207" s="21" t="s">
        <v>1450</v>
      </c>
      <c r="K207" s="26" t="n">
        <f aca="false">MONTH(F207)</f>
        <v>3</v>
      </c>
      <c r="L207" s="24" t="n">
        <f aca="false">YEAR(F207)</f>
        <v>2004</v>
      </c>
    </row>
    <row r="208" customFormat="false" ht="17.4" hidden="false" customHeight="true" outlineLevel="0" collapsed="false">
      <c r="A208" s="1" t="s">
        <v>1451</v>
      </c>
      <c r="B208" s="20" t="n">
        <v>1708</v>
      </c>
      <c r="C208" s="21" t="s">
        <v>1452</v>
      </c>
      <c r="D208" s="21" t="s">
        <v>1453</v>
      </c>
      <c r="E208" s="23" t="s">
        <v>1454</v>
      </c>
      <c r="F208" s="23" t="n">
        <v>36968</v>
      </c>
      <c r="G208" s="24" t="s">
        <v>622</v>
      </c>
      <c r="H208" s="25" t="n">
        <f aca="false">COUNTIF(CAL!U:AF,B208)</f>
        <v>6</v>
      </c>
      <c r="I208" s="24" t="n">
        <v>19</v>
      </c>
      <c r="J208" s="21"/>
      <c r="K208" s="26" t="n">
        <f aca="false">MONTH(F208)</f>
        <v>3</v>
      </c>
      <c r="L208" s="24" t="n">
        <f aca="false">YEAR(F208)</f>
        <v>2001</v>
      </c>
    </row>
    <row r="209" customFormat="false" ht="17.4" hidden="false" customHeight="true" outlineLevel="0" collapsed="false">
      <c r="A209" s="1" t="s">
        <v>1455</v>
      </c>
      <c r="B209" s="20" t="n">
        <v>1329</v>
      </c>
      <c r="C209" s="21" t="s">
        <v>1223</v>
      </c>
      <c r="D209" s="21" t="s">
        <v>1456</v>
      </c>
      <c r="E209" s="23" t="s">
        <v>1457</v>
      </c>
      <c r="F209" s="23" t="n">
        <v>36975</v>
      </c>
      <c r="G209" s="24" t="s">
        <v>622</v>
      </c>
      <c r="H209" s="25" t="n">
        <f aca="false">COUNTIF(CAL!U:AF,B209)</f>
        <v>6</v>
      </c>
      <c r="I209" s="24" t="n">
        <v>20</v>
      </c>
      <c r="J209" s="21"/>
      <c r="K209" s="26" t="n">
        <f aca="false">MONTH(F209)</f>
        <v>3</v>
      </c>
      <c r="L209" s="24" t="n">
        <f aca="false">YEAR(F209)</f>
        <v>2001</v>
      </c>
    </row>
    <row r="210" customFormat="false" ht="17.4" hidden="false" customHeight="true" outlineLevel="0" collapsed="false">
      <c r="A210" s="1" t="s">
        <v>1458</v>
      </c>
      <c r="B210" s="20" t="n">
        <v>2365</v>
      </c>
      <c r="C210" s="21" t="s">
        <v>1278</v>
      </c>
      <c r="D210" s="21" t="s">
        <v>1045</v>
      </c>
      <c r="E210" s="23" t="s">
        <v>1459</v>
      </c>
      <c r="F210" s="23" t="n">
        <v>35245</v>
      </c>
      <c r="G210" s="24" t="s">
        <v>622</v>
      </c>
      <c r="H210" s="25" t="n">
        <f aca="false">COUNTIF(CAL!U:AF,B210)</f>
        <v>6</v>
      </c>
      <c r="I210" s="24" t="n">
        <v>21</v>
      </c>
      <c r="J210" s="21" t="s">
        <v>1460</v>
      </c>
      <c r="K210" s="26" t="n">
        <f aca="false">MONTH(F210)</f>
        <v>6</v>
      </c>
      <c r="L210" s="24" t="n">
        <f aca="false">YEAR(F210)</f>
        <v>1996</v>
      </c>
    </row>
    <row r="211" customFormat="false" ht="17.4" hidden="false" customHeight="true" outlineLevel="0" collapsed="false">
      <c r="A211" s="1" t="s">
        <v>1461</v>
      </c>
      <c r="B211" s="20" t="n">
        <v>1546</v>
      </c>
      <c r="C211" s="21" t="s">
        <v>1462</v>
      </c>
      <c r="D211" s="21" t="s">
        <v>730</v>
      </c>
      <c r="E211" s="22" t="s">
        <v>1463</v>
      </c>
      <c r="F211" s="23" t="n">
        <v>33760</v>
      </c>
      <c r="G211" s="24" t="s">
        <v>622</v>
      </c>
      <c r="H211" s="25" t="n">
        <f aca="false">COUNTIF(CAL!U:AF,B211)</f>
        <v>6</v>
      </c>
      <c r="I211" s="24" t="n">
        <v>21</v>
      </c>
      <c r="J211" s="21"/>
      <c r="K211" s="26" t="n">
        <f aca="false">MONTH(F211)</f>
        <v>6</v>
      </c>
      <c r="L211" s="24" t="n">
        <f aca="false">YEAR(F211)</f>
        <v>1992</v>
      </c>
    </row>
    <row r="212" customFormat="false" ht="17.4" hidden="false" customHeight="true" outlineLevel="0" collapsed="false">
      <c r="A212" s="1" t="s">
        <v>1464</v>
      </c>
      <c r="B212" s="20" t="n">
        <v>2896</v>
      </c>
      <c r="C212" s="21" t="s">
        <v>1465</v>
      </c>
      <c r="D212" s="21" t="s">
        <v>710</v>
      </c>
      <c r="E212" s="23" t="s">
        <v>1466</v>
      </c>
      <c r="F212" s="23" t="n">
        <v>31118</v>
      </c>
      <c r="G212" s="24" t="s">
        <v>622</v>
      </c>
      <c r="H212" s="25" t="n">
        <f aca="false">COUNTIF(CAL!U:AF,B212)</f>
        <v>6</v>
      </c>
      <c r="I212" s="24" t="n">
        <v>22</v>
      </c>
      <c r="J212" s="21" t="s">
        <v>1467</v>
      </c>
      <c r="K212" s="26" t="n">
        <f aca="false">MONTH(F212)</f>
        <v>3</v>
      </c>
      <c r="L212" s="24" t="n">
        <f aca="false">YEAR(F212)</f>
        <v>1985</v>
      </c>
    </row>
    <row r="213" customFormat="false" ht="17.4" hidden="false" customHeight="true" outlineLevel="0" collapsed="false">
      <c r="A213" s="1" t="s">
        <v>1468</v>
      </c>
      <c r="B213" s="20" t="n">
        <v>1076</v>
      </c>
      <c r="C213" s="21" t="s">
        <v>1469</v>
      </c>
      <c r="D213" s="21" t="s">
        <v>1231</v>
      </c>
      <c r="E213" s="23" t="s">
        <v>1470</v>
      </c>
      <c r="F213" s="23" t="n">
        <v>38448</v>
      </c>
      <c r="G213" s="24" t="s">
        <v>622</v>
      </c>
      <c r="H213" s="25" t="n">
        <f aca="false">COUNTIF(CAL!U:AF,B213)</f>
        <v>6</v>
      </c>
      <c r="I213" s="24" t="n">
        <v>22</v>
      </c>
      <c r="J213" s="21"/>
      <c r="K213" s="26" t="n">
        <f aca="false">MONTH(F213)</f>
        <v>4</v>
      </c>
      <c r="L213" s="24" t="n">
        <f aca="false">YEAR(F213)</f>
        <v>2005</v>
      </c>
    </row>
    <row r="214" customFormat="false" ht="17.4" hidden="false" customHeight="true" outlineLevel="0" collapsed="false">
      <c r="A214" s="1" t="s">
        <v>1471</v>
      </c>
      <c r="B214" s="20" t="n">
        <v>1284</v>
      </c>
      <c r="C214" s="21" t="s">
        <v>1472</v>
      </c>
      <c r="D214" s="21" t="s">
        <v>1473</v>
      </c>
      <c r="E214" s="23" t="s">
        <v>1474</v>
      </c>
      <c r="F214" s="23" t="n">
        <v>36306</v>
      </c>
      <c r="G214" s="24" t="s">
        <v>622</v>
      </c>
      <c r="H214" s="25" t="n">
        <f aca="false">COUNTIF(CAL!U:AF,B214)</f>
        <v>6</v>
      </c>
      <c r="I214" s="24" t="n">
        <v>22</v>
      </c>
      <c r="J214" s="21"/>
      <c r="K214" s="26" t="n">
        <f aca="false">MONTH(F214)</f>
        <v>5</v>
      </c>
      <c r="L214" s="24" t="n">
        <f aca="false">YEAR(F214)</f>
        <v>1999</v>
      </c>
    </row>
    <row r="215" customFormat="false" ht="17.4" hidden="false" customHeight="true" outlineLevel="0" collapsed="false">
      <c r="A215" s="1" t="s">
        <v>1475</v>
      </c>
      <c r="B215" s="20" t="n">
        <v>1534</v>
      </c>
      <c r="C215" s="21" t="s">
        <v>1476</v>
      </c>
      <c r="D215" s="21" t="s">
        <v>1473</v>
      </c>
      <c r="E215" s="23" t="s">
        <v>1477</v>
      </c>
      <c r="F215" s="23" t="n">
        <v>34858</v>
      </c>
      <c r="G215" s="24" t="s">
        <v>622</v>
      </c>
      <c r="H215" s="25" t="n">
        <f aca="false">COUNTIF(CAL!U:AF,B215)</f>
        <v>6</v>
      </c>
      <c r="I215" s="24" t="n">
        <v>25</v>
      </c>
      <c r="J215" s="21"/>
      <c r="K215" s="26" t="n">
        <f aca="false">MONTH(F215)</f>
        <v>6</v>
      </c>
      <c r="L215" s="24" t="n">
        <f aca="false">YEAR(F215)</f>
        <v>1995</v>
      </c>
    </row>
    <row r="216" customFormat="false" ht="17.4" hidden="false" customHeight="true" outlineLevel="0" collapsed="false">
      <c r="A216" s="1" t="s">
        <v>1478</v>
      </c>
      <c r="B216" s="20" t="n">
        <v>1721</v>
      </c>
      <c r="C216" s="21" t="s">
        <v>1479</v>
      </c>
      <c r="D216" s="21" t="s">
        <v>673</v>
      </c>
      <c r="E216" s="23" t="s">
        <v>1480</v>
      </c>
      <c r="F216" s="23" t="n">
        <v>35781</v>
      </c>
      <c r="G216" s="24" t="s">
        <v>696</v>
      </c>
      <c r="H216" s="25" t="n">
        <f aca="false">COUNTIF(CAL!U:AF,B216)</f>
        <v>6</v>
      </c>
      <c r="I216" s="24" t="n">
        <v>30</v>
      </c>
      <c r="J216" s="21"/>
      <c r="K216" s="26" t="n">
        <f aca="false">MONTH(F216)</f>
        <v>12</v>
      </c>
      <c r="L216" s="24" t="n">
        <f aca="false">YEAR(F216)</f>
        <v>1997</v>
      </c>
    </row>
    <row r="217" customFormat="false" ht="17.4" hidden="false" customHeight="true" outlineLevel="0" collapsed="false">
      <c r="A217" s="1" t="s">
        <v>1481</v>
      </c>
      <c r="B217" s="20" t="n">
        <v>1629</v>
      </c>
      <c r="C217" s="21" t="s">
        <v>1482</v>
      </c>
      <c r="D217" s="21" t="s">
        <v>842</v>
      </c>
      <c r="E217" s="23" t="s">
        <v>1483</v>
      </c>
      <c r="F217" s="23" t="n">
        <v>33371</v>
      </c>
      <c r="G217" s="24" t="s">
        <v>622</v>
      </c>
      <c r="H217" s="25" t="n">
        <f aca="false">COUNTIF(CAL!U:AF,B217)</f>
        <v>5</v>
      </c>
      <c r="I217" s="24" t="n">
        <v>1</v>
      </c>
      <c r="J217" s="21"/>
      <c r="K217" s="26" t="n">
        <f aca="false">MONTH(F217)</f>
        <v>5</v>
      </c>
      <c r="L217" s="24" t="n">
        <f aca="false">YEAR(F217)</f>
        <v>1991</v>
      </c>
    </row>
    <row r="218" customFormat="false" ht="17.4" hidden="false" customHeight="true" outlineLevel="0" collapsed="false">
      <c r="A218" s="1" t="s">
        <v>1484</v>
      </c>
      <c r="B218" s="20" t="n">
        <v>1222</v>
      </c>
      <c r="C218" s="21" t="s">
        <v>1485</v>
      </c>
      <c r="D218" s="21" t="s">
        <v>1486</v>
      </c>
      <c r="E218" s="23" t="s">
        <v>1487</v>
      </c>
      <c r="F218" s="23" t="n">
        <v>33377</v>
      </c>
      <c r="G218" s="24" t="s">
        <v>622</v>
      </c>
      <c r="H218" s="25" t="n">
        <f aca="false">COUNTIF(CAL!U:AF,B218)</f>
        <v>5</v>
      </c>
      <c r="I218" s="24" t="n">
        <v>3</v>
      </c>
      <c r="J218" s="21"/>
      <c r="K218" s="26" t="n">
        <f aca="false">MONTH(F218)</f>
        <v>5</v>
      </c>
      <c r="L218" s="24" t="n">
        <f aca="false">YEAR(F218)</f>
        <v>1991</v>
      </c>
    </row>
    <row r="219" customFormat="false" ht="17.4" hidden="false" customHeight="true" outlineLevel="0" collapsed="false">
      <c r="A219" s="1" t="s">
        <v>1488</v>
      </c>
      <c r="B219" s="20" t="n">
        <v>2297</v>
      </c>
      <c r="C219" s="21" t="s">
        <v>1489</v>
      </c>
      <c r="D219" s="21" t="s">
        <v>1490</v>
      </c>
      <c r="E219" s="22" t="s">
        <v>1491</v>
      </c>
      <c r="F219" s="23" t="n">
        <v>38429</v>
      </c>
      <c r="G219" s="24" t="s">
        <v>622</v>
      </c>
      <c r="H219" s="25" t="n">
        <f aca="false">COUNTIF(CAL!U:AF,B219)</f>
        <v>5</v>
      </c>
      <c r="I219" s="24" t="n">
        <v>3</v>
      </c>
      <c r="J219" s="21"/>
      <c r="K219" s="26" t="n">
        <f aca="false">MONTH(F219)</f>
        <v>3</v>
      </c>
      <c r="L219" s="24" t="n">
        <f aca="false">YEAR(F219)</f>
        <v>2005</v>
      </c>
    </row>
    <row r="220" customFormat="false" ht="17.4" hidden="false" customHeight="true" outlineLevel="0" collapsed="false">
      <c r="A220" s="1" t="s">
        <v>1492</v>
      </c>
      <c r="B220" s="20" t="n">
        <v>3238</v>
      </c>
      <c r="C220" s="21" t="s">
        <v>1493</v>
      </c>
      <c r="D220" s="21" t="s">
        <v>1494</v>
      </c>
      <c r="E220" s="23" t="s">
        <v>1495</v>
      </c>
      <c r="F220" s="23" t="n">
        <v>34043</v>
      </c>
      <c r="G220" s="24" t="s">
        <v>622</v>
      </c>
      <c r="H220" s="25" t="n">
        <f aca="false">COUNTIF(CAL!U:AF,B220)</f>
        <v>5</v>
      </c>
      <c r="I220" s="24" t="n">
        <v>4</v>
      </c>
      <c r="J220" s="21" t="s">
        <v>1496</v>
      </c>
      <c r="K220" s="26" t="n">
        <f aca="false">MONTH(F220)</f>
        <v>3</v>
      </c>
      <c r="L220" s="24" t="n">
        <f aca="false">YEAR(F220)</f>
        <v>1993</v>
      </c>
    </row>
    <row r="221" customFormat="false" ht="17.4" hidden="false" customHeight="true" outlineLevel="0" collapsed="false">
      <c r="A221" s="1" t="s">
        <v>1497</v>
      </c>
      <c r="B221" s="20" t="n">
        <v>2680</v>
      </c>
      <c r="C221" s="21" t="s">
        <v>1498</v>
      </c>
      <c r="D221" s="21" t="s">
        <v>899</v>
      </c>
      <c r="E221" s="23" t="s">
        <v>1499</v>
      </c>
      <c r="F221" s="23" t="n">
        <v>33654</v>
      </c>
      <c r="G221" s="24" t="s">
        <v>622</v>
      </c>
      <c r="H221" s="25" t="n">
        <f aca="false">COUNTIF(CAL!U:AF,B221)</f>
        <v>5</v>
      </c>
      <c r="I221" s="24" t="n">
        <v>5</v>
      </c>
      <c r="J221" s="21" t="s">
        <v>1500</v>
      </c>
      <c r="K221" s="26" t="n">
        <f aca="false">MONTH(F221)</f>
        <v>2</v>
      </c>
      <c r="L221" s="24" t="n">
        <f aca="false">YEAR(F221)</f>
        <v>1992</v>
      </c>
    </row>
    <row r="222" customFormat="false" ht="17.4" hidden="false" customHeight="true" outlineLevel="0" collapsed="false">
      <c r="A222" s="1" t="s">
        <v>1501</v>
      </c>
      <c r="B222" s="20" t="n">
        <v>1635</v>
      </c>
      <c r="C222" s="21" t="s">
        <v>1502</v>
      </c>
      <c r="D222" s="21" t="s">
        <v>677</v>
      </c>
      <c r="E222" s="23" t="s">
        <v>1503</v>
      </c>
      <c r="F222" s="23" t="n">
        <v>37483</v>
      </c>
      <c r="G222" s="24" t="s">
        <v>622</v>
      </c>
      <c r="H222" s="25" t="n">
        <f aca="false">COUNTIF(CAL!U:AF,B222)</f>
        <v>5</v>
      </c>
      <c r="I222" s="24" t="n">
        <v>5</v>
      </c>
      <c r="J222" s="21" t="s">
        <v>1504</v>
      </c>
      <c r="K222" s="26" t="n">
        <f aca="false">MONTH(F222)</f>
        <v>8</v>
      </c>
      <c r="L222" s="24" t="n">
        <f aca="false">YEAR(F222)</f>
        <v>2002</v>
      </c>
    </row>
    <row r="223" customFormat="false" ht="17.4" hidden="false" customHeight="true" outlineLevel="0" collapsed="false">
      <c r="A223" s="1" t="s">
        <v>1505</v>
      </c>
      <c r="B223" s="20" t="n">
        <v>1486</v>
      </c>
      <c r="C223" s="21" t="s">
        <v>1506</v>
      </c>
      <c r="D223" s="21" t="s">
        <v>699</v>
      </c>
      <c r="E223" s="22" t="s">
        <v>1507</v>
      </c>
      <c r="F223" s="23" t="n">
        <v>35587</v>
      </c>
      <c r="G223" s="24" t="s">
        <v>622</v>
      </c>
      <c r="H223" s="25" t="n">
        <f aca="false">COUNTIF(CAL!U:AF,B223)</f>
        <v>5</v>
      </c>
      <c r="I223" s="24" t="n">
        <v>5</v>
      </c>
      <c r="J223" s="21" t="s">
        <v>1508</v>
      </c>
      <c r="K223" s="26" t="n">
        <f aca="false">MONTH(F223)</f>
        <v>6</v>
      </c>
      <c r="L223" s="24" t="n">
        <f aca="false">YEAR(F223)</f>
        <v>1997</v>
      </c>
    </row>
    <row r="224" customFormat="false" ht="17.4" hidden="false" customHeight="true" outlineLevel="0" collapsed="false">
      <c r="A224" s="1" t="s">
        <v>1509</v>
      </c>
      <c r="B224" s="20" t="n">
        <v>1384</v>
      </c>
      <c r="C224" s="21" t="s">
        <v>1510</v>
      </c>
      <c r="D224" s="21" t="s">
        <v>1490</v>
      </c>
      <c r="E224" s="23" t="s">
        <v>1511</v>
      </c>
      <c r="F224" s="23" t="n">
        <v>38021</v>
      </c>
      <c r="G224" s="24" t="s">
        <v>622</v>
      </c>
      <c r="H224" s="25" t="n">
        <f aca="false">COUNTIF(CAL!U:AF,B224)</f>
        <v>5</v>
      </c>
      <c r="I224" s="24" t="n">
        <v>6</v>
      </c>
      <c r="J224" s="21" t="s">
        <v>1512</v>
      </c>
      <c r="K224" s="26" t="n">
        <f aca="false">MONTH(F224)</f>
        <v>2</v>
      </c>
      <c r="L224" s="24" t="n">
        <f aca="false">YEAR(F224)</f>
        <v>2004</v>
      </c>
    </row>
    <row r="225" customFormat="false" ht="17.4" hidden="false" customHeight="true" outlineLevel="0" collapsed="false">
      <c r="A225" s="1" t="s">
        <v>1513</v>
      </c>
      <c r="B225" s="20" t="n">
        <v>2264</v>
      </c>
      <c r="C225" s="21" t="s">
        <v>1514</v>
      </c>
      <c r="D225" s="21" t="s">
        <v>1515</v>
      </c>
      <c r="E225" s="23" t="s">
        <v>1516</v>
      </c>
      <c r="F225" s="23" t="n">
        <v>35722</v>
      </c>
      <c r="G225" s="24" t="s">
        <v>622</v>
      </c>
      <c r="H225" s="25" t="n">
        <f aca="false">COUNTIF(CAL!U:AF,B225)</f>
        <v>5</v>
      </c>
      <c r="I225" s="24" t="n">
        <v>6</v>
      </c>
      <c r="J225" s="21"/>
      <c r="K225" s="26" t="n">
        <f aca="false">MONTH(F225)</f>
        <v>10</v>
      </c>
      <c r="L225" s="24" t="n">
        <f aca="false">YEAR(F225)</f>
        <v>1997</v>
      </c>
    </row>
    <row r="226" customFormat="false" ht="17.4" hidden="false" customHeight="true" outlineLevel="0" collapsed="false">
      <c r="A226" s="1" t="s">
        <v>1517</v>
      </c>
      <c r="B226" s="20" t="n">
        <v>3117</v>
      </c>
      <c r="C226" s="21" t="s">
        <v>1518</v>
      </c>
      <c r="D226" s="21" t="s">
        <v>1519</v>
      </c>
      <c r="E226" s="22" t="s">
        <v>1520</v>
      </c>
      <c r="F226" s="23" t="n">
        <v>37302</v>
      </c>
      <c r="G226" s="24" t="s">
        <v>622</v>
      </c>
      <c r="H226" s="25" t="n">
        <f aca="false">COUNTIF(CAL!U:AF,B226)</f>
        <v>5</v>
      </c>
      <c r="I226" s="24" t="n">
        <v>7</v>
      </c>
      <c r="J226" s="21"/>
      <c r="K226" s="26" t="n">
        <f aca="false">MONTH(F226)</f>
        <v>2</v>
      </c>
      <c r="L226" s="24" t="n">
        <f aca="false">YEAR(F226)</f>
        <v>2002</v>
      </c>
    </row>
    <row r="227" customFormat="false" ht="17.4" hidden="false" customHeight="true" outlineLevel="0" collapsed="false">
      <c r="A227" s="1" t="s">
        <v>1521</v>
      </c>
      <c r="B227" s="20" t="n">
        <v>1563</v>
      </c>
      <c r="C227" s="21" t="s">
        <v>1522</v>
      </c>
      <c r="D227" s="21" t="s">
        <v>1486</v>
      </c>
      <c r="E227" s="23" t="s">
        <v>1523</v>
      </c>
      <c r="F227" s="23" t="n">
        <v>34867</v>
      </c>
      <c r="G227" s="24" t="s">
        <v>622</v>
      </c>
      <c r="H227" s="25" t="n">
        <f aca="false">COUNTIF(CAL!U:AF,B227)</f>
        <v>5</v>
      </c>
      <c r="I227" s="24" t="n">
        <v>7</v>
      </c>
      <c r="J227" s="21"/>
      <c r="K227" s="26" t="n">
        <f aca="false">MONTH(F227)</f>
        <v>6</v>
      </c>
      <c r="L227" s="24" t="n">
        <f aca="false">YEAR(F227)</f>
        <v>1995</v>
      </c>
    </row>
    <row r="228" customFormat="false" ht="17.4" hidden="false" customHeight="true" outlineLevel="0" collapsed="false">
      <c r="A228" s="1" t="s">
        <v>1524</v>
      </c>
      <c r="B228" s="20" t="n">
        <v>2838</v>
      </c>
      <c r="C228" s="21" t="s">
        <v>1525</v>
      </c>
      <c r="D228" s="21" t="s">
        <v>1526</v>
      </c>
      <c r="E228" s="23" t="s">
        <v>1527</v>
      </c>
      <c r="F228" s="23" t="n">
        <v>36959</v>
      </c>
      <c r="G228" s="24" t="s">
        <v>622</v>
      </c>
      <c r="H228" s="25" t="n">
        <f aca="false">COUNTIF(CAL!U:AF,B228)</f>
        <v>5</v>
      </c>
      <c r="I228" s="24" t="n">
        <v>7</v>
      </c>
      <c r="J228" s="21" t="s">
        <v>1528</v>
      </c>
      <c r="K228" s="26" t="n">
        <f aca="false">MONTH(F228)</f>
        <v>3</v>
      </c>
      <c r="L228" s="24" t="n">
        <f aca="false">YEAR(F228)</f>
        <v>2001</v>
      </c>
    </row>
    <row r="229" customFormat="false" ht="17.4" hidden="false" customHeight="true" outlineLevel="0" collapsed="false">
      <c r="A229" s="1" t="s">
        <v>1529</v>
      </c>
      <c r="B229" s="20" t="n">
        <v>2958</v>
      </c>
      <c r="C229" s="21" t="s">
        <v>1530</v>
      </c>
      <c r="D229" s="21" t="s">
        <v>1279</v>
      </c>
      <c r="E229" s="23" t="s">
        <v>1531</v>
      </c>
      <c r="F229" s="23" t="n">
        <v>36593</v>
      </c>
      <c r="G229" s="24" t="s">
        <v>622</v>
      </c>
      <c r="H229" s="25" t="n">
        <f aca="false">COUNTIF(CAL!U:AF,B229)</f>
        <v>5</v>
      </c>
      <c r="I229" s="24" t="n">
        <v>8</v>
      </c>
      <c r="J229" s="21" t="s">
        <v>1532</v>
      </c>
      <c r="K229" s="26" t="n">
        <f aca="false">MONTH(F229)</f>
        <v>3</v>
      </c>
      <c r="L229" s="24" t="n">
        <f aca="false">YEAR(F229)</f>
        <v>2000</v>
      </c>
    </row>
    <row r="230" customFormat="false" ht="17.4" hidden="false" customHeight="true" outlineLevel="0" collapsed="false">
      <c r="A230" s="1" t="s">
        <v>1533</v>
      </c>
      <c r="B230" s="20" t="n">
        <v>1569</v>
      </c>
      <c r="C230" s="21" t="s">
        <v>1534</v>
      </c>
      <c r="D230" s="21" t="s">
        <v>1535</v>
      </c>
      <c r="E230" s="23" t="s">
        <v>1536</v>
      </c>
      <c r="F230" s="23" t="n">
        <v>33248</v>
      </c>
      <c r="G230" s="24" t="s">
        <v>622</v>
      </c>
      <c r="H230" s="25" t="n">
        <f aca="false">COUNTIF(CAL!U:AF,B230)</f>
        <v>5</v>
      </c>
      <c r="I230" s="24" t="n">
        <v>8</v>
      </c>
      <c r="J230" s="21"/>
      <c r="K230" s="26" t="n">
        <f aca="false">MONTH(F230)</f>
        <v>1</v>
      </c>
      <c r="L230" s="24" t="n">
        <f aca="false">YEAR(F230)</f>
        <v>1991</v>
      </c>
    </row>
    <row r="231" customFormat="false" ht="17.4" hidden="false" customHeight="true" outlineLevel="0" collapsed="false">
      <c r="A231" s="1" t="s">
        <v>1537</v>
      </c>
      <c r="B231" s="20" t="n">
        <v>3607</v>
      </c>
      <c r="C231" s="21" t="s">
        <v>1538</v>
      </c>
      <c r="D231" s="21" t="s">
        <v>1539</v>
      </c>
      <c r="E231" s="23" t="s">
        <v>1540</v>
      </c>
      <c r="F231" s="23" t="n">
        <v>34796</v>
      </c>
      <c r="G231" s="24" t="s">
        <v>622</v>
      </c>
      <c r="H231" s="25" t="n">
        <f aca="false">COUNTIF(CAL!U:AF,B231)</f>
        <v>5</v>
      </c>
      <c r="I231" s="24" t="n">
        <v>8</v>
      </c>
      <c r="J231" s="21"/>
      <c r="K231" s="26" t="n">
        <f aca="false">MONTH(F231)</f>
        <v>4</v>
      </c>
      <c r="L231" s="24" t="n">
        <f aca="false">YEAR(F231)</f>
        <v>1995</v>
      </c>
    </row>
    <row r="232" customFormat="false" ht="17.4" hidden="false" customHeight="true" outlineLevel="0" collapsed="false">
      <c r="A232" s="1" t="s">
        <v>1541</v>
      </c>
      <c r="B232" s="20" t="n">
        <v>1289</v>
      </c>
      <c r="C232" s="21" t="s">
        <v>1542</v>
      </c>
      <c r="D232" s="21" t="s">
        <v>1543</v>
      </c>
      <c r="E232" s="22" t="s">
        <v>1544</v>
      </c>
      <c r="F232" s="23" t="n">
        <v>35068</v>
      </c>
      <c r="G232" s="24" t="s">
        <v>622</v>
      </c>
      <c r="H232" s="25" t="n">
        <f aca="false">COUNTIF(CAL!U:AF,B232)</f>
        <v>5</v>
      </c>
      <c r="I232" s="24" t="n">
        <v>8</v>
      </c>
      <c r="J232" s="21" t="s">
        <v>1545</v>
      </c>
      <c r="K232" s="26" t="n">
        <f aca="false">MONTH(F232)</f>
        <v>1</v>
      </c>
      <c r="L232" s="24" t="n">
        <f aca="false">YEAR(F232)</f>
        <v>1996</v>
      </c>
    </row>
    <row r="233" customFormat="false" ht="17.4" hidden="false" customHeight="true" outlineLevel="0" collapsed="false">
      <c r="A233" s="1" t="s">
        <v>1546</v>
      </c>
      <c r="B233" s="20" t="n">
        <v>2159</v>
      </c>
      <c r="C233" s="21" t="s">
        <v>1547</v>
      </c>
      <c r="D233" s="21" t="s">
        <v>1548</v>
      </c>
      <c r="E233" s="23" t="s">
        <v>1549</v>
      </c>
      <c r="F233" s="23" t="n">
        <v>36453</v>
      </c>
      <c r="G233" s="24" t="s">
        <v>622</v>
      </c>
      <c r="H233" s="25" t="n">
        <f aca="false">COUNTIF(CAL!U:AF,B233)</f>
        <v>5</v>
      </c>
      <c r="I233" s="24" t="n">
        <v>9</v>
      </c>
      <c r="J233" s="21"/>
      <c r="K233" s="26" t="n">
        <f aca="false">MONTH(F233)</f>
        <v>10</v>
      </c>
      <c r="L233" s="24" t="n">
        <f aca="false">YEAR(F233)</f>
        <v>1999</v>
      </c>
    </row>
    <row r="234" customFormat="false" ht="17.4" hidden="false" customHeight="true" outlineLevel="0" collapsed="false">
      <c r="A234" s="1" t="s">
        <v>1550</v>
      </c>
      <c r="B234" s="20" t="n">
        <v>1540</v>
      </c>
      <c r="C234" s="21" t="s">
        <v>1551</v>
      </c>
      <c r="D234" s="21" t="s">
        <v>778</v>
      </c>
      <c r="E234" s="23" t="s">
        <v>1552</v>
      </c>
      <c r="F234" s="23" t="n">
        <v>37057</v>
      </c>
      <c r="G234" s="24" t="s">
        <v>622</v>
      </c>
      <c r="H234" s="25" t="n">
        <f aca="false">COUNTIF(CAL!U:AF,B234)</f>
        <v>5</v>
      </c>
      <c r="I234" s="24" t="n">
        <v>9</v>
      </c>
      <c r="J234" s="21"/>
      <c r="K234" s="26" t="n">
        <f aca="false">MONTH(F234)</f>
        <v>6</v>
      </c>
      <c r="L234" s="24" t="n">
        <f aca="false">YEAR(F234)</f>
        <v>2001</v>
      </c>
    </row>
    <row r="235" customFormat="false" ht="17.4" hidden="false" customHeight="true" outlineLevel="0" collapsed="false">
      <c r="A235" s="1" t="s">
        <v>1553</v>
      </c>
      <c r="B235" s="20" t="n">
        <v>1809</v>
      </c>
      <c r="C235" s="21" t="s">
        <v>1554</v>
      </c>
      <c r="D235" s="21" t="s">
        <v>1555</v>
      </c>
      <c r="E235" s="22" t="s">
        <v>1556</v>
      </c>
      <c r="F235" s="23" t="n">
        <v>31375</v>
      </c>
      <c r="G235" s="24" t="s">
        <v>622</v>
      </c>
      <c r="H235" s="25" t="n">
        <f aca="false">COUNTIF(CAL!U:AF,B235)</f>
        <v>5</v>
      </c>
      <c r="I235" s="24" t="n">
        <v>9</v>
      </c>
      <c r="J235" s="21"/>
      <c r="K235" s="26" t="n">
        <f aca="false">MONTH(F235)</f>
        <v>11</v>
      </c>
      <c r="L235" s="24" t="n">
        <f aca="false">YEAR(F235)</f>
        <v>1985</v>
      </c>
    </row>
    <row r="236" customFormat="false" ht="17.4" hidden="false" customHeight="true" outlineLevel="0" collapsed="false">
      <c r="A236" s="1" t="s">
        <v>1557</v>
      </c>
      <c r="B236" s="20" t="n">
        <v>2536</v>
      </c>
      <c r="C236" s="21" t="s">
        <v>1558</v>
      </c>
      <c r="D236" s="21" t="s">
        <v>1559</v>
      </c>
      <c r="E236" s="23" t="s">
        <v>1560</v>
      </c>
      <c r="F236" s="23" t="n">
        <v>36773</v>
      </c>
      <c r="G236" s="24" t="s">
        <v>622</v>
      </c>
      <c r="H236" s="25" t="n">
        <f aca="false">COUNTIF(CAL!U:AF,B236)</f>
        <v>5</v>
      </c>
      <c r="I236" s="24" t="n">
        <v>9</v>
      </c>
      <c r="J236" s="21" t="s">
        <v>1561</v>
      </c>
      <c r="K236" s="26" t="n">
        <f aca="false">MONTH(F236)</f>
        <v>9</v>
      </c>
      <c r="L236" s="24" t="n">
        <f aca="false">YEAR(F236)</f>
        <v>2000</v>
      </c>
    </row>
    <row r="237" customFormat="false" ht="17.4" hidden="false" customHeight="true" outlineLevel="0" collapsed="false">
      <c r="A237" s="1" t="s">
        <v>1562</v>
      </c>
      <c r="B237" s="20" t="n">
        <v>1905</v>
      </c>
      <c r="C237" s="21" t="s">
        <v>1563</v>
      </c>
      <c r="D237" s="21" t="s">
        <v>620</v>
      </c>
      <c r="E237" s="23" t="s">
        <v>1564</v>
      </c>
      <c r="F237" s="23" t="n">
        <v>33886</v>
      </c>
      <c r="G237" s="24" t="s">
        <v>622</v>
      </c>
      <c r="H237" s="25" t="n">
        <f aca="false">COUNTIF(CAL!U:AF,B237)</f>
        <v>5</v>
      </c>
      <c r="I237" s="24" t="n">
        <v>9</v>
      </c>
      <c r="J237" s="21"/>
      <c r="K237" s="26" t="n">
        <f aca="false">MONTH(F237)</f>
        <v>10</v>
      </c>
      <c r="L237" s="24" t="n">
        <f aca="false">YEAR(F237)</f>
        <v>1992</v>
      </c>
    </row>
    <row r="238" customFormat="false" ht="17.4" hidden="false" customHeight="true" outlineLevel="0" collapsed="false">
      <c r="A238" s="1" t="s">
        <v>1565</v>
      </c>
      <c r="B238" s="20" t="n">
        <v>1581</v>
      </c>
      <c r="C238" s="21" t="s">
        <v>1566</v>
      </c>
      <c r="D238" s="21" t="s">
        <v>1567</v>
      </c>
      <c r="E238" s="23" t="s">
        <v>1568</v>
      </c>
      <c r="F238" s="23" t="n">
        <v>36286</v>
      </c>
      <c r="G238" s="24" t="s">
        <v>622</v>
      </c>
      <c r="H238" s="25" t="n">
        <f aca="false">COUNTIF(CAL!U:AF,B238)</f>
        <v>5</v>
      </c>
      <c r="I238" s="24" t="n">
        <v>9</v>
      </c>
      <c r="J238" s="21"/>
      <c r="K238" s="26" t="n">
        <f aca="false">MONTH(F238)</f>
        <v>5</v>
      </c>
      <c r="L238" s="24" t="n">
        <f aca="false">YEAR(F238)</f>
        <v>1999</v>
      </c>
    </row>
    <row r="239" customFormat="false" ht="17.4" hidden="false" customHeight="true" outlineLevel="0" collapsed="false">
      <c r="A239" s="1" t="s">
        <v>1569</v>
      </c>
      <c r="B239" s="20" t="n">
        <v>1751</v>
      </c>
      <c r="C239" s="21" t="s">
        <v>1570</v>
      </c>
      <c r="D239" s="21" t="s">
        <v>1571</v>
      </c>
      <c r="E239" s="23" t="s">
        <v>1572</v>
      </c>
      <c r="F239" s="23" t="n">
        <v>35818</v>
      </c>
      <c r="G239" s="24" t="s">
        <v>622</v>
      </c>
      <c r="H239" s="25" t="n">
        <f aca="false">COUNTIF(CAL!U:AF,B239)</f>
        <v>5</v>
      </c>
      <c r="I239" s="24" t="n">
        <v>9</v>
      </c>
      <c r="J239" s="21" t="s">
        <v>1573</v>
      </c>
      <c r="K239" s="26" t="n">
        <f aca="false">MONTH(F239)</f>
        <v>1</v>
      </c>
      <c r="L239" s="24" t="n">
        <f aca="false">YEAR(F239)</f>
        <v>1998</v>
      </c>
    </row>
    <row r="240" customFormat="false" ht="17.4" hidden="false" customHeight="true" outlineLevel="0" collapsed="false">
      <c r="A240" s="1" t="s">
        <v>1574</v>
      </c>
      <c r="B240" s="20" t="n">
        <v>2103</v>
      </c>
      <c r="C240" s="21" t="s">
        <v>1575</v>
      </c>
      <c r="D240" s="21" t="s">
        <v>620</v>
      </c>
      <c r="E240" s="23" t="s">
        <v>1576</v>
      </c>
      <c r="F240" s="23" t="n">
        <v>35878</v>
      </c>
      <c r="G240" s="24" t="s">
        <v>622</v>
      </c>
      <c r="H240" s="25" t="n">
        <f aca="false">COUNTIF(CAL!U:AF,B240)</f>
        <v>5</v>
      </c>
      <c r="I240" s="24" t="n">
        <v>9</v>
      </c>
      <c r="J240" s="21"/>
      <c r="K240" s="26" t="n">
        <f aca="false">MONTH(F240)</f>
        <v>3</v>
      </c>
      <c r="L240" s="24" t="n">
        <f aca="false">YEAR(F240)</f>
        <v>1998</v>
      </c>
    </row>
    <row r="241" customFormat="false" ht="17.4" hidden="false" customHeight="true" outlineLevel="0" collapsed="false">
      <c r="A241" s="1" t="s">
        <v>1577</v>
      </c>
      <c r="B241" s="20" t="n">
        <v>1487</v>
      </c>
      <c r="C241" s="21" t="s">
        <v>1578</v>
      </c>
      <c r="D241" s="21" t="s">
        <v>699</v>
      </c>
      <c r="E241" s="23" t="s">
        <v>1579</v>
      </c>
      <c r="F241" s="23" t="n">
        <v>32600</v>
      </c>
      <c r="G241" s="24" t="s">
        <v>622</v>
      </c>
      <c r="H241" s="25" t="n">
        <f aca="false">COUNTIF(CAL!U:AF,B241)</f>
        <v>5</v>
      </c>
      <c r="I241" s="24" t="n">
        <v>10</v>
      </c>
      <c r="J241" s="21" t="s">
        <v>1580</v>
      </c>
      <c r="K241" s="26" t="n">
        <f aca="false">MONTH(F241)</f>
        <v>4</v>
      </c>
      <c r="L241" s="24" t="n">
        <f aca="false">YEAR(F241)</f>
        <v>1989</v>
      </c>
    </row>
    <row r="242" customFormat="false" ht="17.4" hidden="false" customHeight="true" outlineLevel="0" collapsed="false">
      <c r="A242" s="1" t="s">
        <v>1581</v>
      </c>
      <c r="B242" s="20" t="n">
        <v>3053</v>
      </c>
      <c r="C242" s="21" t="s">
        <v>1582</v>
      </c>
      <c r="D242" s="21" t="s">
        <v>1259</v>
      </c>
      <c r="E242" s="23" t="s">
        <v>1583</v>
      </c>
      <c r="F242" s="23" t="n">
        <v>36596</v>
      </c>
      <c r="G242" s="24" t="s">
        <v>622</v>
      </c>
      <c r="H242" s="25" t="n">
        <f aca="false">COUNTIF(CAL!U:AF,B242)</f>
        <v>5</v>
      </c>
      <c r="I242" s="24" t="n">
        <v>10</v>
      </c>
      <c r="J242" s="21"/>
      <c r="K242" s="26" t="n">
        <f aca="false">MONTH(F242)</f>
        <v>3</v>
      </c>
      <c r="L242" s="24" t="n">
        <f aca="false">YEAR(F242)</f>
        <v>2000</v>
      </c>
    </row>
    <row r="243" customFormat="false" ht="17.4" hidden="false" customHeight="true" outlineLevel="0" collapsed="false">
      <c r="A243" s="1" t="s">
        <v>1584</v>
      </c>
      <c r="B243" s="20" t="n">
        <v>1288</v>
      </c>
      <c r="C243" s="21" t="s">
        <v>1585</v>
      </c>
      <c r="D243" s="21" t="s">
        <v>1016</v>
      </c>
      <c r="E243" s="23" t="s">
        <v>1586</v>
      </c>
      <c r="F243" s="23" t="n">
        <v>33569</v>
      </c>
      <c r="G243" s="24" t="s">
        <v>622</v>
      </c>
      <c r="H243" s="25" t="n">
        <f aca="false">COUNTIF(CAL!U:AF,B243)</f>
        <v>5</v>
      </c>
      <c r="I243" s="24" t="n">
        <v>10</v>
      </c>
      <c r="J243" s="21" t="s">
        <v>1587</v>
      </c>
      <c r="K243" s="26" t="n">
        <f aca="false">MONTH(F243)</f>
        <v>11</v>
      </c>
      <c r="L243" s="24" t="n">
        <f aca="false">YEAR(F243)</f>
        <v>1991</v>
      </c>
    </row>
    <row r="244" customFormat="false" ht="17.4" hidden="false" customHeight="true" outlineLevel="0" collapsed="false">
      <c r="A244" s="1" t="s">
        <v>1588</v>
      </c>
      <c r="B244" s="20" t="n">
        <v>2714</v>
      </c>
      <c r="C244" s="21" t="s">
        <v>1589</v>
      </c>
      <c r="D244" s="21" t="s">
        <v>1590</v>
      </c>
      <c r="E244" s="23" t="s">
        <v>1591</v>
      </c>
      <c r="F244" s="23" t="n">
        <v>35164</v>
      </c>
      <c r="G244" s="24" t="s">
        <v>622</v>
      </c>
      <c r="H244" s="25" t="n">
        <f aca="false">COUNTIF(CAL!U:AF,B244)</f>
        <v>5</v>
      </c>
      <c r="I244" s="24" t="n">
        <v>11</v>
      </c>
      <c r="J244" s="21"/>
      <c r="K244" s="26" t="n">
        <f aca="false">MONTH(F244)</f>
        <v>4</v>
      </c>
      <c r="L244" s="24" t="n">
        <f aca="false">YEAR(F244)</f>
        <v>1996</v>
      </c>
    </row>
    <row r="245" customFormat="false" ht="17.4" hidden="false" customHeight="true" outlineLevel="0" collapsed="false">
      <c r="A245" s="1" t="s">
        <v>1592</v>
      </c>
      <c r="B245" s="20" t="n">
        <v>1097</v>
      </c>
      <c r="C245" s="21" t="s">
        <v>1593</v>
      </c>
      <c r="D245" s="21" t="s">
        <v>1594</v>
      </c>
      <c r="E245" s="23" t="s">
        <v>1595</v>
      </c>
      <c r="F245" s="23" t="n">
        <v>37341</v>
      </c>
      <c r="G245" s="24" t="s">
        <v>622</v>
      </c>
      <c r="H245" s="25" t="n">
        <f aca="false">COUNTIF(CAL!U:AF,B245)</f>
        <v>5</v>
      </c>
      <c r="I245" s="24" t="n">
        <v>11</v>
      </c>
      <c r="J245" s="21"/>
      <c r="K245" s="26" t="n">
        <f aca="false">MONTH(F245)</f>
        <v>3</v>
      </c>
      <c r="L245" s="24" t="n">
        <f aca="false">YEAR(F245)</f>
        <v>2002</v>
      </c>
    </row>
    <row r="246" customFormat="false" ht="17.4" hidden="false" customHeight="true" outlineLevel="0" collapsed="false">
      <c r="A246" s="1" t="s">
        <v>1596</v>
      </c>
      <c r="B246" s="20" t="n">
        <v>1433</v>
      </c>
      <c r="C246" s="21" t="s">
        <v>1597</v>
      </c>
      <c r="D246" s="21" t="s">
        <v>1598</v>
      </c>
      <c r="E246" s="23" t="s">
        <v>1599</v>
      </c>
      <c r="F246" s="23" t="n">
        <v>37211</v>
      </c>
      <c r="G246" s="24" t="s">
        <v>622</v>
      </c>
      <c r="H246" s="25" t="n">
        <f aca="false">COUNTIF(CAL!U:AF,B246)</f>
        <v>5</v>
      </c>
      <c r="I246" s="24" t="n">
        <v>11</v>
      </c>
      <c r="J246" s="21"/>
      <c r="K246" s="26" t="n">
        <f aca="false">MONTH(F246)</f>
        <v>11</v>
      </c>
      <c r="L246" s="24" t="n">
        <f aca="false">YEAR(F246)</f>
        <v>2001</v>
      </c>
    </row>
    <row r="247" customFormat="false" ht="17.4" hidden="false" customHeight="true" outlineLevel="0" collapsed="false">
      <c r="A247" s="1" t="s">
        <v>1600</v>
      </c>
      <c r="B247" s="20" t="n">
        <v>2340</v>
      </c>
      <c r="C247" s="21" t="s">
        <v>1601</v>
      </c>
      <c r="D247" s="21" t="s">
        <v>1602</v>
      </c>
      <c r="E247" s="23" t="s">
        <v>1603</v>
      </c>
      <c r="F247" s="23" t="n">
        <v>37623</v>
      </c>
      <c r="G247" s="24" t="s">
        <v>622</v>
      </c>
      <c r="H247" s="25" t="n">
        <f aca="false">COUNTIF(CAL!U:AF,B247)</f>
        <v>5</v>
      </c>
      <c r="I247" s="24" t="n">
        <v>11</v>
      </c>
      <c r="J247" s="21"/>
      <c r="K247" s="26" t="n">
        <f aca="false">MONTH(F247)</f>
        <v>1</v>
      </c>
      <c r="L247" s="24" t="n">
        <f aca="false">YEAR(F247)</f>
        <v>2003</v>
      </c>
    </row>
    <row r="248" customFormat="false" ht="17.4" hidden="false" customHeight="true" outlineLevel="0" collapsed="false">
      <c r="A248" s="1" t="s">
        <v>1604</v>
      </c>
      <c r="B248" s="20" t="n">
        <v>2304</v>
      </c>
      <c r="C248" s="21" t="s">
        <v>1605</v>
      </c>
      <c r="D248" s="21" t="s">
        <v>1606</v>
      </c>
      <c r="E248" s="22" t="s">
        <v>1607</v>
      </c>
      <c r="F248" s="23" t="n">
        <v>35902</v>
      </c>
      <c r="G248" s="24" t="s">
        <v>622</v>
      </c>
      <c r="H248" s="25" t="n">
        <f aca="false">COUNTIF(CAL!U:AF,B248)</f>
        <v>5</v>
      </c>
      <c r="I248" s="24" t="n">
        <v>11</v>
      </c>
      <c r="J248" s="21" t="s">
        <v>1608</v>
      </c>
      <c r="K248" s="26" t="n">
        <f aca="false">MONTH(F248)</f>
        <v>4</v>
      </c>
      <c r="L248" s="24" t="n">
        <f aca="false">YEAR(F248)</f>
        <v>1998</v>
      </c>
    </row>
    <row r="249" customFormat="false" ht="17.4" hidden="false" customHeight="true" outlineLevel="0" collapsed="false">
      <c r="A249" s="1" t="s">
        <v>1609</v>
      </c>
      <c r="B249" s="20" t="n">
        <v>2029</v>
      </c>
      <c r="C249" s="21" t="s">
        <v>1610</v>
      </c>
      <c r="D249" s="21" t="s">
        <v>1310</v>
      </c>
      <c r="E249" s="22" t="s">
        <v>1611</v>
      </c>
      <c r="F249" s="23" t="n">
        <v>35171</v>
      </c>
      <c r="G249" s="24" t="s">
        <v>622</v>
      </c>
      <c r="H249" s="25" t="n">
        <f aca="false">COUNTIF(CAL!U:AF,B249)</f>
        <v>5</v>
      </c>
      <c r="I249" s="24" t="n">
        <v>11</v>
      </c>
      <c r="J249" s="21" t="s">
        <v>1612</v>
      </c>
      <c r="K249" s="26" t="n">
        <f aca="false">MONTH(F249)</f>
        <v>4</v>
      </c>
      <c r="L249" s="24" t="n">
        <f aca="false">YEAR(F249)</f>
        <v>1996</v>
      </c>
    </row>
    <row r="250" customFormat="false" ht="17.4" hidden="false" customHeight="true" outlineLevel="0" collapsed="false">
      <c r="A250" s="1" t="s">
        <v>1613</v>
      </c>
      <c r="B250" s="20" t="n">
        <v>2043</v>
      </c>
      <c r="C250" s="21" t="s">
        <v>1614</v>
      </c>
      <c r="D250" s="21" t="s">
        <v>742</v>
      </c>
      <c r="E250" s="22" t="s">
        <v>1615</v>
      </c>
      <c r="F250" s="23" t="n">
        <v>36352</v>
      </c>
      <c r="G250" s="24" t="s">
        <v>622</v>
      </c>
      <c r="H250" s="25" t="n">
        <f aca="false">COUNTIF(CAL!U:AF,B250)</f>
        <v>5</v>
      </c>
      <c r="I250" s="24" t="n">
        <v>11</v>
      </c>
      <c r="J250" s="21" t="s">
        <v>1616</v>
      </c>
      <c r="K250" s="26" t="n">
        <f aca="false">MONTH(F250)</f>
        <v>7</v>
      </c>
      <c r="L250" s="24" t="n">
        <f aca="false">YEAR(F250)</f>
        <v>1999</v>
      </c>
    </row>
    <row r="251" customFormat="false" ht="17.4" hidden="false" customHeight="true" outlineLevel="0" collapsed="false">
      <c r="A251" s="1" t="s">
        <v>1617</v>
      </c>
      <c r="B251" s="20" t="n">
        <v>1579</v>
      </c>
      <c r="C251" s="21" t="s">
        <v>1618</v>
      </c>
      <c r="D251" s="21" t="s">
        <v>1619</v>
      </c>
      <c r="E251" s="23" t="s">
        <v>1620</v>
      </c>
      <c r="F251" s="23" t="n">
        <v>34101</v>
      </c>
      <c r="G251" s="24" t="s">
        <v>622</v>
      </c>
      <c r="H251" s="25" t="n">
        <f aca="false">COUNTIF(CAL!U:AF,B251)</f>
        <v>5</v>
      </c>
      <c r="I251" s="24" t="n">
        <v>11</v>
      </c>
      <c r="J251" s="21" t="s">
        <v>1621</v>
      </c>
      <c r="K251" s="26" t="n">
        <f aca="false">MONTH(F251)</f>
        <v>5</v>
      </c>
      <c r="L251" s="24" t="n">
        <f aca="false">YEAR(F251)</f>
        <v>1993</v>
      </c>
    </row>
    <row r="252" customFormat="false" ht="17.4" hidden="false" customHeight="true" outlineLevel="0" collapsed="false">
      <c r="A252" s="1" t="s">
        <v>1622</v>
      </c>
      <c r="B252" s="20" t="n">
        <v>1575</v>
      </c>
      <c r="C252" s="21" t="s">
        <v>1623</v>
      </c>
      <c r="D252" s="21" t="s">
        <v>1539</v>
      </c>
      <c r="E252" s="23" t="s">
        <v>1624</v>
      </c>
      <c r="F252" s="23" t="n">
        <v>37606</v>
      </c>
      <c r="G252" s="24" t="s">
        <v>622</v>
      </c>
      <c r="H252" s="25" t="n">
        <f aca="false">COUNTIF(CAL!U:AF,B252)</f>
        <v>5</v>
      </c>
      <c r="I252" s="24" t="n">
        <v>12</v>
      </c>
      <c r="J252" s="21"/>
      <c r="K252" s="26" t="n">
        <f aca="false">MONTH(F252)</f>
        <v>12</v>
      </c>
      <c r="L252" s="24" t="n">
        <f aca="false">YEAR(F252)</f>
        <v>2002</v>
      </c>
    </row>
    <row r="253" customFormat="false" ht="17.4" hidden="false" customHeight="true" outlineLevel="0" collapsed="false">
      <c r="A253" s="1" t="s">
        <v>1625</v>
      </c>
      <c r="B253" s="20" t="n">
        <v>1208</v>
      </c>
      <c r="C253" s="21" t="s">
        <v>1626</v>
      </c>
      <c r="D253" s="21" t="s">
        <v>1319</v>
      </c>
      <c r="E253" s="23" t="s">
        <v>1627</v>
      </c>
      <c r="F253" s="23" t="n">
        <v>33577</v>
      </c>
      <c r="G253" s="24" t="s">
        <v>622</v>
      </c>
      <c r="H253" s="25" t="n">
        <f aca="false">COUNTIF(CAL!U:AF,B253)</f>
        <v>5</v>
      </c>
      <c r="I253" s="24" t="n">
        <v>12</v>
      </c>
      <c r="J253" s="21"/>
      <c r="K253" s="26" t="n">
        <f aca="false">MONTH(F253)</f>
        <v>12</v>
      </c>
      <c r="L253" s="24" t="n">
        <f aca="false">YEAR(F253)</f>
        <v>1991</v>
      </c>
    </row>
    <row r="254" customFormat="false" ht="17.4" hidden="false" customHeight="true" outlineLevel="0" collapsed="false">
      <c r="A254" s="1" t="s">
        <v>1628</v>
      </c>
      <c r="B254" s="20" t="n">
        <v>3181</v>
      </c>
      <c r="C254" s="21" t="s">
        <v>1629</v>
      </c>
      <c r="D254" s="21" t="s">
        <v>1606</v>
      </c>
      <c r="E254" s="23" t="s">
        <v>1630</v>
      </c>
      <c r="F254" s="23" t="n">
        <v>34048</v>
      </c>
      <c r="G254" s="24" t="s">
        <v>622</v>
      </c>
      <c r="H254" s="25" t="n">
        <f aca="false">COUNTIF(CAL!U:AF,B254)</f>
        <v>5</v>
      </c>
      <c r="I254" s="24" t="n">
        <v>12</v>
      </c>
      <c r="J254" s="21"/>
      <c r="K254" s="26" t="n">
        <f aca="false">MONTH(F254)</f>
        <v>3</v>
      </c>
      <c r="L254" s="24" t="n">
        <f aca="false">YEAR(F254)</f>
        <v>1993</v>
      </c>
    </row>
    <row r="255" customFormat="false" ht="17.4" hidden="false" customHeight="true" outlineLevel="0" collapsed="false">
      <c r="A255" s="1" t="s">
        <v>1631</v>
      </c>
      <c r="B255" s="20" t="n">
        <v>2665</v>
      </c>
      <c r="C255" s="21" t="s">
        <v>1632</v>
      </c>
      <c r="D255" s="21" t="s">
        <v>1633</v>
      </c>
      <c r="E255" s="22" t="s">
        <v>1634</v>
      </c>
      <c r="F255" s="23" t="n">
        <v>34453</v>
      </c>
      <c r="G255" s="24" t="s">
        <v>622</v>
      </c>
      <c r="H255" s="25" t="n">
        <f aca="false">COUNTIF(CAL!U:AF,B255)</f>
        <v>5</v>
      </c>
      <c r="I255" s="24" t="n">
        <v>12</v>
      </c>
      <c r="J255" s="21" t="s">
        <v>1635</v>
      </c>
      <c r="K255" s="26" t="n">
        <f aca="false">MONTH(F255)</f>
        <v>4</v>
      </c>
      <c r="L255" s="24" t="n">
        <f aca="false">YEAR(F255)</f>
        <v>1994</v>
      </c>
    </row>
    <row r="256" customFormat="false" ht="17.4" hidden="false" customHeight="true" outlineLevel="0" collapsed="false">
      <c r="A256" s="1" t="s">
        <v>1636</v>
      </c>
      <c r="B256" s="20" t="n">
        <v>3138</v>
      </c>
      <c r="C256" s="21" t="s">
        <v>1637</v>
      </c>
      <c r="D256" s="21" t="s">
        <v>887</v>
      </c>
      <c r="E256" s="23" t="s">
        <v>1638</v>
      </c>
      <c r="F256" s="23" t="n">
        <v>34808</v>
      </c>
      <c r="G256" s="24" t="s">
        <v>622</v>
      </c>
      <c r="H256" s="25" t="n">
        <f aca="false">COUNTIF(CAL!U:AF,B256)</f>
        <v>5</v>
      </c>
      <c r="I256" s="24" t="n">
        <v>12</v>
      </c>
      <c r="J256" s="21"/>
      <c r="K256" s="26" t="n">
        <f aca="false">MONTH(F256)</f>
        <v>4</v>
      </c>
      <c r="L256" s="24" t="n">
        <f aca="false">YEAR(F256)</f>
        <v>1995</v>
      </c>
    </row>
    <row r="257" customFormat="false" ht="17.4" hidden="false" customHeight="true" outlineLevel="0" collapsed="false">
      <c r="A257" s="1" t="s">
        <v>1639</v>
      </c>
      <c r="B257" s="20" t="n">
        <v>2412</v>
      </c>
      <c r="C257" s="21" t="s">
        <v>1640</v>
      </c>
      <c r="D257" s="21" t="s">
        <v>1641</v>
      </c>
      <c r="E257" s="23" t="s">
        <v>1642</v>
      </c>
      <c r="F257" s="23" t="n">
        <v>37602</v>
      </c>
      <c r="G257" s="24" t="s">
        <v>622</v>
      </c>
      <c r="H257" s="25" t="n">
        <f aca="false">COUNTIF(CAL!U:AF,B257)</f>
        <v>5</v>
      </c>
      <c r="I257" s="24" t="n">
        <v>12</v>
      </c>
      <c r="J257" s="21" t="s">
        <v>1643</v>
      </c>
      <c r="K257" s="26" t="n">
        <f aca="false">MONTH(F257)</f>
        <v>12</v>
      </c>
      <c r="L257" s="24" t="n">
        <f aca="false">YEAR(F257)</f>
        <v>2002</v>
      </c>
    </row>
    <row r="258" customFormat="false" ht="17.4" hidden="false" customHeight="true" outlineLevel="0" collapsed="false">
      <c r="A258" s="1" t="s">
        <v>1644</v>
      </c>
      <c r="B258" s="20" t="n">
        <v>3714</v>
      </c>
      <c r="C258" s="21" t="s">
        <v>1645</v>
      </c>
      <c r="D258" s="21" t="s">
        <v>1646</v>
      </c>
      <c r="E258" s="23" t="s">
        <v>1647</v>
      </c>
      <c r="F258" s="23" t="n">
        <v>37537</v>
      </c>
      <c r="G258" s="24" t="s">
        <v>622</v>
      </c>
      <c r="H258" s="25" t="n">
        <f aca="false">COUNTIF(CAL!U:AF,B258)</f>
        <v>5</v>
      </c>
      <c r="I258" s="24" t="n">
        <v>12</v>
      </c>
      <c r="J258" s="21"/>
      <c r="K258" s="26" t="n">
        <f aca="false">MONTH(F258)</f>
        <v>10</v>
      </c>
      <c r="L258" s="24" t="n">
        <f aca="false">YEAR(F258)</f>
        <v>2002</v>
      </c>
    </row>
    <row r="259" customFormat="false" ht="17.4" hidden="false" customHeight="true" outlineLevel="0" collapsed="false">
      <c r="A259" s="1" t="s">
        <v>1648</v>
      </c>
      <c r="B259" s="20" t="n">
        <v>2583</v>
      </c>
      <c r="C259" s="21" t="s">
        <v>1649</v>
      </c>
      <c r="D259" s="21" t="s">
        <v>1650</v>
      </c>
      <c r="E259" s="23" t="s">
        <v>1651</v>
      </c>
      <c r="F259" s="23" t="n">
        <v>34537</v>
      </c>
      <c r="G259" s="24" t="s">
        <v>622</v>
      </c>
      <c r="H259" s="25" t="n">
        <f aca="false">COUNTIF(CAL!U:AF,B259)</f>
        <v>5</v>
      </c>
      <c r="I259" s="24" t="n">
        <v>12</v>
      </c>
      <c r="J259" s="21" t="s">
        <v>1652</v>
      </c>
      <c r="K259" s="26" t="n">
        <f aca="false">MONTH(F259)</f>
        <v>7</v>
      </c>
      <c r="L259" s="24" t="n">
        <f aca="false">YEAR(F259)</f>
        <v>1994</v>
      </c>
    </row>
    <row r="260" customFormat="false" ht="17.4" hidden="false" customHeight="true" outlineLevel="0" collapsed="false">
      <c r="A260" s="1" t="s">
        <v>1653</v>
      </c>
      <c r="B260" s="20" t="n">
        <v>2076</v>
      </c>
      <c r="C260" s="21" t="s">
        <v>1654</v>
      </c>
      <c r="D260" s="21" t="s">
        <v>949</v>
      </c>
      <c r="E260" s="23" t="s">
        <v>1655</v>
      </c>
      <c r="F260" s="23" t="n">
        <v>35972</v>
      </c>
      <c r="G260" s="24" t="s">
        <v>622</v>
      </c>
      <c r="H260" s="25" t="n">
        <f aca="false">COUNTIF(CAL!U:AF,B260)</f>
        <v>5</v>
      </c>
      <c r="I260" s="24" t="n">
        <v>12</v>
      </c>
      <c r="J260" s="21" t="s">
        <v>1656</v>
      </c>
      <c r="K260" s="26" t="n">
        <f aca="false">MONTH(F260)</f>
        <v>6</v>
      </c>
      <c r="L260" s="24" t="n">
        <f aca="false">YEAR(F260)</f>
        <v>1998</v>
      </c>
    </row>
    <row r="261" customFormat="false" ht="17.4" hidden="false" customHeight="true" outlineLevel="0" collapsed="false">
      <c r="A261" s="1" t="s">
        <v>1657</v>
      </c>
      <c r="B261" s="20" t="n">
        <v>1386</v>
      </c>
      <c r="C261" s="21" t="s">
        <v>1658</v>
      </c>
      <c r="D261" s="21" t="s">
        <v>954</v>
      </c>
      <c r="E261" s="23" t="s">
        <v>1659</v>
      </c>
      <c r="F261" s="23" t="n">
        <v>35111</v>
      </c>
      <c r="G261" s="24" t="s">
        <v>622</v>
      </c>
      <c r="H261" s="25" t="n">
        <f aca="false">COUNTIF(CAL!U:AF,B261)</f>
        <v>5</v>
      </c>
      <c r="I261" s="24" t="n">
        <v>13</v>
      </c>
      <c r="J261" s="21"/>
      <c r="K261" s="26" t="n">
        <f aca="false">MONTH(F261)</f>
        <v>2</v>
      </c>
      <c r="L261" s="24" t="n">
        <f aca="false">YEAR(F261)</f>
        <v>1996</v>
      </c>
    </row>
    <row r="262" customFormat="false" ht="17.4" hidden="false" customHeight="true" outlineLevel="0" collapsed="false">
      <c r="A262" s="1" t="s">
        <v>1660</v>
      </c>
      <c r="B262" s="20" t="n">
        <v>1185</v>
      </c>
      <c r="C262" s="21" t="s">
        <v>1661</v>
      </c>
      <c r="D262" s="21" t="s">
        <v>1215</v>
      </c>
      <c r="E262" s="23" t="s">
        <v>1662</v>
      </c>
      <c r="F262" s="23" t="n">
        <v>33110</v>
      </c>
      <c r="G262" s="24" t="s">
        <v>622</v>
      </c>
      <c r="H262" s="25" t="n">
        <f aca="false">COUNTIF(CAL!U:AF,B262)</f>
        <v>5</v>
      </c>
      <c r="I262" s="24" t="n">
        <v>13</v>
      </c>
      <c r="J262" s="21" t="s">
        <v>1663</v>
      </c>
      <c r="K262" s="26" t="n">
        <f aca="false">MONTH(F262)</f>
        <v>8</v>
      </c>
      <c r="L262" s="24" t="n">
        <f aca="false">YEAR(F262)</f>
        <v>1990</v>
      </c>
    </row>
    <row r="263" customFormat="false" ht="17.4" hidden="false" customHeight="true" outlineLevel="0" collapsed="false">
      <c r="A263" s="1" t="s">
        <v>1664</v>
      </c>
      <c r="B263" s="20" t="n">
        <v>1039</v>
      </c>
      <c r="C263" s="21" t="s">
        <v>1665</v>
      </c>
      <c r="D263" s="21" t="s">
        <v>694</v>
      </c>
      <c r="E263" s="22" t="s">
        <v>1666</v>
      </c>
      <c r="F263" s="23" t="n">
        <v>38597</v>
      </c>
      <c r="G263" s="24" t="s">
        <v>622</v>
      </c>
      <c r="H263" s="25" t="n">
        <f aca="false">COUNTIF(CAL!U:AF,B263)</f>
        <v>5</v>
      </c>
      <c r="I263" s="24" t="n">
        <v>13</v>
      </c>
      <c r="J263" s="21"/>
      <c r="K263" s="26" t="n">
        <f aca="false">MONTH(F263)</f>
        <v>9</v>
      </c>
      <c r="L263" s="24" t="n">
        <f aca="false">YEAR(F263)</f>
        <v>2005</v>
      </c>
    </row>
    <row r="264" customFormat="false" ht="17.4" hidden="false" customHeight="true" outlineLevel="0" collapsed="false">
      <c r="A264" s="1" t="s">
        <v>1667</v>
      </c>
      <c r="B264" s="20" t="n">
        <v>1935</v>
      </c>
      <c r="C264" s="21" t="s">
        <v>1668</v>
      </c>
      <c r="D264" s="21" t="s">
        <v>1539</v>
      </c>
      <c r="E264" s="23" t="s">
        <v>1669</v>
      </c>
      <c r="F264" s="23" t="n">
        <v>36177</v>
      </c>
      <c r="G264" s="24" t="s">
        <v>622</v>
      </c>
      <c r="H264" s="25" t="n">
        <f aca="false">COUNTIF(CAL!U:AF,B264)</f>
        <v>5</v>
      </c>
      <c r="I264" s="24" t="n">
        <v>13</v>
      </c>
      <c r="J264" s="21"/>
      <c r="K264" s="26" t="n">
        <f aca="false">MONTH(F264)</f>
        <v>1</v>
      </c>
      <c r="L264" s="24" t="n">
        <f aca="false">YEAR(F264)</f>
        <v>1999</v>
      </c>
    </row>
    <row r="265" customFormat="false" ht="17.4" hidden="false" customHeight="true" outlineLevel="0" collapsed="false">
      <c r="A265" s="1" t="s">
        <v>1670</v>
      </c>
      <c r="B265" s="20" t="n">
        <v>1187</v>
      </c>
      <c r="C265" s="21" t="s">
        <v>1671</v>
      </c>
      <c r="D265" s="21" t="s">
        <v>1672</v>
      </c>
      <c r="E265" s="23" t="s">
        <v>1673</v>
      </c>
      <c r="F265" s="23" t="n">
        <v>38231</v>
      </c>
      <c r="G265" s="24" t="s">
        <v>622</v>
      </c>
      <c r="H265" s="25" t="n">
        <f aca="false">COUNTIF(CAL!U:AF,B265)</f>
        <v>5</v>
      </c>
      <c r="I265" s="24" t="n">
        <v>13</v>
      </c>
      <c r="J265" s="21" t="s">
        <v>1674</v>
      </c>
      <c r="K265" s="26" t="n">
        <f aca="false">MONTH(F265)</f>
        <v>9</v>
      </c>
      <c r="L265" s="24" t="n">
        <f aca="false">YEAR(F265)</f>
        <v>2004</v>
      </c>
    </row>
    <row r="266" customFormat="false" ht="17.4" hidden="false" customHeight="true" outlineLevel="0" collapsed="false">
      <c r="A266" s="1" t="s">
        <v>1675</v>
      </c>
      <c r="B266" s="20" t="n">
        <v>1323</v>
      </c>
      <c r="C266" s="21" t="s">
        <v>1676</v>
      </c>
      <c r="D266" s="21" t="s">
        <v>1677</v>
      </c>
      <c r="E266" s="23" t="s">
        <v>1678</v>
      </c>
      <c r="F266" s="23" t="n">
        <v>32402</v>
      </c>
      <c r="G266" s="24" t="s">
        <v>622</v>
      </c>
      <c r="H266" s="25" t="n">
        <f aca="false">COUNTIF(CAL!U:AF,B266)</f>
        <v>5</v>
      </c>
      <c r="I266" s="24" t="n">
        <v>13</v>
      </c>
      <c r="J266" s="21" t="s">
        <v>1679</v>
      </c>
      <c r="K266" s="26" t="n">
        <f aca="false">MONTH(F266)</f>
        <v>9</v>
      </c>
      <c r="L266" s="24" t="n">
        <f aca="false">YEAR(F266)</f>
        <v>1988</v>
      </c>
    </row>
    <row r="267" customFormat="false" ht="17.4" hidden="false" customHeight="true" outlineLevel="0" collapsed="false">
      <c r="A267" s="1" t="s">
        <v>1680</v>
      </c>
      <c r="B267" s="20" t="n">
        <v>1191</v>
      </c>
      <c r="C267" s="21" t="s">
        <v>1681</v>
      </c>
      <c r="D267" s="21" t="s">
        <v>817</v>
      </c>
      <c r="E267" s="23" t="s">
        <v>1682</v>
      </c>
      <c r="F267" s="23" t="n">
        <v>36271</v>
      </c>
      <c r="G267" s="24" t="s">
        <v>622</v>
      </c>
      <c r="H267" s="25" t="n">
        <f aca="false">COUNTIF(CAL!U:AF,B267)</f>
        <v>5</v>
      </c>
      <c r="I267" s="24" t="n">
        <v>13</v>
      </c>
      <c r="J267" s="21"/>
      <c r="K267" s="26" t="n">
        <f aca="false">MONTH(F267)</f>
        <v>4</v>
      </c>
      <c r="L267" s="24" t="n">
        <f aca="false">YEAR(F267)</f>
        <v>1999</v>
      </c>
    </row>
    <row r="268" customFormat="false" ht="17.4" hidden="false" customHeight="true" outlineLevel="0" collapsed="false">
      <c r="A268" s="1" t="s">
        <v>1683</v>
      </c>
      <c r="B268" s="20" t="n">
        <v>2303</v>
      </c>
      <c r="C268" s="21" t="s">
        <v>1684</v>
      </c>
      <c r="D268" s="21" t="s">
        <v>1606</v>
      </c>
      <c r="E268" s="22" t="s">
        <v>1685</v>
      </c>
      <c r="F268" s="23" t="n">
        <v>31082</v>
      </c>
      <c r="G268" s="24" t="s">
        <v>622</v>
      </c>
      <c r="H268" s="25" t="n">
        <f aca="false">COUNTIF(CAL!U:AF,B268)</f>
        <v>5</v>
      </c>
      <c r="I268" s="24" t="n">
        <v>13</v>
      </c>
      <c r="J268" s="21"/>
      <c r="K268" s="26" t="n">
        <f aca="false">MONTH(F268)</f>
        <v>2</v>
      </c>
      <c r="L268" s="24" t="n">
        <f aca="false">YEAR(F268)</f>
        <v>1985</v>
      </c>
    </row>
    <row r="269" customFormat="false" ht="17.4" hidden="false" customHeight="true" outlineLevel="0" collapsed="false">
      <c r="A269" s="1" t="s">
        <v>1686</v>
      </c>
      <c r="B269" s="20" t="n">
        <v>2010</v>
      </c>
      <c r="C269" s="21" t="s">
        <v>1687</v>
      </c>
      <c r="D269" s="21" t="s">
        <v>1084</v>
      </c>
      <c r="E269" s="23" t="s">
        <v>1688</v>
      </c>
      <c r="F269" s="23" t="n">
        <v>33338</v>
      </c>
      <c r="G269" s="24" t="s">
        <v>622</v>
      </c>
      <c r="H269" s="25" t="n">
        <f aca="false">COUNTIF(CAL!U:AF,B269)</f>
        <v>5</v>
      </c>
      <c r="I269" s="24" t="n">
        <v>13</v>
      </c>
      <c r="J269" s="21"/>
      <c r="K269" s="26" t="n">
        <f aca="false">MONTH(F269)</f>
        <v>4</v>
      </c>
      <c r="L269" s="24" t="n">
        <f aca="false">YEAR(F269)</f>
        <v>1991</v>
      </c>
    </row>
    <row r="270" customFormat="false" ht="17.4" hidden="false" customHeight="true" outlineLevel="0" collapsed="false">
      <c r="A270" s="1" t="s">
        <v>1689</v>
      </c>
      <c r="B270" s="20" t="n">
        <v>1045</v>
      </c>
      <c r="C270" s="21" t="s">
        <v>1690</v>
      </c>
      <c r="D270" s="21" t="s">
        <v>1436</v>
      </c>
      <c r="E270" s="23" t="s">
        <v>1691</v>
      </c>
      <c r="F270" s="23" t="n">
        <v>30844</v>
      </c>
      <c r="G270" s="24" t="s">
        <v>622</v>
      </c>
      <c r="H270" s="25" t="n">
        <f aca="false">COUNTIF(CAL!U:AF,B270)</f>
        <v>5</v>
      </c>
      <c r="I270" s="24" t="n">
        <v>13</v>
      </c>
      <c r="J270" s="21"/>
      <c r="K270" s="26" t="n">
        <f aca="false">MONTH(F270)</f>
        <v>6</v>
      </c>
      <c r="L270" s="24" t="n">
        <f aca="false">YEAR(F270)</f>
        <v>1984</v>
      </c>
    </row>
    <row r="271" customFormat="false" ht="17.4" hidden="false" customHeight="true" outlineLevel="0" collapsed="false">
      <c r="A271" s="1" t="s">
        <v>1692</v>
      </c>
      <c r="B271" s="20" t="n">
        <v>3658</v>
      </c>
      <c r="C271" s="21" t="s">
        <v>1693</v>
      </c>
      <c r="D271" s="21" t="s">
        <v>852</v>
      </c>
      <c r="E271" s="23" t="s">
        <v>1694</v>
      </c>
      <c r="F271" s="23" t="n">
        <v>37098</v>
      </c>
      <c r="G271" s="24" t="s">
        <v>622</v>
      </c>
      <c r="H271" s="25" t="n">
        <f aca="false">COUNTIF(CAL!U:AF,B271)</f>
        <v>5</v>
      </c>
      <c r="I271" s="24" t="n">
        <v>13</v>
      </c>
      <c r="J271" s="21"/>
      <c r="K271" s="26" t="n">
        <f aca="false">MONTH(F271)</f>
        <v>7</v>
      </c>
      <c r="L271" s="24" t="n">
        <f aca="false">YEAR(F271)</f>
        <v>2001</v>
      </c>
    </row>
    <row r="272" customFormat="false" ht="17.4" hidden="false" customHeight="true" outlineLevel="0" collapsed="false">
      <c r="A272" s="1" t="s">
        <v>1695</v>
      </c>
      <c r="B272" s="20" t="n">
        <v>1663</v>
      </c>
      <c r="C272" s="21" t="s">
        <v>1696</v>
      </c>
      <c r="D272" s="21" t="s">
        <v>1697</v>
      </c>
      <c r="E272" s="23" t="s">
        <v>1698</v>
      </c>
      <c r="F272" s="23" t="n">
        <v>37735</v>
      </c>
      <c r="G272" s="24" t="s">
        <v>622</v>
      </c>
      <c r="H272" s="25" t="n">
        <f aca="false">COUNTIF(CAL!U:AF,B272)</f>
        <v>5</v>
      </c>
      <c r="I272" s="24" t="n">
        <v>13</v>
      </c>
      <c r="J272" s="21"/>
      <c r="K272" s="26" t="n">
        <f aca="false">MONTH(F272)</f>
        <v>4</v>
      </c>
      <c r="L272" s="24" t="n">
        <f aca="false">YEAR(F272)</f>
        <v>2003</v>
      </c>
    </row>
    <row r="273" customFormat="false" ht="17.4" hidden="false" customHeight="true" outlineLevel="0" collapsed="false">
      <c r="A273" s="1" t="s">
        <v>1699</v>
      </c>
      <c r="B273" s="20" t="n">
        <v>1976</v>
      </c>
      <c r="C273" s="21" t="s">
        <v>1700</v>
      </c>
      <c r="D273" s="21" t="s">
        <v>1701</v>
      </c>
      <c r="E273" s="23" t="s">
        <v>1702</v>
      </c>
      <c r="F273" s="23" t="n">
        <v>35549</v>
      </c>
      <c r="G273" s="24" t="s">
        <v>622</v>
      </c>
      <c r="H273" s="25" t="n">
        <f aca="false">COUNTIF(CAL!U:AF,B273)</f>
        <v>5</v>
      </c>
      <c r="I273" s="24" t="n">
        <v>13</v>
      </c>
      <c r="J273" s="21"/>
      <c r="K273" s="26" t="n">
        <f aca="false">MONTH(F273)</f>
        <v>4</v>
      </c>
      <c r="L273" s="24" t="n">
        <f aca="false">YEAR(F273)</f>
        <v>1997</v>
      </c>
    </row>
    <row r="274" customFormat="false" ht="17.4" hidden="false" customHeight="true" outlineLevel="0" collapsed="false">
      <c r="A274" s="1" t="s">
        <v>1703</v>
      </c>
      <c r="B274" s="20" t="n">
        <v>1979</v>
      </c>
      <c r="C274" s="21" t="s">
        <v>1704</v>
      </c>
      <c r="D274" s="21" t="s">
        <v>1333</v>
      </c>
      <c r="E274" s="22" t="s">
        <v>1705</v>
      </c>
      <c r="F274" s="23" t="n">
        <v>35888</v>
      </c>
      <c r="G274" s="24" t="s">
        <v>622</v>
      </c>
      <c r="H274" s="25" t="n">
        <f aca="false">COUNTIF(CAL!U:AF,B274)</f>
        <v>5</v>
      </c>
      <c r="I274" s="24" t="n">
        <v>14</v>
      </c>
      <c r="J274" s="21" t="s">
        <v>1706</v>
      </c>
      <c r="K274" s="26" t="n">
        <f aca="false">MONTH(F274)</f>
        <v>4</v>
      </c>
      <c r="L274" s="24" t="n">
        <f aca="false">YEAR(F274)</f>
        <v>1998</v>
      </c>
    </row>
    <row r="275" customFormat="false" ht="17.4" hidden="false" customHeight="true" outlineLevel="0" collapsed="false">
      <c r="A275" s="1" t="s">
        <v>1707</v>
      </c>
      <c r="B275" s="20" t="n">
        <v>1782</v>
      </c>
      <c r="C275" s="21" t="s">
        <v>1708</v>
      </c>
      <c r="D275" s="21" t="s">
        <v>949</v>
      </c>
      <c r="E275" s="23" t="s">
        <v>1709</v>
      </c>
      <c r="F275" s="23" t="n">
        <v>34210</v>
      </c>
      <c r="G275" s="24" t="s">
        <v>622</v>
      </c>
      <c r="H275" s="25" t="n">
        <f aca="false">COUNTIF(CAL!U:AF,B275)</f>
        <v>5</v>
      </c>
      <c r="I275" s="24" t="n">
        <v>14</v>
      </c>
      <c r="J275" s="21"/>
      <c r="K275" s="26" t="n">
        <f aca="false">MONTH(F275)</f>
        <v>8</v>
      </c>
      <c r="L275" s="24" t="n">
        <f aca="false">YEAR(F275)</f>
        <v>1993</v>
      </c>
    </row>
    <row r="276" customFormat="false" ht="17.4" hidden="false" customHeight="true" outlineLevel="0" collapsed="false">
      <c r="A276" s="1" t="s">
        <v>1710</v>
      </c>
      <c r="B276" s="20" t="n">
        <v>1900</v>
      </c>
      <c r="C276" s="21" t="s">
        <v>1711</v>
      </c>
      <c r="D276" s="21" t="s">
        <v>1697</v>
      </c>
      <c r="E276" s="23" t="s">
        <v>1712</v>
      </c>
      <c r="F276" s="23" t="n">
        <v>37108</v>
      </c>
      <c r="G276" s="24" t="s">
        <v>622</v>
      </c>
      <c r="H276" s="25" t="n">
        <f aca="false">COUNTIF(CAL!U:AF,B276)</f>
        <v>5</v>
      </c>
      <c r="I276" s="24" t="n">
        <v>14</v>
      </c>
      <c r="J276" s="21"/>
      <c r="K276" s="26" t="n">
        <f aca="false">MONTH(F276)</f>
        <v>8</v>
      </c>
      <c r="L276" s="24" t="n">
        <f aca="false">YEAR(F276)</f>
        <v>2001</v>
      </c>
    </row>
    <row r="277" customFormat="false" ht="17.4" hidden="false" customHeight="true" outlineLevel="0" collapsed="false">
      <c r="A277" s="1" t="s">
        <v>1713</v>
      </c>
      <c r="B277" s="20" t="n">
        <v>2868</v>
      </c>
      <c r="C277" s="21" t="s">
        <v>1714</v>
      </c>
      <c r="D277" s="21" t="s">
        <v>1641</v>
      </c>
      <c r="E277" s="23" t="s">
        <v>1715</v>
      </c>
      <c r="F277" s="23" t="n">
        <v>36971</v>
      </c>
      <c r="G277" s="24" t="s">
        <v>622</v>
      </c>
      <c r="H277" s="25" t="n">
        <f aca="false">COUNTIF(CAL!U:AF,B277)</f>
        <v>5</v>
      </c>
      <c r="I277" s="24" t="n">
        <v>14</v>
      </c>
      <c r="J277" s="21" t="s">
        <v>1716</v>
      </c>
      <c r="K277" s="26" t="n">
        <f aca="false">MONTH(F277)</f>
        <v>3</v>
      </c>
      <c r="L277" s="24" t="n">
        <f aca="false">YEAR(F277)</f>
        <v>2001</v>
      </c>
    </row>
    <row r="278" customFormat="false" ht="17.4" hidden="false" customHeight="true" outlineLevel="0" collapsed="false">
      <c r="A278" s="1" t="s">
        <v>1717</v>
      </c>
      <c r="B278" s="20" t="n">
        <v>1803</v>
      </c>
      <c r="C278" s="21" t="s">
        <v>1718</v>
      </c>
      <c r="D278" s="21" t="s">
        <v>817</v>
      </c>
      <c r="E278" s="23" t="s">
        <v>1719</v>
      </c>
      <c r="F278" s="23" t="n">
        <v>34542</v>
      </c>
      <c r="G278" s="24" t="s">
        <v>622</v>
      </c>
      <c r="H278" s="25" t="n">
        <f aca="false">COUNTIF(CAL!U:AF,B278)</f>
        <v>5</v>
      </c>
      <c r="I278" s="24" t="n">
        <v>14</v>
      </c>
      <c r="J278" s="21"/>
      <c r="K278" s="26" t="n">
        <f aca="false">MONTH(F278)</f>
        <v>7</v>
      </c>
      <c r="L278" s="24" t="n">
        <f aca="false">YEAR(F278)</f>
        <v>1994</v>
      </c>
    </row>
    <row r="279" customFormat="false" ht="17.4" hidden="false" customHeight="true" outlineLevel="0" collapsed="false">
      <c r="A279" s="1" t="s">
        <v>1720</v>
      </c>
      <c r="B279" s="20" t="n">
        <v>1409</v>
      </c>
      <c r="C279" s="21" t="s">
        <v>1721</v>
      </c>
      <c r="D279" s="21" t="s">
        <v>1259</v>
      </c>
      <c r="E279" s="23" t="s">
        <v>1722</v>
      </c>
      <c r="F279" s="23" t="n">
        <v>37816</v>
      </c>
      <c r="G279" s="24" t="s">
        <v>622</v>
      </c>
      <c r="H279" s="25" t="n">
        <f aca="false">COUNTIF(CAL!U:AF,B279)</f>
        <v>5</v>
      </c>
      <c r="I279" s="24" t="n">
        <v>14</v>
      </c>
      <c r="J279" s="21"/>
      <c r="K279" s="26" t="n">
        <f aca="false">MONTH(F279)</f>
        <v>7</v>
      </c>
      <c r="L279" s="24" t="n">
        <f aca="false">YEAR(F279)</f>
        <v>2003</v>
      </c>
    </row>
    <row r="280" customFormat="false" ht="17.4" hidden="false" customHeight="true" outlineLevel="0" collapsed="false">
      <c r="A280" s="1" t="s">
        <v>1723</v>
      </c>
      <c r="B280" s="20" t="n">
        <v>1713</v>
      </c>
      <c r="C280" s="21" t="s">
        <v>1724</v>
      </c>
      <c r="D280" s="21" t="s">
        <v>726</v>
      </c>
      <c r="E280" s="23" t="s">
        <v>1725</v>
      </c>
      <c r="F280" s="23" t="n">
        <v>35867</v>
      </c>
      <c r="G280" s="24" t="s">
        <v>622</v>
      </c>
      <c r="H280" s="25" t="n">
        <f aca="false">COUNTIF(CAL!U:AF,B280)</f>
        <v>5</v>
      </c>
      <c r="I280" s="24" t="n">
        <v>14</v>
      </c>
      <c r="J280" s="21" t="s">
        <v>1316</v>
      </c>
      <c r="K280" s="26" t="n">
        <f aca="false">MONTH(F280)</f>
        <v>3</v>
      </c>
      <c r="L280" s="24" t="n">
        <f aca="false">YEAR(F280)</f>
        <v>1998</v>
      </c>
    </row>
    <row r="281" customFormat="false" ht="17.4" hidden="false" customHeight="true" outlineLevel="0" collapsed="false">
      <c r="A281" s="1" t="s">
        <v>1726</v>
      </c>
      <c r="B281" s="20" t="n">
        <v>1673</v>
      </c>
      <c r="C281" s="21" t="s">
        <v>1727</v>
      </c>
      <c r="D281" s="21" t="s">
        <v>682</v>
      </c>
      <c r="E281" s="22" t="s">
        <v>1728</v>
      </c>
      <c r="F281" s="23" t="n">
        <v>36230</v>
      </c>
      <c r="G281" s="24" t="s">
        <v>622</v>
      </c>
      <c r="H281" s="25" t="n">
        <f aca="false">COUNTIF(CAL!U:AF,B281)</f>
        <v>5</v>
      </c>
      <c r="I281" s="24" t="n">
        <v>14</v>
      </c>
      <c r="J281" s="21"/>
      <c r="K281" s="26" t="n">
        <f aca="false">MONTH(F281)</f>
        <v>3</v>
      </c>
      <c r="L281" s="24" t="n">
        <f aca="false">YEAR(F281)</f>
        <v>1999</v>
      </c>
    </row>
    <row r="282" customFormat="false" ht="17.4" hidden="false" customHeight="true" outlineLevel="0" collapsed="false">
      <c r="A282" s="1" t="s">
        <v>1729</v>
      </c>
      <c r="B282" s="20" t="n">
        <v>2061</v>
      </c>
      <c r="C282" s="21" t="s">
        <v>1730</v>
      </c>
      <c r="D282" s="21" t="s">
        <v>735</v>
      </c>
      <c r="E282" s="23" t="s">
        <v>1731</v>
      </c>
      <c r="F282" s="23" t="n">
        <v>33698</v>
      </c>
      <c r="G282" s="24" t="s">
        <v>622</v>
      </c>
      <c r="H282" s="25" t="n">
        <f aca="false">COUNTIF(CAL!U:AF,B282)</f>
        <v>5</v>
      </c>
      <c r="I282" s="24" t="n">
        <v>14</v>
      </c>
      <c r="J282" s="21"/>
      <c r="K282" s="26" t="n">
        <f aca="false">MONTH(F282)</f>
        <v>4</v>
      </c>
      <c r="L282" s="24" t="n">
        <f aca="false">YEAR(F282)</f>
        <v>1992</v>
      </c>
    </row>
    <row r="283" customFormat="false" ht="17.4" hidden="false" customHeight="true" outlineLevel="0" collapsed="false">
      <c r="A283" s="1" t="s">
        <v>1732</v>
      </c>
      <c r="B283" s="20" t="n">
        <v>1071</v>
      </c>
      <c r="C283" s="21" t="s">
        <v>1733</v>
      </c>
      <c r="D283" s="21" t="s">
        <v>910</v>
      </c>
      <c r="E283" s="23" t="s">
        <v>1734</v>
      </c>
      <c r="F283" s="23" t="n">
        <v>36713</v>
      </c>
      <c r="G283" s="24" t="s">
        <v>622</v>
      </c>
      <c r="H283" s="25" t="n">
        <f aca="false">COUNTIF(CAL!U:AF,B283)</f>
        <v>5</v>
      </c>
      <c r="I283" s="24" t="n">
        <v>14</v>
      </c>
      <c r="J283" s="21"/>
      <c r="K283" s="26" t="n">
        <f aca="false">MONTH(F283)</f>
        <v>7</v>
      </c>
      <c r="L283" s="24" t="n">
        <f aca="false">YEAR(F283)</f>
        <v>2000</v>
      </c>
    </row>
    <row r="284" customFormat="false" ht="17.4" hidden="false" customHeight="true" outlineLevel="0" collapsed="false">
      <c r="A284" s="1" t="s">
        <v>1735</v>
      </c>
      <c r="B284" s="20" t="n">
        <v>2356</v>
      </c>
      <c r="C284" s="21" t="s">
        <v>1736</v>
      </c>
      <c r="D284" s="21" t="s">
        <v>1737</v>
      </c>
      <c r="E284" s="23" t="s">
        <v>1738</v>
      </c>
      <c r="F284" s="23" t="n">
        <v>37034</v>
      </c>
      <c r="G284" s="24" t="s">
        <v>622</v>
      </c>
      <c r="H284" s="25" t="n">
        <f aca="false">COUNTIF(CAL!U:AF,B284)</f>
        <v>5</v>
      </c>
      <c r="I284" s="24" t="n">
        <v>14</v>
      </c>
      <c r="J284" s="21" t="s">
        <v>1739</v>
      </c>
      <c r="K284" s="26" t="n">
        <f aca="false">MONTH(F284)</f>
        <v>5</v>
      </c>
      <c r="L284" s="24" t="n">
        <f aca="false">YEAR(F284)</f>
        <v>2001</v>
      </c>
    </row>
    <row r="285" customFormat="false" ht="17.4" hidden="false" customHeight="true" outlineLevel="0" collapsed="false">
      <c r="A285" s="1" t="s">
        <v>1740</v>
      </c>
      <c r="B285" s="20" t="n">
        <v>2259</v>
      </c>
      <c r="C285" s="21" t="s">
        <v>1741</v>
      </c>
      <c r="D285" s="21" t="s">
        <v>1219</v>
      </c>
      <c r="E285" s="23" t="s">
        <v>1742</v>
      </c>
      <c r="F285" s="23" t="n">
        <v>35099</v>
      </c>
      <c r="G285" s="24" t="s">
        <v>622</v>
      </c>
      <c r="H285" s="25" t="n">
        <f aca="false">COUNTIF(CAL!U:AF,B285)</f>
        <v>5</v>
      </c>
      <c r="I285" s="24" t="n">
        <v>15</v>
      </c>
      <c r="J285" s="21" t="s">
        <v>1743</v>
      </c>
      <c r="K285" s="26" t="n">
        <f aca="false">MONTH(F285)</f>
        <v>2</v>
      </c>
      <c r="L285" s="24" t="n">
        <f aca="false">YEAR(F285)</f>
        <v>1996</v>
      </c>
    </row>
    <row r="286" customFormat="false" ht="17.4" hidden="false" customHeight="true" outlineLevel="0" collapsed="false">
      <c r="A286" s="1" t="s">
        <v>1744</v>
      </c>
      <c r="B286" s="20" t="n">
        <v>1842</v>
      </c>
      <c r="C286" s="21" t="s">
        <v>1745</v>
      </c>
      <c r="D286" s="21" t="s">
        <v>1153</v>
      </c>
      <c r="E286" s="23" t="s">
        <v>1746</v>
      </c>
      <c r="F286" s="23" t="n">
        <v>35861</v>
      </c>
      <c r="G286" s="24" t="s">
        <v>622</v>
      </c>
      <c r="H286" s="25" t="n">
        <f aca="false">COUNTIF(CAL!U:AF,B286)</f>
        <v>5</v>
      </c>
      <c r="I286" s="24" t="n">
        <v>15</v>
      </c>
      <c r="J286" s="21"/>
      <c r="K286" s="26" t="n">
        <f aca="false">MONTH(F286)</f>
        <v>3</v>
      </c>
      <c r="L286" s="24" t="n">
        <f aca="false">YEAR(F286)</f>
        <v>1998</v>
      </c>
    </row>
    <row r="287" customFormat="false" ht="17.4" hidden="false" customHeight="true" outlineLevel="0" collapsed="false">
      <c r="A287" s="1" t="s">
        <v>1747</v>
      </c>
      <c r="B287" s="20" t="n">
        <v>1725</v>
      </c>
      <c r="C287" s="21" t="s">
        <v>1748</v>
      </c>
      <c r="D287" s="21" t="s">
        <v>1749</v>
      </c>
      <c r="E287" s="23" t="s">
        <v>1750</v>
      </c>
      <c r="F287" s="23" t="n">
        <v>34128</v>
      </c>
      <c r="G287" s="24" t="s">
        <v>622</v>
      </c>
      <c r="H287" s="25" t="n">
        <f aca="false">COUNTIF(CAL!U:AF,B287)</f>
        <v>5</v>
      </c>
      <c r="I287" s="24" t="n">
        <v>15</v>
      </c>
      <c r="J287" s="21" t="s">
        <v>1751</v>
      </c>
      <c r="K287" s="26" t="n">
        <f aca="false">MONTH(F287)</f>
        <v>6</v>
      </c>
      <c r="L287" s="24" t="n">
        <f aca="false">YEAR(F287)</f>
        <v>1993</v>
      </c>
    </row>
    <row r="288" customFormat="false" ht="17.4" hidden="false" customHeight="true" outlineLevel="0" collapsed="false">
      <c r="A288" s="1" t="s">
        <v>1752</v>
      </c>
      <c r="B288" s="20" t="n">
        <v>1706</v>
      </c>
      <c r="C288" s="21" t="s">
        <v>1753</v>
      </c>
      <c r="D288" s="21" t="s">
        <v>1754</v>
      </c>
      <c r="E288" s="23" t="s">
        <v>1755</v>
      </c>
      <c r="F288" s="23" t="n">
        <v>37056</v>
      </c>
      <c r="G288" s="24" t="s">
        <v>622</v>
      </c>
      <c r="H288" s="25" t="n">
        <f aca="false">COUNTIF(CAL!U:AF,B288)</f>
        <v>5</v>
      </c>
      <c r="I288" s="24" t="n">
        <v>15</v>
      </c>
      <c r="J288" s="21"/>
      <c r="K288" s="26" t="n">
        <f aca="false">MONTH(F288)</f>
        <v>6</v>
      </c>
      <c r="L288" s="24" t="n">
        <f aca="false">YEAR(F288)</f>
        <v>2001</v>
      </c>
    </row>
    <row r="289" customFormat="false" ht="17.4" hidden="false" customHeight="true" outlineLevel="0" collapsed="false">
      <c r="A289" s="1" t="s">
        <v>1756</v>
      </c>
      <c r="B289" s="20" t="n">
        <v>1681</v>
      </c>
      <c r="C289" s="21" t="s">
        <v>1757</v>
      </c>
      <c r="D289" s="21" t="s">
        <v>1758</v>
      </c>
      <c r="E289" s="23" t="s">
        <v>1759</v>
      </c>
      <c r="F289" s="23" t="n">
        <v>31179</v>
      </c>
      <c r="G289" s="24" t="s">
        <v>622</v>
      </c>
      <c r="H289" s="25" t="n">
        <f aca="false">COUNTIF(CAL!U:AF,B289)</f>
        <v>5</v>
      </c>
      <c r="I289" s="24" t="n">
        <v>15</v>
      </c>
      <c r="J289" s="21"/>
      <c r="K289" s="26" t="n">
        <f aca="false">MONTH(F289)</f>
        <v>5</v>
      </c>
      <c r="L289" s="24" t="n">
        <f aca="false">YEAR(F289)</f>
        <v>1985</v>
      </c>
    </row>
    <row r="290" customFormat="false" ht="17.4" hidden="false" customHeight="true" outlineLevel="0" collapsed="false">
      <c r="A290" s="1" t="s">
        <v>1760</v>
      </c>
      <c r="B290" s="20" t="n">
        <v>1020</v>
      </c>
      <c r="C290" s="21" t="s">
        <v>1761</v>
      </c>
      <c r="D290" s="21" t="s">
        <v>1762</v>
      </c>
      <c r="E290" s="22" t="s">
        <v>1763</v>
      </c>
      <c r="F290" s="23" t="n">
        <v>37925</v>
      </c>
      <c r="G290" s="24" t="s">
        <v>622</v>
      </c>
      <c r="H290" s="25" t="n">
        <f aca="false">COUNTIF(CAL!U:AF,B290)</f>
        <v>5</v>
      </c>
      <c r="I290" s="24" t="n">
        <v>15</v>
      </c>
      <c r="J290" s="21" t="s">
        <v>1764</v>
      </c>
      <c r="K290" s="26" t="n">
        <f aca="false">MONTH(F290)</f>
        <v>10</v>
      </c>
      <c r="L290" s="24" t="n">
        <f aca="false">YEAR(F290)</f>
        <v>2003</v>
      </c>
    </row>
    <row r="291" customFormat="false" ht="17.4" hidden="false" customHeight="true" outlineLevel="0" collapsed="false">
      <c r="A291" s="1" t="s">
        <v>1765</v>
      </c>
      <c r="B291" s="20" t="n">
        <v>1314</v>
      </c>
      <c r="C291" s="21" t="s">
        <v>1766</v>
      </c>
      <c r="D291" s="21" t="s">
        <v>1025</v>
      </c>
      <c r="E291" s="23" t="s">
        <v>1767</v>
      </c>
      <c r="F291" s="23" t="n">
        <v>37374</v>
      </c>
      <c r="G291" s="24" t="s">
        <v>622</v>
      </c>
      <c r="H291" s="25" t="n">
        <f aca="false">COUNTIF(CAL!U:AF,B291)</f>
        <v>5</v>
      </c>
      <c r="I291" s="24" t="n">
        <v>16</v>
      </c>
      <c r="J291" s="21"/>
      <c r="K291" s="26" t="n">
        <f aca="false">MONTH(F291)</f>
        <v>4</v>
      </c>
      <c r="L291" s="24" t="n">
        <f aca="false">YEAR(F291)</f>
        <v>2002</v>
      </c>
    </row>
    <row r="292" customFormat="false" ht="17.4" hidden="false" customHeight="true" outlineLevel="0" collapsed="false">
      <c r="A292" s="1" t="s">
        <v>1768</v>
      </c>
      <c r="B292" s="20" t="n">
        <v>3045</v>
      </c>
      <c r="C292" s="21" t="s">
        <v>1769</v>
      </c>
      <c r="D292" s="21" t="s">
        <v>1770</v>
      </c>
      <c r="E292" s="23" t="s">
        <v>1771</v>
      </c>
      <c r="F292" s="23" t="n">
        <v>37655</v>
      </c>
      <c r="G292" s="24" t="s">
        <v>622</v>
      </c>
      <c r="H292" s="25" t="n">
        <f aca="false">COUNTIF(CAL!U:AF,B292)</f>
        <v>5</v>
      </c>
      <c r="I292" s="24" t="n">
        <v>16</v>
      </c>
      <c r="J292" s="21" t="s">
        <v>1772</v>
      </c>
      <c r="K292" s="26" t="n">
        <f aca="false">MONTH(F292)</f>
        <v>2</v>
      </c>
      <c r="L292" s="24" t="n">
        <f aca="false">YEAR(F292)</f>
        <v>2003</v>
      </c>
    </row>
    <row r="293" customFormat="false" ht="17.4" hidden="false" customHeight="true" outlineLevel="0" collapsed="false">
      <c r="A293" s="1" t="s">
        <v>1773</v>
      </c>
      <c r="B293" s="20" t="n">
        <v>1950</v>
      </c>
      <c r="C293" s="21" t="s">
        <v>1774</v>
      </c>
      <c r="D293" s="21" t="s">
        <v>1775</v>
      </c>
      <c r="E293" s="22" t="s">
        <v>1776</v>
      </c>
      <c r="F293" s="23" t="n">
        <v>35812</v>
      </c>
      <c r="G293" s="24" t="s">
        <v>622</v>
      </c>
      <c r="H293" s="25" t="n">
        <f aca="false">COUNTIF(CAL!U:AF,B293)</f>
        <v>5</v>
      </c>
      <c r="I293" s="24" t="n">
        <v>16</v>
      </c>
      <c r="J293" s="21" t="s">
        <v>1777</v>
      </c>
      <c r="K293" s="26" t="n">
        <f aca="false">MONTH(F293)</f>
        <v>1</v>
      </c>
      <c r="L293" s="24" t="n">
        <f aca="false">YEAR(F293)</f>
        <v>1998</v>
      </c>
    </row>
    <row r="294" customFormat="false" ht="17.4" hidden="false" customHeight="true" outlineLevel="0" collapsed="false">
      <c r="A294" s="1" t="s">
        <v>1778</v>
      </c>
      <c r="B294" s="20" t="n">
        <v>1215</v>
      </c>
      <c r="C294" s="21" t="s">
        <v>953</v>
      </c>
      <c r="D294" s="21" t="s">
        <v>940</v>
      </c>
      <c r="E294" s="23" t="s">
        <v>1779</v>
      </c>
      <c r="F294" s="23" t="n">
        <v>37528</v>
      </c>
      <c r="G294" s="24" t="s">
        <v>622</v>
      </c>
      <c r="H294" s="25" t="n">
        <f aca="false">COUNTIF(CAL!U:AF,B294)</f>
        <v>5</v>
      </c>
      <c r="I294" s="24" t="n">
        <v>16</v>
      </c>
      <c r="J294" s="21"/>
      <c r="K294" s="26" t="n">
        <f aca="false">MONTH(F294)</f>
        <v>9</v>
      </c>
      <c r="L294" s="24" t="n">
        <f aca="false">YEAR(F294)</f>
        <v>2002</v>
      </c>
    </row>
    <row r="295" customFormat="false" ht="17.4" hidden="false" customHeight="true" outlineLevel="0" collapsed="false">
      <c r="A295" s="1" t="s">
        <v>1780</v>
      </c>
      <c r="B295" s="20" t="n">
        <v>3086</v>
      </c>
      <c r="C295" s="21" t="s">
        <v>1781</v>
      </c>
      <c r="D295" s="21" t="s">
        <v>699</v>
      </c>
      <c r="E295" s="23" t="s">
        <v>1782</v>
      </c>
      <c r="F295" s="23" t="n">
        <v>33464</v>
      </c>
      <c r="G295" s="24" t="s">
        <v>622</v>
      </c>
      <c r="H295" s="25" t="n">
        <f aca="false">COUNTIF(CAL!U:AF,B295)</f>
        <v>5</v>
      </c>
      <c r="I295" s="24" t="n">
        <v>17</v>
      </c>
      <c r="J295" s="21"/>
      <c r="K295" s="26" t="n">
        <f aca="false">MONTH(F295)</f>
        <v>8</v>
      </c>
      <c r="L295" s="24" t="n">
        <f aca="false">YEAR(F295)</f>
        <v>1991</v>
      </c>
    </row>
    <row r="296" customFormat="false" ht="17.4" hidden="false" customHeight="true" outlineLevel="0" collapsed="false">
      <c r="A296" s="1" t="s">
        <v>1783</v>
      </c>
      <c r="B296" s="20" t="n">
        <v>1599</v>
      </c>
      <c r="C296" s="21" t="s">
        <v>1784</v>
      </c>
      <c r="D296" s="21" t="s">
        <v>914</v>
      </c>
      <c r="E296" s="22" t="s">
        <v>1785</v>
      </c>
      <c r="F296" s="23" t="n">
        <v>36459</v>
      </c>
      <c r="G296" s="24" t="s">
        <v>622</v>
      </c>
      <c r="H296" s="25" t="n">
        <f aca="false">COUNTIF(CAL!U:AF,B296)</f>
        <v>5</v>
      </c>
      <c r="I296" s="24" t="n">
        <v>17</v>
      </c>
      <c r="J296" s="21"/>
      <c r="K296" s="26" t="n">
        <f aca="false">MONTH(F296)</f>
        <v>10</v>
      </c>
      <c r="L296" s="24" t="n">
        <f aca="false">YEAR(F296)</f>
        <v>1999</v>
      </c>
    </row>
    <row r="297" customFormat="false" ht="17.4" hidden="false" customHeight="true" outlineLevel="0" collapsed="false">
      <c r="A297" s="1" t="s">
        <v>1786</v>
      </c>
      <c r="B297" s="20" t="n">
        <v>2085</v>
      </c>
      <c r="C297" s="21" t="s">
        <v>1787</v>
      </c>
      <c r="D297" s="21" t="s">
        <v>1788</v>
      </c>
      <c r="E297" s="22" t="s">
        <v>1789</v>
      </c>
      <c r="F297" s="23" t="n">
        <v>36131</v>
      </c>
      <c r="G297" s="24" t="s">
        <v>622</v>
      </c>
      <c r="H297" s="25" t="n">
        <f aca="false">COUNTIF(CAL!U:AF,B297)</f>
        <v>5</v>
      </c>
      <c r="I297" s="24" t="n">
        <v>17</v>
      </c>
      <c r="J297" s="21" t="s">
        <v>1790</v>
      </c>
      <c r="K297" s="26" t="n">
        <f aca="false">MONTH(F297)</f>
        <v>12</v>
      </c>
      <c r="L297" s="24" t="n">
        <f aca="false">YEAR(F297)</f>
        <v>1998</v>
      </c>
    </row>
    <row r="298" customFormat="false" ht="17.4" hidden="false" customHeight="true" outlineLevel="0" collapsed="false">
      <c r="A298" s="1" t="s">
        <v>1791</v>
      </c>
      <c r="B298" s="20" t="n">
        <v>3101</v>
      </c>
      <c r="C298" s="21" t="s">
        <v>1792</v>
      </c>
      <c r="D298" s="21" t="s">
        <v>1793</v>
      </c>
      <c r="E298" s="23" t="s">
        <v>1794</v>
      </c>
      <c r="F298" s="23" t="n">
        <v>36525</v>
      </c>
      <c r="G298" s="24" t="s">
        <v>622</v>
      </c>
      <c r="H298" s="25" t="n">
        <f aca="false">COUNTIF(CAL!U:AF,B298)</f>
        <v>5</v>
      </c>
      <c r="I298" s="24" t="n">
        <v>17</v>
      </c>
      <c r="J298" s="21" t="s">
        <v>1795</v>
      </c>
      <c r="K298" s="26" t="n">
        <f aca="false">MONTH(F298)</f>
        <v>12</v>
      </c>
      <c r="L298" s="24" t="n">
        <f aca="false">YEAR(F298)</f>
        <v>1999</v>
      </c>
    </row>
    <row r="299" customFormat="false" ht="17.4" hidden="false" customHeight="true" outlineLevel="0" collapsed="false">
      <c r="A299" s="1" t="s">
        <v>1796</v>
      </c>
      <c r="B299" s="20" t="n">
        <v>1276</v>
      </c>
      <c r="C299" s="21" t="s">
        <v>939</v>
      </c>
      <c r="D299" s="21" t="s">
        <v>1368</v>
      </c>
      <c r="E299" s="23" t="s">
        <v>1797</v>
      </c>
      <c r="F299" s="23" t="n">
        <v>34505</v>
      </c>
      <c r="G299" s="24" t="s">
        <v>622</v>
      </c>
      <c r="H299" s="25" t="n">
        <f aca="false">COUNTIF(CAL!U:AF,B299)</f>
        <v>5</v>
      </c>
      <c r="I299" s="24" t="n">
        <v>17</v>
      </c>
      <c r="J299" s="21" t="s">
        <v>1798</v>
      </c>
      <c r="K299" s="26" t="n">
        <f aca="false">MONTH(F299)</f>
        <v>6</v>
      </c>
      <c r="L299" s="24" t="n">
        <f aca="false">YEAR(F299)</f>
        <v>1994</v>
      </c>
    </row>
    <row r="300" customFormat="false" ht="17.4" hidden="false" customHeight="true" outlineLevel="0" collapsed="false">
      <c r="A300" s="1" t="s">
        <v>1799</v>
      </c>
      <c r="B300" s="20" t="n">
        <v>1340</v>
      </c>
      <c r="C300" s="21" t="s">
        <v>1800</v>
      </c>
      <c r="D300" s="21" t="s">
        <v>949</v>
      </c>
      <c r="E300" s="22" t="s">
        <v>1801</v>
      </c>
      <c r="F300" s="23" t="n">
        <v>36963</v>
      </c>
      <c r="G300" s="24" t="s">
        <v>622</v>
      </c>
      <c r="H300" s="25" t="n">
        <f aca="false">COUNTIF(CAL!U:AF,B300)</f>
        <v>5</v>
      </c>
      <c r="I300" s="24" t="n">
        <v>18</v>
      </c>
      <c r="J300" s="21" t="s">
        <v>1802</v>
      </c>
      <c r="K300" s="26" t="n">
        <f aca="false">MONTH(F300)</f>
        <v>3</v>
      </c>
      <c r="L300" s="24" t="n">
        <f aca="false">YEAR(F300)</f>
        <v>2001</v>
      </c>
    </row>
    <row r="301" customFormat="false" ht="17.4" hidden="false" customHeight="true" outlineLevel="0" collapsed="false">
      <c r="A301" s="1" t="s">
        <v>1803</v>
      </c>
      <c r="B301" s="20" t="n">
        <v>1261</v>
      </c>
      <c r="C301" s="21" t="s">
        <v>1804</v>
      </c>
      <c r="D301" s="21" t="s">
        <v>1174</v>
      </c>
      <c r="E301" s="23" t="s">
        <v>1805</v>
      </c>
      <c r="F301" s="23" t="n">
        <v>36376</v>
      </c>
      <c r="G301" s="24" t="s">
        <v>622</v>
      </c>
      <c r="H301" s="25" t="n">
        <f aca="false">COUNTIF(CAL!U:AF,B301)</f>
        <v>5</v>
      </c>
      <c r="I301" s="24" t="n">
        <v>18</v>
      </c>
      <c r="J301" s="21" t="s">
        <v>1806</v>
      </c>
      <c r="K301" s="26" t="n">
        <f aca="false">MONTH(F301)</f>
        <v>8</v>
      </c>
      <c r="L301" s="24" t="n">
        <f aca="false">YEAR(F301)</f>
        <v>1999</v>
      </c>
    </row>
    <row r="302" customFormat="false" ht="17.4" hidden="false" customHeight="true" outlineLevel="0" collapsed="false">
      <c r="A302" s="1" t="s">
        <v>1807</v>
      </c>
      <c r="B302" s="20" t="n">
        <v>2709</v>
      </c>
      <c r="C302" s="21" t="s">
        <v>1808</v>
      </c>
      <c r="D302" s="21" t="s">
        <v>922</v>
      </c>
      <c r="E302" s="23" t="s">
        <v>1809</v>
      </c>
      <c r="F302" s="23" t="n">
        <v>33615</v>
      </c>
      <c r="G302" s="24" t="s">
        <v>622</v>
      </c>
      <c r="H302" s="25" t="n">
        <f aca="false">COUNTIF(CAL!U:AF,B302)</f>
        <v>5</v>
      </c>
      <c r="I302" s="24" t="n">
        <v>18</v>
      </c>
      <c r="J302" s="21"/>
      <c r="K302" s="26" t="n">
        <f aca="false">MONTH(F302)</f>
        <v>1</v>
      </c>
      <c r="L302" s="24" t="n">
        <f aca="false">YEAR(F302)</f>
        <v>1992</v>
      </c>
    </row>
    <row r="303" customFormat="false" ht="17.4" hidden="false" customHeight="true" outlineLevel="0" collapsed="false">
      <c r="A303" s="1" t="s">
        <v>1810</v>
      </c>
      <c r="B303" s="20" t="n">
        <v>1007</v>
      </c>
      <c r="C303" s="21" t="s">
        <v>1811</v>
      </c>
      <c r="D303" s="21" t="s">
        <v>1473</v>
      </c>
      <c r="E303" s="22" t="s">
        <v>1812</v>
      </c>
      <c r="F303" s="23" t="n">
        <v>36938</v>
      </c>
      <c r="G303" s="24" t="s">
        <v>622</v>
      </c>
      <c r="H303" s="25" t="n">
        <f aca="false">COUNTIF(CAL!U:AF,B303)</f>
        <v>5</v>
      </c>
      <c r="I303" s="24" t="n">
        <v>18</v>
      </c>
      <c r="J303" s="21" t="s">
        <v>1813</v>
      </c>
      <c r="K303" s="26" t="n">
        <f aca="false">MONTH(F303)</f>
        <v>2</v>
      </c>
      <c r="L303" s="24" t="n">
        <f aca="false">YEAR(F303)</f>
        <v>2001</v>
      </c>
    </row>
    <row r="304" customFormat="false" ht="17.4" hidden="false" customHeight="true" outlineLevel="0" collapsed="false">
      <c r="A304" s="1" t="s">
        <v>1814</v>
      </c>
      <c r="B304" s="20" t="n">
        <v>2271</v>
      </c>
      <c r="C304" s="21" t="s">
        <v>1815</v>
      </c>
      <c r="D304" s="21" t="s">
        <v>730</v>
      </c>
      <c r="E304" s="22" t="s">
        <v>1816</v>
      </c>
      <c r="F304" s="23" t="n">
        <v>34667</v>
      </c>
      <c r="G304" s="24" t="s">
        <v>622</v>
      </c>
      <c r="H304" s="25" t="n">
        <f aca="false">COUNTIF(CAL!U:AF,B304)</f>
        <v>5</v>
      </c>
      <c r="I304" s="24" t="n">
        <v>19</v>
      </c>
      <c r="J304" s="21"/>
      <c r="K304" s="26" t="n">
        <f aca="false">MONTH(F304)</f>
        <v>11</v>
      </c>
      <c r="L304" s="24" t="n">
        <f aca="false">YEAR(F304)</f>
        <v>1994</v>
      </c>
    </row>
    <row r="305" customFormat="false" ht="17.4" hidden="false" customHeight="true" outlineLevel="0" collapsed="false">
      <c r="A305" s="1" t="s">
        <v>1817</v>
      </c>
      <c r="B305" s="20" t="n">
        <v>2853</v>
      </c>
      <c r="C305" s="21" t="s">
        <v>1818</v>
      </c>
      <c r="D305" s="21" t="s">
        <v>730</v>
      </c>
      <c r="E305" s="23" t="s">
        <v>1819</v>
      </c>
      <c r="F305" s="23" t="n">
        <v>36111</v>
      </c>
      <c r="G305" s="24" t="s">
        <v>622</v>
      </c>
      <c r="H305" s="25" t="n">
        <f aca="false">COUNTIF(CAL!U:AF,B305)</f>
        <v>5</v>
      </c>
      <c r="I305" s="24" t="n">
        <v>19</v>
      </c>
      <c r="J305" s="21" t="s">
        <v>1820</v>
      </c>
      <c r="K305" s="26" t="n">
        <f aca="false">MONTH(F305)</f>
        <v>11</v>
      </c>
      <c r="L305" s="24" t="n">
        <f aca="false">YEAR(F305)</f>
        <v>1998</v>
      </c>
    </row>
    <row r="306" customFormat="false" ht="17.4" hidden="false" customHeight="true" outlineLevel="0" collapsed="false">
      <c r="A306" s="1" t="s">
        <v>1821</v>
      </c>
      <c r="B306" s="20" t="n">
        <v>1119</v>
      </c>
      <c r="C306" s="21" t="s">
        <v>1822</v>
      </c>
      <c r="D306" s="21" t="s">
        <v>1118</v>
      </c>
      <c r="E306" s="23" t="s">
        <v>1823</v>
      </c>
      <c r="F306" s="23" t="n">
        <v>38913</v>
      </c>
      <c r="G306" s="24" t="s">
        <v>622</v>
      </c>
      <c r="H306" s="25" t="n">
        <f aca="false">COUNTIF(CAL!U:AF,B306)</f>
        <v>5</v>
      </c>
      <c r="I306" s="24" t="n">
        <v>19</v>
      </c>
      <c r="J306" s="21"/>
      <c r="K306" s="26" t="n">
        <f aca="false">MONTH(F306)</f>
        <v>7</v>
      </c>
      <c r="L306" s="24" t="n">
        <f aca="false">YEAR(F306)</f>
        <v>2006</v>
      </c>
    </row>
    <row r="307" customFormat="false" ht="17.4" hidden="false" customHeight="true" outlineLevel="0" collapsed="false">
      <c r="A307" s="1" t="s">
        <v>1824</v>
      </c>
      <c r="B307" s="20" t="n">
        <v>2992</v>
      </c>
      <c r="C307" s="21" t="s">
        <v>1614</v>
      </c>
      <c r="D307" s="21" t="s">
        <v>1021</v>
      </c>
      <c r="E307" s="23" t="s">
        <v>1825</v>
      </c>
      <c r="F307" s="23" t="n">
        <v>35354</v>
      </c>
      <c r="G307" s="24" t="s">
        <v>622</v>
      </c>
      <c r="H307" s="25" t="n">
        <f aca="false">COUNTIF(CAL!U:AF,B307)</f>
        <v>5</v>
      </c>
      <c r="I307" s="24" t="n">
        <v>19</v>
      </c>
      <c r="J307" s="21"/>
      <c r="K307" s="26" t="n">
        <f aca="false">MONTH(F307)</f>
        <v>10</v>
      </c>
      <c r="L307" s="24" t="n">
        <f aca="false">YEAR(F307)</f>
        <v>1996</v>
      </c>
    </row>
    <row r="308" customFormat="false" ht="17.4" hidden="false" customHeight="true" outlineLevel="0" collapsed="false">
      <c r="A308" s="1" t="s">
        <v>1826</v>
      </c>
      <c r="B308" s="20" t="n">
        <v>2001</v>
      </c>
      <c r="C308" s="21" t="s">
        <v>1827</v>
      </c>
      <c r="D308" s="21" t="s">
        <v>710</v>
      </c>
      <c r="E308" s="23" t="s">
        <v>1828</v>
      </c>
      <c r="F308" s="23" t="n">
        <v>33812</v>
      </c>
      <c r="G308" s="24" t="s">
        <v>622</v>
      </c>
      <c r="H308" s="25" t="n">
        <f aca="false">COUNTIF(CAL!U:AF,B308)</f>
        <v>5</v>
      </c>
      <c r="I308" s="24" t="n">
        <v>19</v>
      </c>
      <c r="J308" s="21" t="s">
        <v>1829</v>
      </c>
      <c r="K308" s="26" t="n">
        <f aca="false">MONTH(F308)</f>
        <v>7</v>
      </c>
      <c r="L308" s="24" t="n">
        <f aca="false">YEAR(F308)</f>
        <v>1992</v>
      </c>
    </row>
    <row r="309" customFormat="false" ht="17.4" hidden="false" customHeight="true" outlineLevel="0" collapsed="false">
      <c r="A309" s="1" t="s">
        <v>1830</v>
      </c>
      <c r="B309" s="20" t="n">
        <v>2032</v>
      </c>
      <c r="C309" s="21" t="s">
        <v>1831</v>
      </c>
      <c r="D309" s="21" t="s">
        <v>625</v>
      </c>
      <c r="E309" s="23" t="s">
        <v>1832</v>
      </c>
      <c r="F309" s="23" t="n">
        <v>37694</v>
      </c>
      <c r="G309" s="24" t="s">
        <v>622</v>
      </c>
      <c r="H309" s="25" t="n">
        <f aca="false">COUNTIF(CAL!U:AF,B309)</f>
        <v>5</v>
      </c>
      <c r="I309" s="24" t="n">
        <v>19</v>
      </c>
      <c r="J309" s="21"/>
      <c r="K309" s="26" t="n">
        <f aca="false">MONTH(F309)</f>
        <v>3</v>
      </c>
      <c r="L309" s="24" t="n">
        <f aca="false">YEAR(F309)</f>
        <v>2003</v>
      </c>
    </row>
    <row r="310" customFormat="false" ht="17.4" hidden="false" customHeight="true" outlineLevel="0" collapsed="false">
      <c r="A310" s="1" t="s">
        <v>1833</v>
      </c>
      <c r="B310" s="20" t="n">
        <v>2666</v>
      </c>
      <c r="C310" s="21" t="s">
        <v>1834</v>
      </c>
      <c r="D310" s="21" t="s">
        <v>1835</v>
      </c>
      <c r="E310" s="23" t="s">
        <v>1836</v>
      </c>
      <c r="F310" s="23" t="n">
        <v>35451</v>
      </c>
      <c r="G310" s="24" t="s">
        <v>661</v>
      </c>
      <c r="H310" s="25" t="n">
        <f aca="false">COUNTIF(CAL!U:AF,B310)</f>
        <v>5</v>
      </c>
      <c r="I310" s="24" t="n">
        <v>19</v>
      </c>
      <c r="J310" s="21"/>
      <c r="K310" s="26" t="n">
        <f aca="false">MONTH(F310)</f>
        <v>1</v>
      </c>
      <c r="L310" s="24" t="n">
        <f aca="false">YEAR(F310)</f>
        <v>1997</v>
      </c>
    </row>
    <row r="311" customFormat="false" ht="17.4" hidden="false" customHeight="true" outlineLevel="0" collapsed="false">
      <c r="A311" s="1" t="s">
        <v>1837</v>
      </c>
      <c r="B311" s="20" t="n">
        <v>1360</v>
      </c>
      <c r="C311" s="21" t="s">
        <v>1838</v>
      </c>
      <c r="D311" s="21" t="s">
        <v>1672</v>
      </c>
      <c r="E311" s="23" t="s">
        <v>1839</v>
      </c>
      <c r="F311" s="23" t="n">
        <v>31821</v>
      </c>
      <c r="G311" s="24" t="s">
        <v>622</v>
      </c>
      <c r="H311" s="25" t="n">
        <f aca="false">COUNTIF(CAL!U:AF,B311)</f>
        <v>5</v>
      </c>
      <c r="I311" s="24" t="n">
        <v>20</v>
      </c>
      <c r="J311" s="21"/>
      <c r="K311" s="26" t="n">
        <f aca="false">MONTH(F311)</f>
        <v>2</v>
      </c>
      <c r="L311" s="24" t="n">
        <f aca="false">YEAR(F311)</f>
        <v>1987</v>
      </c>
    </row>
    <row r="312" customFormat="false" ht="17.4" hidden="false" customHeight="true" outlineLevel="0" collapsed="false">
      <c r="A312" s="1" t="s">
        <v>1840</v>
      </c>
      <c r="B312" s="20" t="n">
        <v>2176</v>
      </c>
      <c r="C312" s="21" t="s">
        <v>1841</v>
      </c>
      <c r="D312" s="21" t="s">
        <v>931</v>
      </c>
      <c r="E312" s="23" t="s">
        <v>1842</v>
      </c>
      <c r="F312" s="23" t="n">
        <v>37069</v>
      </c>
      <c r="G312" s="24" t="s">
        <v>1843</v>
      </c>
      <c r="H312" s="25" t="n">
        <f aca="false">COUNTIF(CAL!U:AF,B312)</f>
        <v>5</v>
      </c>
      <c r="I312" s="24" t="n">
        <v>20</v>
      </c>
      <c r="J312" s="21" t="s">
        <v>1844</v>
      </c>
      <c r="K312" s="26" t="n">
        <f aca="false">MONTH(F312)</f>
        <v>6</v>
      </c>
      <c r="L312" s="24" t="n">
        <f aca="false">YEAR(F312)</f>
        <v>2001</v>
      </c>
    </row>
    <row r="313" customFormat="false" ht="17.4" hidden="false" customHeight="true" outlineLevel="0" collapsed="false">
      <c r="A313" s="1" t="s">
        <v>1845</v>
      </c>
      <c r="B313" s="20" t="n">
        <v>3464</v>
      </c>
      <c r="C313" s="21" t="s">
        <v>1846</v>
      </c>
      <c r="D313" s="21" t="s">
        <v>922</v>
      </c>
      <c r="E313" s="22" t="s">
        <v>1847</v>
      </c>
      <c r="F313" s="23" t="n">
        <v>35814</v>
      </c>
      <c r="G313" s="24" t="s">
        <v>622</v>
      </c>
      <c r="H313" s="25" t="n">
        <f aca="false">COUNTIF(CAL!U:AF,B313)</f>
        <v>5</v>
      </c>
      <c r="I313" s="24" t="n">
        <v>20</v>
      </c>
      <c r="J313" s="21"/>
      <c r="K313" s="26" t="n">
        <f aca="false">MONTH(F313)</f>
        <v>1</v>
      </c>
      <c r="L313" s="24" t="n">
        <f aca="false">YEAR(F313)</f>
        <v>1998</v>
      </c>
    </row>
    <row r="314" customFormat="false" ht="17.4" hidden="false" customHeight="true" outlineLevel="0" collapsed="false">
      <c r="A314" s="1" t="s">
        <v>1848</v>
      </c>
      <c r="B314" s="20" t="n">
        <v>1957</v>
      </c>
      <c r="C314" s="21" t="s">
        <v>1849</v>
      </c>
      <c r="D314" s="21" t="s">
        <v>694</v>
      </c>
      <c r="E314" s="23" t="s">
        <v>1850</v>
      </c>
      <c r="F314" s="23" t="n">
        <v>33782</v>
      </c>
      <c r="G314" s="24" t="s">
        <v>696</v>
      </c>
      <c r="H314" s="25" t="n">
        <f aca="false">COUNTIF(CAL!U:AF,B314)</f>
        <v>5</v>
      </c>
      <c r="I314" s="24" t="n">
        <v>20</v>
      </c>
      <c r="J314" s="21"/>
      <c r="K314" s="26" t="n">
        <f aca="false">MONTH(F314)</f>
        <v>6</v>
      </c>
      <c r="L314" s="24" t="n">
        <f aca="false">YEAR(F314)</f>
        <v>1992</v>
      </c>
    </row>
    <row r="315" customFormat="false" ht="17.4" hidden="false" customHeight="true" outlineLevel="0" collapsed="false">
      <c r="A315" s="1" t="s">
        <v>1851</v>
      </c>
      <c r="B315" s="20" t="n">
        <v>1144</v>
      </c>
      <c r="C315" s="21" t="s">
        <v>1852</v>
      </c>
      <c r="D315" s="21" t="s">
        <v>1153</v>
      </c>
      <c r="E315" s="23" t="s">
        <v>1853</v>
      </c>
      <c r="F315" s="23" t="n">
        <v>37294</v>
      </c>
      <c r="G315" s="24" t="s">
        <v>622</v>
      </c>
      <c r="H315" s="25" t="n">
        <f aca="false">COUNTIF(CAL!U:AF,B315)</f>
        <v>5</v>
      </c>
      <c r="I315" s="24" t="n">
        <v>21</v>
      </c>
      <c r="J315" s="21" t="s">
        <v>1854</v>
      </c>
      <c r="K315" s="26" t="n">
        <f aca="false">MONTH(F315)</f>
        <v>2</v>
      </c>
      <c r="L315" s="24" t="n">
        <f aca="false">YEAR(F315)</f>
        <v>2002</v>
      </c>
    </row>
    <row r="316" customFormat="false" ht="17.4" hidden="false" customHeight="true" outlineLevel="0" collapsed="false">
      <c r="A316" s="1" t="s">
        <v>1855</v>
      </c>
      <c r="B316" s="20" t="n">
        <v>1273</v>
      </c>
      <c r="C316" s="21" t="s">
        <v>1856</v>
      </c>
      <c r="D316" s="21" t="s">
        <v>1857</v>
      </c>
      <c r="E316" s="23" t="s">
        <v>1858</v>
      </c>
      <c r="F316" s="23" t="n">
        <v>33062</v>
      </c>
      <c r="G316" s="24" t="s">
        <v>622</v>
      </c>
      <c r="H316" s="25" t="n">
        <f aca="false">COUNTIF(CAL!U:AF,B316)</f>
        <v>5</v>
      </c>
      <c r="I316" s="24" t="n">
        <v>21</v>
      </c>
      <c r="J316" s="21" t="s">
        <v>1859</v>
      </c>
      <c r="K316" s="26" t="n">
        <f aca="false">MONTH(F316)</f>
        <v>7</v>
      </c>
      <c r="L316" s="24" t="n">
        <f aca="false">YEAR(F316)</f>
        <v>1990</v>
      </c>
    </row>
    <row r="317" customFormat="false" ht="17.4" hidden="false" customHeight="true" outlineLevel="0" collapsed="false">
      <c r="A317" s="1" t="s">
        <v>1860</v>
      </c>
      <c r="B317" s="20" t="n">
        <v>1305</v>
      </c>
      <c r="C317" s="21" t="s">
        <v>1861</v>
      </c>
      <c r="D317" s="21" t="s">
        <v>1571</v>
      </c>
      <c r="E317" s="22" t="s">
        <v>1862</v>
      </c>
      <c r="F317" s="23" t="n">
        <v>36689</v>
      </c>
      <c r="G317" s="24" t="s">
        <v>622</v>
      </c>
      <c r="H317" s="25" t="n">
        <f aca="false">COUNTIF(CAL!U:AF,B317)</f>
        <v>5</v>
      </c>
      <c r="I317" s="24" t="n">
        <v>21</v>
      </c>
      <c r="J317" s="21" t="s">
        <v>1863</v>
      </c>
      <c r="K317" s="26" t="n">
        <f aca="false">MONTH(F317)</f>
        <v>6</v>
      </c>
      <c r="L317" s="24" t="n">
        <f aca="false">YEAR(F317)</f>
        <v>2000</v>
      </c>
    </row>
    <row r="318" customFormat="false" ht="17.4" hidden="false" customHeight="true" outlineLevel="0" collapsed="false">
      <c r="A318" s="1" t="s">
        <v>1864</v>
      </c>
      <c r="B318" s="20" t="n">
        <v>2767</v>
      </c>
      <c r="C318" s="21" t="s">
        <v>1476</v>
      </c>
      <c r="D318" s="21" t="s">
        <v>664</v>
      </c>
      <c r="E318" s="23" t="s">
        <v>1865</v>
      </c>
      <c r="F318" s="23" t="n">
        <v>34908</v>
      </c>
      <c r="G318" s="24" t="s">
        <v>622</v>
      </c>
      <c r="H318" s="25" t="n">
        <f aca="false">COUNTIF(CAL!U:AF,B318)</f>
        <v>5</v>
      </c>
      <c r="I318" s="24" t="n">
        <v>21</v>
      </c>
      <c r="J318" s="21"/>
      <c r="K318" s="26" t="n">
        <f aca="false">MONTH(F318)</f>
        <v>7</v>
      </c>
      <c r="L318" s="24" t="n">
        <f aca="false">YEAR(F318)</f>
        <v>1995</v>
      </c>
    </row>
    <row r="319" customFormat="false" ht="17.4" hidden="false" customHeight="true" outlineLevel="0" collapsed="false">
      <c r="A319" s="1" t="s">
        <v>1866</v>
      </c>
      <c r="B319" s="20" t="n">
        <v>2590</v>
      </c>
      <c r="C319" s="21" t="s">
        <v>1867</v>
      </c>
      <c r="D319" s="21" t="s">
        <v>1165</v>
      </c>
      <c r="E319" s="23" t="s">
        <v>1868</v>
      </c>
      <c r="F319" s="23" t="n">
        <v>38035</v>
      </c>
      <c r="G319" s="24" t="s">
        <v>622</v>
      </c>
      <c r="H319" s="25" t="n">
        <f aca="false">COUNTIF(CAL!U:AF,B319)</f>
        <v>5</v>
      </c>
      <c r="I319" s="24" t="n">
        <v>21</v>
      </c>
      <c r="J319" s="21"/>
      <c r="K319" s="26" t="n">
        <f aca="false">MONTH(F319)</f>
        <v>2</v>
      </c>
      <c r="L319" s="24" t="n">
        <f aca="false">YEAR(F319)</f>
        <v>2004</v>
      </c>
    </row>
    <row r="320" customFormat="false" ht="17.4" hidden="false" customHeight="true" outlineLevel="0" collapsed="false">
      <c r="A320" s="1" t="s">
        <v>1869</v>
      </c>
      <c r="B320" s="20" t="n">
        <v>2002</v>
      </c>
      <c r="C320" s="21" t="s">
        <v>1870</v>
      </c>
      <c r="D320" s="21" t="s">
        <v>1871</v>
      </c>
      <c r="E320" s="23" t="s">
        <v>1872</v>
      </c>
      <c r="F320" s="23" t="n">
        <v>37765</v>
      </c>
      <c r="G320" s="24" t="s">
        <v>622</v>
      </c>
      <c r="H320" s="25" t="n">
        <f aca="false">COUNTIF(CAL!U:AF,B320)</f>
        <v>5</v>
      </c>
      <c r="I320" s="24" t="n">
        <v>21</v>
      </c>
      <c r="J320" s="21" t="s">
        <v>1873</v>
      </c>
      <c r="K320" s="26" t="n">
        <f aca="false">MONTH(F320)</f>
        <v>5</v>
      </c>
      <c r="L320" s="24" t="n">
        <f aca="false">YEAR(F320)</f>
        <v>2003</v>
      </c>
    </row>
    <row r="321" customFormat="false" ht="17.4" hidden="false" customHeight="true" outlineLevel="0" collapsed="false">
      <c r="A321" s="1" t="s">
        <v>1874</v>
      </c>
      <c r="B321" s="20" t="n">
        <v>3219</v>
      </c>
      <c r="C321" s="21" t="s">
        <v>1875</v>
      </c>
      <c r="D321" s="21" t="s">
        <v>1149</v>
      </c>
      <c r="E321" s="23" t="s">
        <v>1876</v>
      </c>
      <c r="F321" s="23" t="n">
        <v>37037</v>
      </c>
      <c r="G321" s="24" t="s">
        <v>622</v>
      </c>
      <c r="H321" s="25" t="n">
        <f aca="false">COUNTIF(CAL!U:AF,B321)</f>
        <v>5</v>
      </c>
      <c r="I321" s="24" t="n">
        <v>21</v>
      </c>
      <c r="J321" s="21"/>
      <c r="K321" s="26" t="n">
        <f aca="false">MONTH(F321)</f>
        <v>5</v>
      </c>
      <c r="L321" s="24" t="n">
        <f aca="false">YEAR(F321)</f>
        <v>2001</v>
      </c>
    </row>
    <row r="322" customFormat="false" ht="17.4" hidden="false" customHeight="true" outlineLevel="0" collapsed="false">
      <c r="A322" s="1" t="s">
        <v>1877</v>
      </c>
      <c r="B322" s="20" t="n">
        <v>2928</v>
      </c>
      <c r="C322" s="21" t="s">
        <v>1878</v>
      </c>
      <c r="D322" s="21" t="s">
        <v>1835</v>
      </c>
      <c r="E322" s="22" t="s">
        <v>1879</v>
      </c>
      <c r="F322" s="23" t="n">
        <v>33678</v>
      </c>
      <c r="G322" s="24" t="s">
        <v>622</v>
      </c>
      <c r="H322" s="25" t="n">
        <f aca="false">COUNTIF(CAL!U:AF,B322)</f>
        <v>5</v>
      </c>
      <c r="I322" s="24" t="n">
        <v>21</v>
      </c>
      <c r="J322" s="21"/>
      <c r="K322" s="26" t="n">
        <f aca="false">MONTH(F322)</f>
        <v>3</v>
      </c>
      <c r="L322" s="24" t="n">
        <f aca="false">YEAR(F322)</f>
        <v>1992</v>
      </c>
    </row>
    <row r="323" customFormat="false" ht="17.4" hidden="false" customHeight="true" outlineLevel="0" collapsed="false">
      <c r="A323" s="1" t="s">
        <v>1880</v>
      </c>
      <c r="B323" s="20" t="n">
        <v>2022</v>
      </c>
      <c r="C323" s="21" t="s">
        <v>1881</v>
      </c>
      <c r="D323" s="21" t="s">
        <v>1456</v>
      </c>
      <c r="E323" s="23" t="s">
        <v>1882</v>
      </c>
      <c r="F323" s="23" t="n">
        <v>33124</v>
      </c>
      <c r="G323" s="24" t="s">
        <v>622</v>
      </c>
      <c r="H323" s="25" t="n">
        <f aca="false">COUNTIF(CAL!U:AF,B323)</f>
        <v>5</v>
      </c>
      <c r="I323" s="24" t="n">
        <v>21</v>
      </c>
      <c r="J323" s="21"/>
      <c r="K323" s="26" t="n">
        <f aca="false">MONTH(F323)</f>
        <v>9</v>
      </c>
      <c r="L323" s="24" t="n">
        <f aca="false">YEAR(F323)</f>
        <v>1990</v>
      </c>
    </row>
    <row r="324" customFormat="false" ht="17.4" hidden="false" customHeight="true" outlineLevel="0" collapsed="false">
      <c r="A324" s="1" t="s">
        <v>1883</v>
      </c>
      <c r="B324" s="20" t="n">
        <v>1868</v>
      </c>
      <c r="C324" s="21" t="s">
        <v>1884</v>
      </c>
      <c r="D324" s="21" t="s">
        <v>673</v>
      </c>
      <c r="E324" s="23" t="s">
        <v>1885</v>
      </c>
      <c r="F324" s="23" t="n">
        <v>31618</v>
      </c>
      <c r="G324" s="24" t="s">
        <v>622</v>
      </c>
      <c r="H324" s="25" t="n">
        <f aca="false">COUNTIF(CAL!U:AF,B324)</f>
        <v>5</v>
      </c>
      <c r="I324" s="24" t="n">
        <v>22</v>
      </c>
      <c r="J324" s="21" t="s">
        <v>1886</v>
      </c>
      <c r="K324" s="26" t="n">
        <f aca="false">MONTH(F324)</f>
        <v>7</v>
      </c>
      <c r="L324" s="24" t="n">
        <f aca="false">YEAR(F324)</f>
        <v>1986</v>
      </c>
    </row>
    <row r="325" customFormat="false" ht="17.4" hidden="false" customHeight="true" outlineLevel="0" collapsed="false">
      <c r="A325" s="1" t="s">
        <v>1887</v>
      </c>
      <c r="B325" s="20" t="n">
        <v>1349</v>
      </c>
      <c r="C325" s="21" t="s">
        <v>1888</v>
      </c>
      <c r="D325" s="21" t="s">
        <v>1153</v>
      </c>
      <c r="E325" s="22" t="s">
        <v>1889</v>
      </c>
      <c r="F325" s="23" t="n">
        <v>38381</v>
      </c>
      <c r="G325" s="24" t="s">
        <v>622</v>
      </c>
      <c r="H325" s="25" t="n">
        <f aca="false">COUNTIF(CAL!U:AF,B325)</f>
        <v>5</v>
      </c>
      <c r="I325" s="24" t="n">
        <v>22</v>
      </c>
      <c r="J325" s="21"/>
      <c r="K325" s="26" t="n">
        <f aca="false">MONTH(F325)</f>
        <v>1</v>
      </c>
      <c r="L325" s="24" t="n">
        <f aca="false">YEAR(F325)</f>
        <v>2005</v>
      </c>
    </row>
    <row r="326" customFormat="false" ht="17.4" hidden="false" customHeight="true" outlineLevel="0" collapsed="false">
      <c r="A326" s="1" t="s">
        <v>1890</v>
      </c>
      <c r="B326" s="20" t="n">
        <v>2545</v>
      </c>
      <c r="C326" s="21" t="s">
        <v>1891</v>
      </c>
      <c r="D326" s="21" t="s">
        <v>827</v>
      </c>
      <c r="E326" s="23" t="s">
        <v>1892</v>
      </c>
      <c r="F326" s="23" t="n">
        <v>34194</v>
      </c>
      <c r="G326" s="24" t="s">
        <v>622</v>
      </c>
      <c r="H326" s="25" t="n">
        <f aca="false">COUNTIF(CAL!U:AF,B326)</f>
        <v>5</v>
      </c>
      <c r="I326" s="24" t="n">
        <v>22</v>
      </c>
      <c r="J326" s="21"/>
      <c r="K326" s="26" t="n">
        <f aca="false">MONTH(F326)</f>
        <v>8</v>
      </c>
      <c r="L326" s="24" t="n">
        <f aca="false">YEAR(F326)</f>
        <v>1993</v>
      </c>
    </row>
    <row r="327" customFormat="false" ht="17.4" hidden="false" customHeight="true" outlineLevel="0" collapsed="false">
      <c r="A327" s="1" t="s">
        <v>1893</v>
      </c>
      <c r="B327" s="20" t="n">
        <v>2069</v>
      </c>
      <c r="C327" s="21" t="s">
        <v>1894</v>
      </c>
      <c r="D327" s="21" t="s">
        <v>887</v>
      </c>
      <c r="E327" s="23" t="s">
        <v>1895</v>
      </c>
      <c r="F327" s="23" t="n">
        <v>34086</v>
      </c>
      <c r="G327" s="24" t="s">
        <v>622</v>
      </c>
      <c r="H327" s="25" t="n">
        <f aca="false">COUNTIF(CAL!U:AF,B327)</f>
        <v>5</v>
      </c>
      <c r="I327" s="24" t="n">
        <v>22</v>
      </c>
      <c r="J327" s="21"/>
      <c r="K327" s="26" t="n">
        <f aca="false">MONTH(F327)</f>
        <v>4</v>
      </c>
      <c r="L327" s="24" t="n">
        <f aca="false">YEAR(F327)</f>
        <v>1993</v>
      </c>
    </row>
    <row r="328" customFormat="false" ht="17.4" hidden="false" customHeight="true" outlineLevel="0" collapsed="false">
      <c r="A328" s="1" t="s">
        <v>1896</v>
      </c>
      <c r="B328" s="20" t="n">
        <v>2673</v>
      </c>
      <c r="C328" s="21" t="s">
        <v>1897</v>
      </c>
      <c r="D328" s="21" t="s">
        <v>1898</v>
      </c>
      <c r="E328" s="23" t="s">
        <v>1899</v>
      </c>
      <c r="F328" s="23" t="n">
        <v>35533</v>
      </c>
      <c r="G328" s="24" t="s">
        <v>696</v>
      </c>
      <c r="H328" s="25" t="n">
        <f aca="false">COUNTIF(CAL!U:AF,B328)</f>
        <v>5</v>
      </c>
      <c r="I328" s="24" t="n">
        <v>23</v>
      </c>
      <c r="J328" s="21"/>
      <c r="K328" s="26" t="n">
        <f aca="false">MONTH(F328)</f>
        <v>4</v>
      </c>
      <c r="L328" s="24" t="n">
        <f aca="false">YEAR(F328)</f>
        <v>1997</v>
      </c>
    </row>
    <row r="329" customFormat="false" ht="17.4" hidden="false" customHeight="true" outlineLevel="0" collapsed="false">
      <c r="A329" s="1" t="s">
        <v>1900</v>
      </c>
      <c r="B329" s="20" t="n">
        <v>1696</v>
      </c>
      <c r="C329" s="21" t="s">
        <v>1901</v>
      </c>
      <c r="D329" s="21" t="s">
        <v>722</v>
      </c>
      <c r="E329" s="23" t="s">
        <v>1902</v>
      </c>
      <c r="F329" s="23" t="n">
        <v>33071</v>
      </c>
      <c r="G329" s="24" t="s">
        <v>622</v>
      </c>
      <c r="H329" s="25" t="n">
        <f aca="false">COUNTIF(CAL!U:AF,B329)</f>
        <v>5</v>
      </c>
      <c r="I329" s="24" t="n">
        <v>23</v>
      </c>
      <c r="J329" s="21"/>
      <c r="K329" s="26" t="n">
        <f aca="false">MONTH(F329)</f>
        <v>7</v>
      </c>
      <c r="L329" s="24" t="n">
        <f aca="false">YEAR(F329)</f>
        <v>1990</v>
      </c>
    </row>
    <row r="330" customFormat="false" ht="17.4" hidden="false" customHeight="true" outlineLevel="0" collapsed="false">
      <c r="A330" s="1" t="s">
        <v>1903</v>
      </c>
      <c r="B330" s="20" t="n">
        <v>2343</v>
      </c>
      <c r="C330" s="21" t="s">
        <v>1904</v>
      </c>
      <c r="D330" s="21" t="s">
        <v>963</v>
      </c>
      <c r="E330" s="23" t="s">
        <v>1905</v>
      </c>
      <c r="F330" s="23" t="n">
        <v>38386</v>
      </c>
      <c r="G330" s="24" t="s">
        <v>1135</v>
      </c>
      <c r="H330" s="25" t="n">
        <f aca="false">COUNTIF(CAL!U:AF,B330)</f>
        <v>5</v>
      </c>
      <c r="I330" s="24" t="n">
        <v>24</v>
      </c>
      <c r="J330" s="21"/>
      <c r="K330" s="26" t="n">
        <f aca="false">MONTH(F330)</f>
        <v>2</v>
      </c>
      <c r="L330" s="24" t="n">
        <f aca="false">YEAR(F330)</f>
        <v>2005</v>
      </c>
    </row>
    <row r="331" customFormat="false" ht="17.4" hidden="false" customHeight="true" outlineLevel="0" collapsed="false">
      <c r="A331" s="1" t="s">
        <v>1906</v>
      </c>
      <c r="B331" s="20" t="n">
        <v>1960</v>
      </c>
      <c r="C331" s="21" t="s">
        <v>1907</v>
      </c>
      <c r="D331" s="21" t="s">
        <v>673</v>
      </c>
      <c r="E331" s="22" t="s">
        <v>1908</v>
      </c>
      <c r="F331" s="23" t="n">
        <v>34485</v>
      </c>
      <c r="G331" s="24" t="s">
        <v>661</v>
      </c>
      <c r="H331" s="25" t="n">
        <f aca="false">COUNTIF(CAL!U:AF,B331)</f>
        <v>5</v>
      </c>
      <c r="I331" s="24" t="n">
        <v>24</v>
      </c>
      <c r="J331" s="21"/>
      <c r="K331" s="26" t="n">
        <f aca="false">MONTH(F331)</f>
        <v>5</v>
      </c>
      <c r="L331" s="24" t="n">
        <f aca="false">YEAR(F331)</f>
        <v>1994</v>
      </c>
    </row>
    <row r="332" customFormat="false" ht="17.4" hidden="false" customHeight="true" outlineLevel="0" collapsed="false">
      <c r="A332" s="1" t="s">
        <v>1909</v>
      </c>
      <c r="B332" s="20" t="n">
        <v>1862</v>
      </c>
      <c r="C332" s="21" t="s">
        <v>1910</v>
      </c>
      <c r="D332" s="21" t="s">
        <v>1835</v>
      </c>
      <c r="E332" s="23" t="s">
        <v>1911</v>
      </c>
      <c r="F332" s="23" t="n">
        <v>35503</v>
      </c>
      <c r="G332" s="24" t="s">
        <v>1135</v>
      </c>
      <c r="H332" s="25" t="n">
        <f aca="false">COUNTIF(CAL!U:AF,B332)</f>
        <v>5</v>
      </c>
      <c r="I332" s="24" t="n">
        <v>24</v>
      </c>
      <c r="J332" s="21"/>
      <c r="K332" s="26" t="n">
        <f aca="false">MONTH(F332)</f>
        <v>3</v>
      </c>
      <c r="L332" s="24" t="n">
        <f aca="false">YEAR(F332)</f>
        <v>1997</v>
      </c>
    </row>
    <row r="333" customFormat="false" ht="17.4" hidden="false" customHeight="true" outlineLevel="0" collapsed="false">
      <c r="A333" s="1" t="s">
        <v>1912</v>
      </c>
      <c r="B333" s="20" t="n">
        <v>2788</v>
      </c>
      <c r="C333" s="21" t="s">
        <v>1913</v>
      </c>
      <c r="D333" s="21" t="s">
        <v>673</v>
      </c>
      <c r="E333" s="23" t="s">
        <v>1914</v>
      </c>
      <c r="F333" s="23" t="n">
        <v>36100</v>
      </c>
      <c r="G333" s="24" t="s">
        <v>1135</v>
      </c>
      <c r="H333" s="25" t="n">
        <f aca="false">COUNTIF(CAL!U:AF,B333)</f>
        <v>5</v>
      </c>
      <c r="I333" s="24" t="n">
        <v>25</v>
      </c>
      <c r="J333" s="21"/>
      <c r="K333" s="26" t="n">
        <f aca="false">MONTH(F333)</f>
        <v>11</v>
      </c>
      <c r="L333" s="24" t="n">
        <f aca="false">YEAR(F333)</f>
        <v>1998</v>
      </c>
    </row>
    <row r="334" customFormat="false" ht="17.4" hidden="false" customHeight="true" outlineLevel="0" collapsed="false">
      <c r="A334" s="1" t="s">
        <v>1915</v>
      </c>
      <c r="B334" s="20" t="n">
        <v>2184</v>
      </c>
      <c r="C334" s="21" t="s">
        <v>1916</v>
      </c>
      <c r="D334" s="21" t="s">
        <v>690</v>
      </c>
      <c r="E334" s="23" t="s">
        <v>1917</v>
      </c>
      <c r="F334" s="23" t="n">
        <v>35190</v>
      </c>
      <c r="G334" s="24" t="s">
        <v>622</v>
      </c>
      <c r="H334" s="25" t="n">
        <f aca="false">COUNTIF(CAL!U:AF,B334)</f>
        <v>5</v>
      </c>
      <c r="I334" s="24" t="n">
        <v>25</v>
      </c>
      <c r="J334" s="21"/>
      <c r="K334" s="26" t="n">
        <f aca="false">MONTH(F334)</f>
        <v>5</v>
      </c>
      <c r="L334" s="24" t="n">
        <f aca="false">YEAR(F334)</f>
        <v>1996</v>
      </c>
    </row>
    <row r="335" customFormat="false" ht="17.4" hidden="false" customHeight="true" outlineLevel="0" collapsed="false">
      <c r="A335" s="1" t="s">
        <v>1918</v>
      </c>
      <c r="B335" s="20" t="n">
        <v>2623</v>
      </c>
      <c r="C335" s="21" t="s">
        <v>1919</v>
      </c>
      <c r="D335" s="21" t="s">
        <v>1672</v>
      </c>
      <c r="E335" s="23" t="s">
        <v>1920</v>
      </c>
      <c r="F335" s="23" t="n">
        <v>35474</v>
      </c>
      <c r="G335" s="24" t="s">
        <v>622</v>
      </c>
      <c r="H335" s="25" t="n">
        <f aca="false">COUNTIF(CAL!U:AF,B335)</f>
        <v>5</v>
      </c>
      <c r="I335" s="24" t="n">
        <v>25</v>
      </c>
      <c r="J335" s="21"/>
      <c r="K335" s="26" t="n">
        <f aca="false">MONTH(F335)</f>
        <v>2</v>
      </c>
      <c r="L335" s="24" t="n">
        <f aca="false">YEAR(F335)</f>
        <v>1997</v>
      </c>
    </row>
    <row r="336" customFormat="false" ht="17.4" hidden="false" customHeight="true" outlineLevel="0" collapsed="false">
      <c r="A336" s="1" t="s">
        <v>1921</v>
      </c>
      <c r="B336" s="20" t="n">
        <v>2787</v>
      </c>
      <c r="C336" s="21" t="s">
        <v>1922</v>
      </c>
      <c r="D336" s="21" t="s">
        <v>673</v>
      </c>
      <c r="E336" s="22" t="s">
        <v>1923</v>
      </c>
      <c r="F336" s="23" t="n">
        <v>35380</v>
      </c>
      <c r="G336" s="24" t="s">
        <v>1924</v>
      </c>
      <c r="H336" s="25" t="n">
        <f aca="false">COUNTIF(CAL!U:AF,B336)</f>
        <v>5</v>
      </c>
      <c r="I336" s="24" t="n">
        <v>25</v>
      </c>
      <c r="J336" s="21"/>
      <c r="K336" s="26" t="n">
        <f aca="false">MONTH(F336)</f>
        <v>11</v>
      </c>
      <c r="L336" s="24" t="n">
        <f aca="false">YEAR(F336)</f>
        <v>1996</v>
      </c>
    </row>
    <row r="337" customFormat="false" ht="17.4" hidden="false" customHeight="true" outlineLevel="0" collapsed="false">
      <c r="A337" s="1" t="s">
        <v>1925</v>
      </c>
      <c r="B337" s="20" t="n">
        <v>1963</v>
      </c>
      <c r="C337" s="21" t="s">
        <v>1926</v>
      </c>
      <c r="D337" s="21" t="s">
        <v>1473</v>
      </c>
      <c r="E337" s="23" t="s">
        <v>1927</v>
      </c>
      <c r="F337" s="23" t="n">
        <v>33649</v>
      </c>
      <c r="G337" s="24" t="s">
        <v>622</v>
      </c>
      <c r="H337" s="25" t="n">
        <f aca="false">COUNTIF(CAL!U:AF,B337)</f>
        <v>5</v>
      </c>
      <c r="I337" s="24" t="n">
        <v>26</v>
      </c>
      <c r="J337" s="21"/>
      <c r="K337" s="26" t="n">
        <f aca="false">MONTH(F337)</f>
        <v>2</v>
      </c>
      <c r="L337" s="24" t="n">
        <f aca="false">YEAR(F337)</f>
        <v>1992</v>
      </c>
    </row>
    <row r="338" customFormat="false" ht="17.4" hidden="false" customHeight="true" outlineLevel="0" collapsed="false">
      <c r="A338" s="1" t="s">
        <v>1928</v>
      </c>
      <c r="B338" s="20" t="n">
        <v>3119</v>
      </c>
      <c r="C338" s="21" t="s">
        <v>1929</v>
      </c>
      <c r="D338" s="21" t="s">
        <v>984</v>
      </c>
      <c r="E338" s="23" t="s">
        <v>1930</v>
      </c>
      <c r="F338" s="23" t="n">
        <v>36944</v>
      </c>
      <c r="G338" s="24" t="s">
        <v>622</v>
      </c>
      <c r="H338" s="25" t="n">
        <f aca="false">COUNTIF(CAL!U:AF,B338)</f>
        <v>5</v>
      </c>
      <c r="I338" s="24" t="n">
        <v>27</v>
      </c>
      <c r="J338" s="21"/>
      <c r="K338" s="26" t="n">
        <f aca="false">MONTH(F338)</f>
        <v>2</v>
      </c>
      <c r="L338" s="24" t="n">
        <f aca="false">YEAR(F338)</f>
        <v>2001</v>
      </c>
    </row>
    <row r="339" customFormat="false" ht="17.4" hidden="false" customHeight="true" outlineLevel="0" collapsed="false">
      <c r="A339" s="1" t="s">
        <v>1931</v>
      </c>
      <c r="B339" s="20" t="n">
        <v>1779</v>
      </c>
      <c r="C339" s="21" t="s">
        <v>1932</v>
      </c>
      <c r="D339" s="21" t="s">
        <v>755</v>
      </c>
      <c r="E339" s="23" t="s">
        <v>1933</v>
      </c>
      <c r="F339" s="23" t="n">
        <v>33953</v>
      </c>
      <c r="G339" s="24" t="s">
        <v>622</v>
      </c>
      <c r="H339" s="25" t="n">
        <f aca="false">COUNTIF(CAL!U:AF,B339)</f>
        <v>5</v>
      </c>
      <c r="I339" s="24" t="n">
        <v>28</v>
      </c>
      <c r="J339" s="21"/>
      <c r="K339" s="26" t="n">
        <f aca="false">MONTH(F339)</f>
        <v>12</v>
      </c>
      <c r="L339" s="24" t="n">
        <f aca="false">YEAR(F339)</f>
        <v>1992</v>
      </c>
    </row>
    <row r="340" customFormat="false" ht="17.4" hidden="false" customHeight="true" outlineLevel="0" collapsed="false">
      <c r="A340" s="1" t="s">
        <v>1934</v>
      </c>
      <c r="B340" s="20" t="n">
        <v>2058</v>
      </c>
      <c r="C340" s="21" t="s">
        <v>1935</v>
      </c>
      <c r="D340" s="21" t="s">
        <v>755</v>
      </c>
      <c r="E340" s="23" t="s">
        <v>1936</v>
      </c>
      <c r="F340" s="23" t="n">
        <v>37818</v>
      </c>
      <c r="G340" s="24" t="s">
        <v>622</v>
      </c>
      <c r="H340" s="25" t="n">
        <f aca="false">COUNTIF(CAL!U:AF,B340)</f>
        <v>5</v>
      </c>
      <c r="I340" s="24" t="n">
        <v>28</v>
      </c>
      <c r="J340" s="21"/>
      <c r="K340" s="26" t="n">
        <f aca="false">MONTH(F340)</f>
        <v>7</v>
      </c>
      <c r="L340" s="24" t="n">
        <f aca="false">YEAR(F340)</f>
        <v>2003</v>
      </c>
    </row>
    <row r="341" customFormat="false" ht="17.4" hidden="false" customHeight="true" outlineLevel="0" collapsed="false">
      <c r="A341" s="1" t="s">
        <v>1937</v>
      </c>
      <c r="B341" s="20" t="n">
        <v>1240</v>
      </c>
      <c r="C341" s="21" t="s">
        <v>1938</v>
      </c>
      <c r="D341" s="21" t="s">
        <v>659</v>
      </c>
      <c r="E341" s="22" t="s">
        <v>1939</v>
      </c>
      <c r="F341" s="23" t="n">
        <v>38096</v>
      </c>
      <c r="G341" s="24" t="s">
        <v>622</v>
      </c>
      <c r="H341" s="25" t="n">
        <f aca="false">COUNTIF(CAL!U:AF,B341)</f>
        <v>5</v>
      </c>
      <c r="I341" s="24" t="n">
        <v>32</v>
      </c>
      <c r="J341" s="21"/>
      <c r="K341" s="26" t="n">
        <f aca="false">MONTH(F341)</f>
        <v>4</v>
      </c>
      <c r="L341" s="24" t="n">
        <f aca="false">YEAR(F341)</f>
        <v>2004</v>
      </c>
    </row>
    <row r="342" customFormat="false" ht="17.4" hidden="false" customHeight="true" outlineLevel="0" collapsed="false">
      <c r="A342" s="1" t="s">
        <v>1940</v>
      </c>
      <c r="B342" s="20" t="n">
        <v>4250</v>
      </c>
      <c r="C342" s="21" t="s">
        <v>1941</v>
      </c>
      <c r="D342" s="21" t="s">
        <v>1942</v>
      </c>
      <c r="E342" s="23" t="s">
        <v>1943</v>
      </c>
      <c r="F342" s="23" t="n">
        <v>37055</v>
      </c>
      <c r="G342" s="24" t="s">
        <v>622</v>
      </c>
      <c r="H342" s="25" t="n">
        <f aca="false">COUNTIF(CAL!U:AF,B342)</f>
        <v>4</v>
      </c>
      <c r="I342" s="24" t="n">
        <v>2</v>
      </c>
      <c r="J342" s="21"/>
      <c r="K342" s="26" t="n">
        <f aca="false">MONTH(F342)</f>
        <v>6</v>
      </c>
      <c r="L342" s="24" t="n">
        <f aca="false">YEAR(F342)</f>
        <v>2001</v>
      </c>
    </row>
    <row r="343" customFormat="false" ht="17.4" hidden="false" customHeight="true" outlineLevel="0" collapsed="false">
      <c r="A343" s="1" t="s">
        <v>1944</v>
      </c>
      <c r="B343" s="20" t="n">
        <v>3273</v>
      </c>
      <c r="C343" s="21" t="s">
        <v>1306</v>
      </c>
      <c r="D343" s="21" t="s">
        <v>1436</v>
      </c>
      <c r="E343" s="23" t="s">
        <v>1945</v>
      </c>
      <c r="F343" s="23" t="n">
        <v>31376</v>
      </c>
      <c r="G343" s="24" t="s">
        <v>622</v>
      </c>
      <c r="H343" s="25" t="n">
        <f aca="false">COUNTIF(CAL!U:AF,B343)</f>
        <v>4</v>
      </c>
      <c r="I343" s="24" t="n">
        <v>2</v>
      </c>
      <c r="J343" s="21"/>
      <c r="K343" s="26" t="n">
        <f aca="false">MONTH(F343)</f>
        <v>11</v>
      </c>
      <c r="L343" s="24" t="n">
        <f aca="false">YEAR(F343)</f>
        <v>1985</v>
      </c>
    </row>
    <row r="344" customFormat="false" ht="17.4" hidden="false" customHeight="true" outlineLevel="0" collapsed="false">
      <c r="A344" s="1" t="s">
        <v>1946</v>
      </c>
      <c r="B344" s="20" t="n">
        <v>1759</v>
      </c>
      <c r="C344" s="21" t="s">
        <v>1947</v>
      </c>
      <c r="D344" s="21" t="s">
        <v>1948</v>
      </c>
      <c r="E344" s="23" t="s">
        <v>1949</v>
      </c>
      <c r="F344" s="23" t="n">
        <v>37426</v>
      </c>
      <c r="G344" s="24" t="s">
        <v>622</v>
      </c>
      <c r="H344" s="25" t="n">
        <f aca="false">COUNTIF(CAL!U:AF,B344)</f>
        <v>4</v>
      </c>
      <c r="I344" s="24" t="n">
        <v>3</v>
      </c>
      <c r="J344" s="21"/>
      <c r="K344" s="26" t="n">
        <f aca="false">MONTH(F344)</f>
        <v>6</v>
      </c>
      <c r="L344" s="24" t="n">
        <f aca="false">YEAR(F344)</f>
        <v>2002</v>
      </c>
    </row>
    <row r="345" customFormat="false" ht="17.4" hidden="false" customHeight="true" outlineLevel="0" collapsed="false">
      <c r="A345" s="1" t="s">
        <v>1950</v>
      </c>
      <c r="B345" s="20" t="n">
        <v>2895</v>
      </c>
      <c r="C345" s="21" t="s">
        <v>1951</v>
      </c>
      <c r="D345" s="21" t="s">
        <v>1952</v>
      </c>
      <c r="E345" s="23" t="s">
        <v>1953</v>
      </c>
      <c r="F345" s="23" t="n">
        <v>32330</v>
      </c>
      <c r="G345" s="24" t="s">
        <v>622</v>
      </c>
      <c r="H345" s="25" t="n">
        <f aca="false">COUNTIF(CAL!U:AF,B345)</f>
        <v>4</v>
      </c>
      <c r="I345" s="24" t="n">
        <v>3</v>
      </c>
      <c r="J345" s="21" t="s">
        <v>1954</v>
      </c>
      <c r="K345" s="26" t="n">
        <f aca="false">MONTH(F345)</f>
        <v>7</v>
      </c>
      <c r="L345" s="24" t="n">
        <f aca="false">YEAR(F345)</f>
        <v>1988</v>
      </c>
    </row>
    <row r="346" customFormat="false" ht="17.4" hidden="false" customHeight="true" outlineLevel="0" collapsed="false">
      <c r="A346" s="1" t="s">
        <v>1955</v>
      </c>
      <c r="B346" s="20" t="n">
        <v>3198</v>
      </c>
      <c r="C346" s="21" t="s">
        <v>1956</v>
      </c>
      <c r="D346" s="21" t="s">
        <v>1957</v>
      </c>
      <c r="E346" s="22" t="s">
        <v>1958</v>
      </c>
      <c r="F346" s="23" t="n">
        <v>37579</v>
      </c>
      <c r="G346" s="24" t="s">
        <v>622</v>
      </c>
      <c r="H346" s="25" t="n">
        <f aca="false">COUNTIF(CAL!U:AF,B346)</f>
        <v>4</v>
      </c>
      <c r="I346" s="24" t="n">
        <v>3</v>
      </c>
      <c r="J346" s="21"/>
      <c r="K346" s="26" t="n">
        <f aca="false">MONTH(F346)</f>
        <v>11</v>
      </c>
      <c r="L346" s="24" t="n">
        <f aca="false">YEAR(F346)</f>
        <v>2002</v>
      </c>
    </row>
    <row r="347" customFormat="false" ht="17.4" hidden="false" customHeight="true" outlineLevel="0" collapsed="false">
      <c r="A347" s="1" t="s">
        <v>1959</v>
      </c>
      <c r="B347" s="20" t="n">
        <v>1985</v>
      </c>
      <c r="C347" s="21" t="s">
        <v>1960</v>
      </c>
      <c r="D347" s="21" t="s">
        <v>1961</v>
      </c>
      <c r="E347" s="23" t="s">
        <v>1962</v>
      </c>
      <c r="F347" s="23" t="n">
        <v>35348</v>
      </c>
      <c r="G347" s="24" t="s">
        <v>622</v>
      </c>
      <c r="H347" s="25" t="n">
        <f aca="false">COUNTIF(CAL!U:AF,B347)</f>
        <v>4</v>
      </c>
      <c r="I347" s="24" t="n">
        <v>4</v>
      </c>
      <c r="J347" s="21"/>
      <c r="K347" s="26" t="n">
        <f aca="false">MONTH(F347)</f>
        <v>10</v>
      </c>
      <c r="L347" s="24" t="n">
        <f aca="false">YEAR(F347)</f>
        <v>1996</v>
      </c>
    </row>
    <row r="348" customFormat="false" ht="17.4" hidden="false" customHeight="true" outlineLevel="0" collapsed="false">
      <c r="A348" s="1" t="s">
        <v>1963</v>
      </c>
      <c r="B348" s="20" t="n">
        <v>3406</v>
      </c>
      <c r="C348" s="21" t="s">
        <v>1964</v>
      </c>
      <c r="D348" s="21" t="s">
        <v>1077</v>
      </c>
      <c r="E348" s="23" t="s">
        <v>1965</v>
      </c>
      <c r="F348" s="23" t="n">
        <v>33778</v>
      </c>
      <c r="G348" s="24" t="s">
        <v>622</v>
      </c>
      <c r="H348" s="25" t="n">
        <f aca="false">COUNTIF(CAL!U:AF,B348)</f>
        <v>4</v>
      </c>
      <c r="I348" s="24" t="n">
        <v>4</v>
      </c>
      <c r="J348" s="21"/>
      <c r="K348" s="26" t="n">
        <f aca="false">MONTH(F348)</f>
        <v>6</v>
      </c>
      <c r="L348" s="24" t="n">
        <f aca="false">YEAR(F348)</f>
        <v>1992</v>
      </c>
    </row>
    <row r="349" customFormat="false" ht="17.4" hidden="false" customHeight="true" outlineLevel="0" collapsed="false">
      <c r="A349" s="1" t="s">
        <v>1966</v>
      </c>
      <c r="B349" s="20" t="n">
        <v>3525</v>
      </c>
      <c r="C349" s="21" t="s">
        <v>1967</v>
      </c>
      <c r="D349" s="21" t="s">
        <v>1215</v>
      </c>
      <c r="E349" s="23" t="s">
        <v>1968</v>
      </c>
      <c r="F349" s="23" t="n">
        <v>36937</v>
      </c>
      <c r="G349" s="24" t="s">
        <v>622</v>
      </c>
      <c r="H349" s="25" t="n">
        <f aca="false">COUNTIF(CAL!U:AF,B349)</f>
        <v>4</v>
      </c>
      <c r="I349" s="24" t="n">
        <v>5</v>
      </c>
      <c r="J349" s="21"/>
      <c r="K349" s="26" t="n">
        <f aca="false">MONTH(F349)</f>
        <v>2</v>
      </c>
      <c r="L349" s="24" t="n">
        <f aca="false">YEAR(F349)</f>
        <v>2001</v>
      </c>
    </row>
    <row r="350" customFormat="false" ht="17.4" hidden="false" customHeight="true" outlineLevel="0" collapsed="false">
      <c r="A350" s="1" t="s">
        <v>1969</v>
      </c>
      <c r="B350" s="20" t="n">
        <v>1256</v>
      </c>
      <c r="C350" s="21" t="s">
        <v>1970</v>
      </c>
      <c r="D350" s="21" t="s">
        <v>1571</v>
      </c>
      <c r="E350" s="23" t="s">
        <v>1971</v>
      </c>
      <c r="F350" s="23" t="n">
        <v>35489</v>
      </c>
      <c r="G350" s="24" t="s">
        <v>622</v>
      </c>
      <c r="H350" s="25" t="n">
        <f aca="false">COUNTIF(CAL!U:AF,B350)</f>
        <v>4</v>
      </c>
      <c r="I350" s="24" t="n">
        <v>5</v>
      </c>
      <c r="J350" s="21" t="s">
        <v>1972</v>
      </c>
      <c r="K350" s="26" t="n">
        <f aca="false">MONTH(F350)</f>
        <v>2</v>
      </c>
      <c r="L350" s="24" t="n">
        <f aca="false">YEAR(F350)</f>
        <v>1997</v>
      </c>
    </row>
    <row r="351" customFormat="false" ht="17.4" hidden="false" customHeight="true" outlineLevel="0" collapsed="false">
      <c r="A351" s="1" t="s">
        <v>1973</v>
      </c>
      <c r="B351" s="20" t="n">
        <v>3903</v>
      </c>
      <c r="C351" s="21" t="s">
        <v>1974</v>
      </c>
      <c r="D351" s="21" t="s">
        <v>1975</v>
      </c>
      <c r="E351" s="22" t="s">
        <v>1976</v>
      </c>
      <c r="F351" s="23" t="n">
        <v>39047</v>
      </c>
      <c r="G351" s="24" t="s">
        <v>622</v>
      </c>
      <c r="H351" s="25" t="n">
        <f aca="false">COUNTIF(CAL!U:AF,B351)</f>
        <v>4</v>
      </c>
      <c r="I351" s="24" t="n">
        <v>5</v>
      </c>
      <c r="J351" s="21"/>
      <c r="K351" s="26" t="n">
        <f aca="false">MONTH(F351)</f>
        <v>11</v>
      </c>
      <c r="L351" s="24" t="n">
        <f aca="false">YEAR(F351)</f>
        <v>2006</v>
      </c>
    </row>
    <row r="352" customFormat="false" ht="17.4" hidden="false" customHeight="true" outlineLevel="0" collapsed="false">
      <c r="A352" s="1" t="s">
        <v>1977</v>
      </c>
      <c r="B352" s="20" t="n">
        <v>3180</v>
      </c>
      <c r="C352" s="21" t="s">
        <v>1978</v>
      </c>
      <c r="D352" s="21" t="s">
        <v>647</v>
      </c>
      <c r="E352" s="23" t="s">
        <v>1979</v>
      </c>
      <c r="F352" s="23" t="n">
        <v>34239</v>
      </c>
      <c r="G352" s="24" t="s">
        <v>622</v>
      </c>
      <c r="H352" s="25" t="n">
        <f aca="false">COUNTIF(CAL!U:AF,B352)</f>
        <v>4</v>
      </c>
      <c r="I352" s="24" t="n">
        <v>5</v>
      </c>
      <c r="J352" s="21"/>
      <c r="K352" s="26" t="n">
        <f aca="false">MONTH(F352)</f>
        <v>9</v>
      </c>
      <c r="L352" s="24" t="n">
        <f aca="false">YEAR(F352)</f>
        <v>1993</v>
      </c>
    </row>
    <row r="353" customFormat="false" ht="17.4" hidden="false" customHeight="true" outlineLevel="0" collapsed="false">
      <c r="A353" s="1" t="s">
        <v>1980</v>
      </c>
      <c r="B353" s="20" t="n">
        <v>3332</v>
      </c>
      <c r="C353" s="21" t="s">
        <v>1981</v>
      </c>
      <c r="D353" s="21" t="s">
        <v>1519</v>
      </c>
      <c r="E353" s="23" t="s">
        <v>1982</v>
      </c>
      <c r="F353" s="23" t="n">
        <v>38081</v>
      </c>
      <c r="G353" s="24" t="s">
        <v>622</v>
      </c>
      <c r="H353" s="25" t="n">
        <f aca="false">COUNTIF(CAL!U:AF,B353)</f>
        <v>4</v>
      </c>
      <c r="I353" s="24" t="n">
        <v>5</v>
      </c>
      <c r="J353" s="21"/>
      <c r="K353" s="26" t="n">
        <f aca="false">MONTH(F353)</f>
        <v>4</v>
      </c>
      <c r="L353" s="24" t="n">
        <f aca="false">YEAR(F353)</f>
        <v>2004</v>
      </c>
    </row>
    <row r="354" customFormat="false" ht="17.4" hidden="false" customHeight="true" outlineLevel="0" collapsed="false">
      <c r="A354" s="1" t="s">
        <v>1983</v>
      </c>
      <c r="B354" s="20" t="n">
        <v>2814</v>
      </c>
      <c r="C354" s="21" t="s">
        <v>1371</v>
      </c>
      <c r="D354" s="21" t="s">
        <v>792</v>
      </c>
      <c r="E354" s="23" t="s">
        <v>1984</v>
      </c>
      <c r="F354" s="23" t="n">
        <v>36685</v>
      </c>
      <c r="G354" s="24" t="s">
        <v>622</v>
      </c>
      <c r="H354" s="25" t="n">
        <f aca="false">COUNTIF(CAL!U:AF,B354)</f>
        <v>4</v>
      </c>
      <c r="I354" s="24" t="n">
        <v>6</v>
      </c>
      <c r="J354" s="21" t="s">
        <v>1985</v>
      </c>
      <c r="K354" s="26" t="n">
        <f aca="false">MONTH(F354)</f>
        <v>6</v>
      </c>
      <c r="L354" s="24" t="n">
        <f aca="false">YEAR(F354)</f>
        <v>2000</v>
      </c>
    </row>
    <row r="355" customFormat="false" ht="17.4" hidden="false" customHeight="true" outlineLevel="0" collapsed="false">
      <c r="A355" s="1" t="s">
        <v>1986</v>
      </c>
      <c r="B355" s="20" t="n">
        <v>2664</v>
      </c>
      <c r="C355" s="21" t="s">
        <v>1987</v>
      </c>
      <c r="D355" s="21" t="s">
        <v>1988</v>
      </c>
      <c r="E355" s="23" t="s">
        <v>1989</v>
      </c>
      <c r="F355" s="23" t="n">
        <v>37952</v>
      </c>
      <c r="G355" s="24" t="s">
        <v>622</v>
      </c>
      <c r="H355" s="25" t="n">
        <f aca="false">COUNTIF(CAL!U:AF,B355)</f>
        <v>4</v>
      </c>
      <c r="I355" s="24" t="n">
        <v>6</v>
      </c>
      <c r="J355" s="21"/>
      <c r="K355" s="26" t="n">
        <f aca="false">MONTH(F355)</f>
        <v>11</v>
      </c>
      <c r="L355" s="24" t="n">
        <f aca="false">YEAR(F355)</f>
        <v>2003</v>
      </c>
    </row>
    <row r="356" customFormat="false" ht="17.4" hidden="false" customHeight="true" outlineLevel="0" collapsed="false">
      <c r="A356" s="1" t="s">
        <v>1990</v>
      </c>
      <c r="B356" s="20" t="n">
        <v>1392</v>
      </c>
      <c r="C356" s="21" t="s">
        <v>1991</v>
      </c>
      <c r="D356" s="21" t="s">
        <v>1948</v>
      </c>
      <c r="E356" s="23" t="s">
        <v>1992</v>
      </c>
      <c r="F356" s="23" t="n">
        <v>36690</v>
      </c>
      <c r="G356" s="24" t="s">
        <v>622</v>
      </c>
      <c r="H356" s="25" t="n">
        <f aca="false">COUNTIF(CAL!U:AF,B356)</f>
        <v>4</v>
      </c>
      <c r="I356" s="24" t="n">
        <v>6</v>
      </c>
      <c r="J356" s="21"/>
      <c r="K356" s="26" t="n">
        <f aca="false">MONTH(F356)</f>
        <v>6</v>
      </c>
      <c r="L356" s="24" t="n">
        <f aca="false">YEAR(F356)</f>
        <v>2000</v>
      </c>
    </row>
    <row r="357" customFormat="false" ht="17.4" hidden="false" customHeight="true" outlineLevel="0" collapsed="false">
      <c r="A357" s="1" t="s">
        <v>1993</v>
      </c>
      <c r="B357" s="20" t="n">
        <v>3461</v>
      </c>
      <c r="C357" s="21" t="s">
        <v>1994</v>
      </c>
      <c r="D357" s="21" t="s">
        <v>822</v>
      </c>
      <c r="E357" s="23" t="s">
        <v>1995</v>
      </c>
      <c r="F357" s="23" t="n">
        <v>38152</v>
      </c>
      <c r="G357" s="24" t="s">
        <v>622</v>
      </c>
      <c r="H357" s="25" t="n">
        <f aca="false">COUNTIF(CAL!U:AF,B357)</f>
        <v>4</v>
      </c>
      <c r="I357" s="24" t="n">
        <v>7</v>
      </c>
      <c r="J357" s="21"/>
      <c r="K357" s="26" t="n">
        <f aca="false">MONTH(F357)</f>
        <v>6</v>
      </c>
      <c r="L357" s="24" t="n">
        <f aca="false">YEAR(F357)</f>
        <v>2004</v>
      </c>
    </row>
    <row r="358" customFormat="false" ht="17.4" hidden="false" customHeight="true" outlineLevel="0" collapsed="false">
      <c r="A358" s="1" t="s">
        <v>1996</v>
      </c>
      <c r="B358" s="20" t="n">
        <v>2848</v>
      </c>
      <c r="C358" s="21" t="s">
        <v>1997</v>
      </c>
      <c r="D358" s="21" t="s">
        <v>842</v>
      </c>
      <c r="E358" s="23" t="s">
        <v>1998</v>
      </c>
      <c r="F358" s="23" t="n">
        <v>36537</v>
      </c>
      <c r="G358" s="24" t="s">
        <v>622</v>
      </c>
      <c r="H358" s="25" t="n">
        <f aca="false">COUNTIF(CAL!U:AF,B358)</f>
        <v>4</v>
      </c>
      <c r="I358" s="24" t="n">
        <v>7</v>
      </c>
      <c r="J358" s="21"/>
      <c r="K358" s="26" t="n">
        <f aca="false">MONTH(F358)</f>
        <v>1</v>
      </c>
      <c r="L358" s="24" t="n">
        <f aca="false">YEAR(F358)</f>
        <v>2000</v>
      </c>
    </row>
    <row r="359" customFormat="false" ht="17.4" hidden="false" customHeight="true" outlineLevel="0" collapsed="false">
      <c r="A359" s="1" t="s">
        <v>1999</v>
      </c>
      <c r="B359" s="20" t="n">
        <v>2557</v>
      </c>
      <c r="C359" s="21" t="s">
        <v>2000</v>
      </c>
      <c r="D359" s="21" t="s">
        <v>2001</v>
      </c>
      <c r="E359" s="23" t="s">
        <v>2002</v>
      </c>
      <c r="F359" s="23" t="n">
        <v>38604</v>
      </c>
      <c r="G359" s="24" t="s">
        <v>622</v>
      </c>
      <c r="H359" s="25" t="n">
        <f aca="false">COUNTIF(CAL!U:AF,B359)</f>
        <v>4</v>
      </c>
      <c r="I359" s="24" t="n">
        <v>7</v>
      </c>
      <c r="J359" s="21"/>
      <c r="K359" s="26" t="n">
        <f aca="false">MONTH(F359)</f>
        <v>9</v>
      </c>
      <c r="L359" s="24" t="n">
        <f aca="false">YEAR(F359)</f>
        <v>2005</v>
      </c>
    </row>
    <row r="360" customFormat="false" ht="17.4" hidden="false" customHeight="true" outlineLevel="0" collapsed="false">
      <c r="A360" s="1" t="s">
        <v>2003</v>
      </c>
      <c r="B360" s="20" t="n">
        <v>3837</v>
      </c>
      <c r="C360" s="21" t="s">
        <v>2004</v>
      </c>
      <c r="D360" s="21" t="s">
        <v>2005</v>
      </c>
      <c r="E360" s="23" t="s">
        <v>2006</v>
      </c>
      <c r="F360" s="23" t="n">
        <v>33501</v>
      </c>
      <c r="G360" s="24" t="s">
        <v>622</v>
      </c>
      <c r="H360" s="25" t="n">
        <f aca="false">COUNTIF(CAL!U:AF,B360)</f>
        <v>4</v>
      </c>
      <c r="I360" s="24" t="n">
        <v>7</v>
      </c>
      <c r="J360" s="21"/>
      <c r="K360" s="26" t="n">
        <f aca="false">MONTH(F360)</f>
        <v>9</v>
      </c>
      <c r="L360" s="24" t="n">
        <f aca="false">YEAR(F360)</f>
        <v>1991</v>
      </c>
    </row>
    <row r="361" customFormat="false" ht="17.4" hidden="false" customHeight="true" outlineLevel="0" collapsed="false">
      <c r="A361" s="1" t="s">
        <v>2007</v>
      </c>
      <c r="B361" s="20" t="n">
        <v>3043</v>
      </c>
      <c r="C361" s="21" t="s">
        <v>2008</v>
      </c>
      <c r="D361" s="21" t="s">
        <v>2009</v>
      </c>
      <c r="E361" s="23" t="s">
        <v>2010</v>
      </c>
      <c r="F361" s="23" t="n">
        <v>38231</v>
      </c>
      <c r="G361" s="24" t="s">
        <v>622</v>
      </c>
      <c r="H361" s="25" t="n">
        <f aca="false">COUNTIF(CAL!U:AF,B361)</f>
        <v>4</v>
      </c>
      <c r="I361" s="24" t="n">
        <v>7</v>
      </c>
      <c r="J361" s="21"/>
      <c r="K361" s="26" t="n">
        <f aca="false">MONTH(F361)</f>
        <v>9</v>
      </c>
      <c r="L361" s="24" t="n">
        <f aca="false">YEAR(F361)</f>
        <v>2004</v>
      </c>
    </row>
    <row r="362" customFormat="false" ht="17.4" hidden="false" customHeight="true" outlineLevel="0" collapsed="false">
      <c r="A362" s="1" t="s">
        <v>2011</v>
      </c>
      <c r="B362" s="20" t="n">
        <v>3210</v>
      </c>
      <c r="C362" s="21" t="s">
        <v>2012</v>
      </c>
      <c r="D362" s="21" t="s">
        <v>2013</v>
      </c>
      <c r="E362" s="22" t="s">
        <v>2014</v>
      </c>
      <c r="F362" s="23" t="n">
        <v>38383</v>
      </c>
      <c r="G362" s="24" t="s">
        <v>622</v>
      </c>
      <c r="H362" s="25" t="n">
        <f aca="false">COUNTIF(CAL!U:AF,B362)</f>
        <v>4</v>
      </c>
      <c r="I362" s="24" t="n">
        <v>7</v>
      </c>
      <c r="J362" s="21"/>
      <c r="K362" s="26" t="n">
        <f aca="false">MONTH(F362)</f>
        <v>1</v>
      </c>
      <c r="L362" s="24" t="n">
        <f aca="false">YEAR(F362)</f>
        <v>2005</v>
      </c>
    </row>
    <row r="363" customFormat="false" ht="17.4" hidden="false" customHeight="true" outlineLevel="0" collapsed="false">
      <c r="A363" s="1" t="s">
        <v>2015</v>
      </c>
      <c r="B363" s="20" t="n">
        <v>1688</v>
      </c>
      <c r="C363" s="21" t="s">
        <v>2016</v>
      </c>
      <c r="D363" s="21" t="s">
        <v>2017</v>
      </c>
      <c r="E363" s="23" t="s">
        <v>2018</v>
      </c>
      <c r="F363" s="23" t="n">
        <v>36689</v>
      </c>
      <c r="G363" s="24" t="s">
        <v>622</v>
      </c>
      <c r="H363" s="25" t="n">
        <f aca="false">COUNTIF(CAL!U:AF,B363)</f>
        <v>4</v>
      </c>
      <c r="I363" s="24" t="n">
        <v>7</v>
      </c>
      <c r="J363" s="21"/>
      <c r="K363" s="26" t="n">
        <f aca="false">MONTH(F363)</f>
        <v>6</v>
      </c>
      <c r="L363" s="24" t="n">
        <f aca="false">YEAR(F363)</f>
        <v>2000</v>
      </c>
    </row>
    <row r="364" customFormat="false" ht="17.4" hidden="false" customHeight="true" outlineLevel="0" collapsed="false">
      <c r="A364" s="1" t="s">
        <v>2019</v>
      </c>
      <c r="B364" s="20" t="n">
        <v>2375</v>
      </c>
      <c r="C364" s="21" t="s">
        <v>2020</v>
      </c>
      <c r="D364" s="21" t="s">
        <v>630</v>
      </c>
      <c r="E364" s="23" t="s">
        <v>2021</v>
      </c>
      <c r="F364" s="23" t="n">
        <v>36517</v>
      </c>
      <c r="G364" s="24" t="s">
        <v>622</v>
      </c>
      <c r="H364" s="25" t="n">
        <f aca="false">COUNTIF(CAL!U:AF,B364)</f>
        <v>4</v>
      </c>
      <c r="I364" s="24" t="n">
        <v>7</v>
      </c>
      <c r="J364" s="21"/>
      <c r="K364" s="26" t="n">
        <f aca="false">MONTH(F364)</f>
        <v>12</v>
      </c>
      <c r="L364" s="24" t="n">
        <f aca="false">YEAR(F364)</f>
        <v>1999</v>
      </c>
    </row>
    <row r="365" customFormat="false" ht="17.4" hidden="false" customHeight="true" outlineLevel="0" collapsed="false">
      <c r="A365" s="1" t="s">
        <v>2022</v>
      </c>
      <c r="B365" s="20" t="n">
        <v>2114</v>
      </c>
      <c r="C365" s="21" t="s">
        <v>2023</v>
      </c>
      <c r="D365" s="21" t="s">
        <v>1303</v>
      </c>
      <c r="E365" s="23" t="s">
        <v>2024</v>
      </c>
      <c r="F365" s="23" t="n">
        <v>38232</v>
      </c>
      <c r="G365" s="24" t="s">
        <v>622</v>
      </c>
      <c r="H365" s="25" t="n">
        <f aca="false">COUNTIF(CAL!U:AF,B365)</f>
        <v>4</v>
      </c>
      <c r="I365" s="24" t="n">
        <v>8</v>
      </c>
      <c r="J365" s="21" t="s">
        <v>2025</v>
      </c>
      <c r="K365" s="26" t="n">
        <f aca="false">MONTH(F365)</f>
        <v>9</v>
      </c>
      <c r="L365" s="24" t="n">
        <f aca="false">YEAR(F365)</f>
        <v>2004</v>
      </c>
    </row>
    <row r="366" customFormat="false" ht="17.4" hidden="false" customHeight="true" outlineLevel="0" collapsed="false">
      <c r="A366" s="1" t="s">
        <v>2026</v>
      </c>
      <c r="B366" s="20" t="n">
        <v>1373</v>
      </c>
      <c r="C366" s="21" t="s">
        <v>2027</v>
      </c>
      <c r="D366" s="21" t="s">
        <v>1021</v>
      </c>
      <c r="E366" s="23" t="s">
        <v>2028</v>
      </c>
      <c r="F366" s="23" t="n">
        <v>35272</v>
      </c>
      <c r="G366" s="24" t="s">
        <v>986</v>
      </c>
      <c r="H366" s="25" t="n">
        <f aca="false">COUNTIF(CAL!U:AF,B366)</f>
        <v>4</v>
      </c>
      <c r="I366" s="24" t="n">
        <v>8</v>
      </c>
      <c r="J366" s="21"/>
      <c r="K366" s="26" t="n">
        <f aca="false">MONTH(F366)</f>
        <v>7</v>
      </c>
      <c r="L366" s="24" t="n">
        <f aca="false">YEAR(F366)</f>
        <v>1996</v>
      </c>
    </row>
    <row r="367" customFormat="false" ht="17.4" hidden="false" customHeight="true" outlineLevel="0" collapsed="false">
      <c r="A367" s="1" t="s">
        <v>2029</v>
      </c>
      <c r="B367" s="20" t="n">
        <v>2374</v>
      </c>
      <c r="C367" s="21" t="s">
        <v>2030</v>
      </c>
      <c r="D367" s="21" t="s">
        <v>630</v>
      </c>
      <c r="E367" s="23" t="s">
        <v>2031</v>
      </c>
      <c r="F367" s="23" t="n">
        <v>33237</v>
      </c>
      <c r="G367" s="24" t="s">
        <v>622</v>
      </c>
      <c r="H367" s="25" t="n">
        <f aca="false">COUNTIF(CAL!U:AF,B367)</f>
        <v>4</v>
      </c>
      <c r="I367" s="24" t="n">
        <v>8</v>
      </c>
      <c r="J367" s="21"/>
      <c r="K367" s="26" t="n">
        <f aca="false">MONTH(F367)</f>
        <v>12</v>
      </c>
      <c r="L367" s="24" t="n">
        <f aca="false">YEAR(F367)</f>
        <v>1990</v>
      </c>
    </row>
    <row r="368" customFormat="false" ht="17.4" hidden="false" customHeight="true" outlineLevel="0" collapsed="false">
      <c r="A368" s="1" t="s">
        <v>2032</v>
      </c>
      <c r="B368" s="20" t="n">
        <v>1690</v>
      </c>
      <c r="C368" s="21" t="s">
        <v>2033</v>
      </c>
      <c r="D368" s="21" t="s">
        <v>1567</v>
      </c>
      <c r="E368" s="22" t="s">
        <v>2034</v>
      </c>
      <c r="F368" s="23" t="n">
        <v>36239</v>
      </c>
      <c r="G368" s="24" t="s">
        <v>622</v>
      </c>
      <c r="H368" s="25" t="n">
        <f aca="false">COUNTIF(CAL!U:AF,B368)</f>
        <v>4</v>
      </c>
      <c r="I368" s="24" t="n">
        <v>8</v>
      </c>
      <c r="J368" s="21" t="s">
        <v>2035</v>
      </c>
      <c r="K368" s="26" t="n">
        <f aca="false">MONTH(F368)</f>
        <v>3</v>
      </c>
      <c r="L368" s="24" t="n">
        <f aca="false">YEAR(F368)</f>
        <v>1999</v>
      </c>
    </row>
    <row r="369" customFormat="false" ht="17.4" hidden="false" customHeight="true" outlineLevel="0" collapsed="false">
      <c r="A369" s="1" t="s">
        <v>2036</v>
      </c>
      <c r="B369" s="20" t="n">
        <v>1054</v>
      </c>
      <c r="C369" s="21" t="s">
        <v>2037</v>
      </c>
      <c r="D369" s="21" t="s">
        <v>706</v>
      </c>
      <c r="E369" s="23" t="s">
        <v>2038</v>
      </c>
      <c r="F369" s="23" t="n">
        <v>38507</v>
      </c>
      <c r="G369" s="24" t="s">
        <v>622</v>
      </c>
      <c r="H369" s="25" t="n">
        <f aca="false">COUNTIF(CAL!U:AF,B369)</f>
        <v>4</v>
      </c>
      <c r="I369" s="24" t="n">
        <v>8</v>
      </c>
      <c r="J369" s="21"/>
      <c r="K369" s="26" t="n">
        <f aca="false">MONTH(F369)</f>
        <v>6</v>
      </c>
      <c r="L369" s="24" t="n">
        <f aca="false">YEAR(F369)</f>
        <v>2005</v>
      </c>
    </row>
    <row r="370" customFormat="false" ht="17.4" hidden="false" customHeight="true" outlineLevel="0" collapsed="false">
      <c r="A370" s="1" t="s">
        <v>2039</v>
      </c>
      <c r="B370" s="20" t="n">
        <v>1780</v>
      </c>
      <c r="C370" s="21" t="s">
        <v>2040</v>
      </c>
      <c r="D370" s="21" t="s">
        <v>2041</v>
      </c>
      <c r="E370" s="23" t="s">
        <v>2042</v>
      </c>
      <c r="F370" s="23" t="n">
        <v>37530</v>
      </c>
      <c r="G370" s="24" t="s">
        <v>622</v>
      </c>
      <c r="H370" s="25" t="n">
        <f aca="false">COUNTIF(CAL!U:AF,B370)</f>
        <v>4</v>
      </c>
      <c r="I370" s="24" t="n">
        <v>8</v>
      </c>
      <c r="J370" s="21"/>
      <c r="K370" s="26" t="n">
        <f aca="false">MONTH(F370)</f>
        <v>10</v>
      </c>
      <c r="L370" s="24" t="n">
        <f aca="false">YEAR(F370)</f>
        <v>2002</v>
      </c>
    </row>
    <row r="371" customFormat="false" ht="17.4" hidden="false" customHeight="true" outlineLevel="0" collapsed="false">
      <c r="A371" s="1" t="s">
        <v>2043</v>
      </c>
      <c r="B371" s="20" t="n">
        <v>2220</v>
      </c>
      <c r="C371" s="21" t="s">
        <v>1306</v>
      </c>
      <c r="D371" s="21" t="s">
        <v>2044</v>
      </c>
      <c r="E371" s="23" t="s">
        <v>2045</v>
      </c>
      <c r="F371" s="23" t="n">
        <v>34619</v>
      </c>
      <c r="G371" s="24" t="s">
        <v>622</v>
      </c>
      <c r="H371" s="25" t="n">
        <f aca="false">COUNTIF(CAL!U:AF,B371)</f>
        <v>4</v>
      </c>
      <c r="I371" s="24" t="n">
        <v>8</v>
      </c>
      <c r="J371" s="21"/>
      <c r="K371" s="26" t="n">
        <f aca="false">MONTH(F371)</f>
        <v>10</v>
      </c>
      <c r="L371" s="24" t="n">
        <f aca="false">YEAR(F371)</f>
        <v>1994</v>
      </c>
    </row>
    <row r="372" customFormat="false" ht="17.4" hidden="false" customHeight="true" outlineLevel="0" collapsed="false">
      <c r="A372" s="1" t="s">
        <v>2046</v>
      </c>
      <c r="B372" s="20" t="n">
        <v>2399</v>
      </c>
      <c r="C372" s="21" t="s">
        <v>2047</v>
      </c>
      <c r="D372" s="21" t="s">
        <v>1857</v>
      </c>
      <c r="E372" s="23" t="s">
        <v>2048</v>
      </c>
      <c r="F372" s="23" t="n">
        <v>38095</v>
      </c>
      <c r="G372" s="24" t="s">
        <v>622</v>
      </c>
      <c r="H372" s="25" t="n">
        <f aca="false">COUNTIF(CAL!U:AF,B372)</f>
        <v>4</v>
      </c>
      <c r="I372" s="24" t="n">
        <v>8</v>
      </c>
      <c r="J372" s="21"/>
      <c r="K372" s="26" t="n">
        <f aca="false">MONTH(F372)</f>
        <v>4</v>
      </c>
      <c r="L372" s="24" t="n">
        <f aca="false">YEAR(F372)</f>
        <v>2004</v>
      </c>
    </row>
    <row r="373" customFormat="false" ht="17.4" hidden="false" customHeight="true" outlineLevel="0" collapsed="false">
      <c r="A373" s="1" t="s">
        <v>2049</v>
      </c>
      <c r="B373" s="20" t="n">
        <v>2294</v>
      </c>
      <c r="C373" s="21" t="s">
        <v>2050</v>
      </c>
      <c r="D373" s="21" t="s">
        <v>2051</v>
      </c>
      <c r="E373" s="22" t="s">
        <v>2052</v>
      </c>
      <c r="F373" s="23" t="n">
        <v>32610</v>
      </c>
      <c r="G373" s="24" t="s">
        <v>622</v>
      </c>
      <c r="H373" s="25" t="n">
        <f aca="false">COUNTIF(CAL!U:AF,B373)</f>
        <v>4</v>
      </c>
      <c r="I373" s="24" t="n">
        <v>8</v>
      </c>
      <c r="J373" s="21"/>
      <c r="K373" s="26" t="n">
        <f aca="false">MONTH(F373)</f>
        <v>4</v>
      </c>
      <c r="L373" s="24" t="n">
        <f aca="false">YEAR(F373)</f>
        <v>1989</v>
      </c>
    </row>
    <row r="374" customFormat="false" ht="17.4" hidden="false" customHeight="true" outlineLevel="0" collapsed="false">
      <c r="A374" s="1" t="s">
        <v>2053</v>
      </c>
      <c r="B374" s="20" t="n">
        <v>2877</v>
      </c>
      <c r="C374" s="21" t="s">
        <v>2054</v>
      </c>
      <c r="D374" s="21" t="s">
        <v>1567</v>
      </c>
      <c r="E374" s="23" t="s">
        <v>2055</v>
      </c>
      <c r="F374" s="23" t="n">
        <v>36378</v>
      </c>
      <c r="G374" s="24" t="s">
        <v>622</v>
      </c>
      <c r="H374" s="25" t="n">
        <f aca="false">COUNTIF(CAL!U:AF,B374)</f>
        <v>4</v>
      </c>
      <c r="I374" s="24" t="n">
        <v>8</v>
      </c>
      <c r="J374" s="21"/>
      <c r="K374" s="26" t="n">
        <f aca="false">MONTH(F374)</f>
        <v>8</v>
      </c>
      <c r="L374" s="24" t="n">
        <f aca="false">YEAR(F374)</f>
        <v>1999</v>
      </c>
    </row>
    <row r="375" customFormat="false" ht="17.4" hidden="false" customHeight="true" outlineLevel="0" collapsed="false">
      <c r="A375" s="1" t="s">
        <v>2056</v>
      </c>
      <c r="B375" s="20" t="n">
        <v>2130</v>
      </c>
      <c r="C375" s="21" t="s">
        <v>2057</v>
      </c>
      <c r="D375" s="21" t="s">
        <v>2058</v>
      </c>
      <c r="E375" s="23" t="s">
        <v>2059</v>
      </c>
      <c r="F375" s="23" t="n">
        <v>34487</v>
      </c>
      <c r="G375" s="24" t="s">
        <v>622</v>
      </c>
      <c r="H375" s="25" t="n">
        <f aca="false">COUNTIF(CAL!U:AF,B375)</f>
        <v>4</v>
      </c>
      <c r="I375" s="24" t="n">
        <v>8</v>
      </c>
      <c r="J375" s="21"/>
      <c r="K375" s="26" t="n">
        <f aca="false">MONTH(F375)</f>
        <v>6</v>
      </c>
      <c r="L375" s="24" t="n">
        <f aca="false">YEAR(F375)</f>
        <v>1994</v>
      </c>
    </row>
    <row r="376" customFormat="false" ht="17.4" hidden="false" customHeight="true" outlineLevel="0" collapsed="false">
      <c r="A376" s="1" t="s">
        <v>2060</v>
      </c>
      <c r="B376" s="20" t="n">
        <v>3600</v>
      </c>
      <c r="C376" s="21" t="s">
        <v>2061</v>
      </c>
      <c r="D376" s="21" t="s">
        <v>1084</v>
      </c>
      <c r="E376" s="23" t="s">
        <v>2062</v>
      </c>
      <c r="F376" s="23" t="n">
        <v>36172</v>
      </c>
      <c r="G376" s="24" t="s">
        <v>1135</v>
      </c>
      <c r="H376" s="25" t="n">
        <f aca="false">COUNTIF(CAL!U:AF,B376)</f>
        <v>4</v>
      </c>
      <c r="I376" s="24" t="n">
        <v>8</v>
      </c>
      <c r="J376" s="21"/>
      <c r="K376" s="26" t="n">
        <f aca="false">MONTH(F376)</f>
        <v>1</v>
      </c>
      <c r="L376" s="24" t="n">
        <f aca="false">YEAR(F376)</f>
        <v>1999</v>
      </c>
    </row>
    <row r="377" customFormat="false" ht="17.4" hidden="false" customHeight="true" outlineLevel="0" collapsed="false">
      <c r="A377" s="1" t="s">
        <v>2063</v>
      </c>
      <c r="B377" s="20" t="n">
        <v>3154</v>
      </c>
      <c r="C377" s="21" t="s">
        <v>2064</v>
      </c>
      <c r="D377" s="21" t="s">
        <v>2065</v>
      </c>
      <c r="E377" s="23" t="s">
        <v>2066</v>
      </c>
      <c r="F377" s="23" t="n">
        <v>37328</v>
      </c>
      <c r="G377" s="24" t="s">
        <v>622</v>
      </c>
      <c r="H377" s="25" t="n">
        <f aca="false">COUNTIF(CAL!U:AF,B377)</f>
        <v>4</v>
      </c>
      <c r="I377" s="24" t="n">
        <v>8</v>
      </c>
      <c r="J377" s="21"/>
      <c r="K377" s="26" t="n">
        <f aca="false">MONTH(F377)</f>
        <v>3</v>
      </c>
      <c r="L377" s="24" t="n">
        <f aca="false">YEAR(F377)</f>
        <v>2002</v>
      </c>
    </row>
    <row r="378" customFormat="false" ht="17.4" hidden="false" customHeight="true" outlineLevel="0" collapsed="false">
      <c r="A378" s="1" t="s">
        <v>2067</v>
      </c>
      <c r="B378" s="20" t="n">
        <v>3116</v>
      </c>
      <c r="C378" s="21" t="s">
        <v>2068</v>
      </c>
      <c r="D378" s="21" t="s">
        <v>1519</v>
      </c>
      <c r="E378" s="22" t="s">
        <v>2069</v>
      </c>
      <c r="F378" s="23" t="n">
        <v>37096</v>
      </c>
      <c r="G378" s="24" t="s">
        <v>622</v>
      </c>
      <c r="H378" s="25" t="n">
        <f aca="false">COUNTIF(CAL!U:AF,B378)</f>
        <v>4</v>
      </c>
      <c r="I378" s="24" t="n">
        <v>8</v>
      </c>
      <c r="J378" s="21"/>
      <c r="K378" s="26" t="n">
        <f aca="false">MONTH(F378)</f>
        <v>7</v>
      </c>
      <c r="L378" s="24" t="n">
        <f aca="false">YEAR(F378)</f>
        <v>2001</v>
      </c>
    </row>
    <row r="379" customFormat="false" ht="17.4" hidden="false" customHeight="true" outlineLevel="0" collapsed="false">
      <c r="A379" s="1" t="s">
        <v>2070</v>
      </c>
      <c r="B379" s="20" t="n">
        <v>1060</v>
      </c>
      <c r="C379" s="21" t="s">
        <v>2071</v>
      </c>
      <c r="D379" s="21" t="s">
        <v>2072</v>
      </c>
      <c r="E379" s="23" t="s">
        <v>2073</v>
      </c>
      <c r="F379" s="23" t="n">
        <v>34694</v>
      </c>
      <c r="G379" s="24" t="s">
        <v>622</v>
      </c>
      <c r="H379" s="25" t="n">
        <f aca="false">COUNTIF(CAL!U:AF,B379)</f>
        <v>4</v>
      </c>
      <c r="I379" s="24" t="n">
        <v>8</v>
      </c>
      <c r="J379" s="21"/>
      <c r="K379" s="26" t="n">
        <f aca="false">MONTH(F379)</f>
        <v>12</v>
      </c>
      <c r="L379" s="24" t="n">
        <f aca="false">YEAR(F379)</f>
        <v>1994</v>
      </c>
    </row>
    <row r="380" customFormat="false" ht="17.4" hidden="false" customHeight="true" outlineLevel="0" collapsed="false">
      <c r="A380" s="1" t="s">
        <v>2074</v>
      </c>
      <c r="B380" s="20" t="n">
        <v>3563</v>
      </c>
      <c r="C380" s="21" t="s">
        <v>2075</v>
      </c>
      <c r="D380" s="21" t="s">
        <v>1298</v>
      </c>
      <c r="E380" s="23" t="s">
        <v>2076</v>
      </c>
      <c r="F380" s="23" t="n">
        <v>31941</v>
      </c>
      <c r="G380" s="24" t="s">
        <v>622</v>
      </c>
      <c r="H380" s="25" t="n">
        <f aca="false">COUNTIF(CAL!U:AF,B380)</f>
        <v>4</v>
      </c>
      <c r="I380" s="24" t="n">
        <v>9</v>
      </c>
      <c r="J380" s="21"/>
      <c r="K380" s="26" t="n">
        <f aca="false">MONTH(F380)</f>
        <v>6</v>
      </c>
      <c r="L380" s="24" t="n">
        <f aca="false">YEAR(F380)</f>
        <v>1987</v>
      </c>
    </row>
    <row r="381" customFormat="false" ht="17.4" hidden="false" customHeight="true" outlineLevel="0" collapsed="false">
      <c r="A381" s="1" t="s">
        <v>2077</v>
      </c>
      <c r="B381" s="20" t="n">
        <v>1488</v>
      </c>
      <c r="C381" s="21" t="s">
        <v>1589</v>
      </c>
      <c r="D381" s="21" t="s">
        <v>2078</v>
      </c>
      <c r="E381" s="23" t="s">
        <v>2079</v>
      </c>
      <c r="F381" s="23" t="n">
        <v>34788</v>
      </c>
      <c r="G381" s="24" t="s">
        <v>622</v>
      </c>
      <c r="H381" s="25" t="n">
        <f aca="false">COUNTIF(CAL!U:AF,B381)</f>
        <v>4</v>
      </c>
      <c r="I381" s="24" t="n">
        <v>9</v>
      </c>
      <c r="J381" s="21"/>
      <c r="K381" s="26" t="n">
        <f aca="false">MONTH(F381)</f>
        <v>3</v>
      </c>
      <c r="L381" s="24" t="n">
        <f aca="false">YEAR(F381)</f>
        <v>1995</v>
      </c>
    </row>
    <row r="382" customFormat="false" ht="17.4" hidden="false" customHeight="true" outlineLevel="0" collapsed="false">
      <c r="A382" s="1" t="s">
        <v>2080</v>
      </c>
      <c r="B382" s="20" t="n">
        <v>2457</v>
      </c>
      <c r="C382" s="21" t="s">
        <v>2081</v>
      </c>
      <c r="D382" s="21" t="s">
        <v>2082</v>
      </c>
      <c r="E382" s="23" t="s">
        <v>2083</v>
      </c>
      <c r="F382" s="23" t="n">
        <v>37859</v>
      </c>
      <c r="G382" s="24" t="s">
        <v>622</v>
      </c>
      <c r="H382" s="25" t="n">
        <f aca="false">COUNTIF(CAL!U:AF,B382)</f>
        <v>4</v>
      </c>
      <c r="I382" s="24" t="n">
        <v>9</v>
      </c>
      <c r="J382" s="21"/>
      <c r="K382" s="26" t="n">
        <f aca="false">MONTH(F382)</f>
        <v>8</v>
      </c>
      <c r="L382" s="24" t="n">
        <f aca="false">YEAR(F382)</f>
        <v>2003</v>
      </c>
    </row>
    <row r="383" customFormat="false" ht="17.4" hidden="false" customHeight="true" outlineLevel="0" collapsed="false">
      <c r="A383" s="1" t="s">
        <v>2084</v>
      </c>
      <c r="B383" s="20" t="n">
        <v>2995</v>
      </c>
      <c r="C383" s="21" t="s">
        <v>2085</v>
      </c>
      <c r="D383" s="21" t="s">
        <v>2078</v>
      </c>
      <c r="E383" s="23" t="s">
        <v>2086</v>
      </c>
      <c r="F383" s="23" t="n">
        <v>37038</v>
      </c>
      <c r="G383" s="24" t="s">
        <v>622</v>
      </c>
      <c r="H383" s="25" t="n">
        <f aca="false">COUNTIF(CAL!U:AF,B383)</f>
        <v>4</v>
      </c>
      <c r="I383" s="24" t="n">
        <v>9</v>
      </c>
      <c r="J383" s="21"/>
      <c r="K383" s="26" t="n">
        <f aca="false">MONTH(F383)</f>
        <v>5</v>
      </c>
      <c r="L383" s="24" t="n">
        <f aca="false">YEAR(F383)</f>
        <v>2001</v>
      </c>
    </row>
    <row r="384" customFormat="false" ht="17.4" hidden="false" customHeight="true" outlineLevel="0" collapsed="false">
      <c r="A384" s="1" t="s">
        <v>2087</v>
      </c>
      <c r="B384" s="20" t="n">
        <v>1998</v>
      </c>
      <c r="C384" s="21" t="s">
        <v>2088</v>
      </c>
      <c r="D384" s="21" t="s">
        <v>1004</v>
      </c>
      <c r="E384" s="23" t="s">
        <v>2089</v>
      </c>
      <c r="F384" s="23" t="n">
        <v>35398</v>
      </c>
      <c r="G384" s="24" t="s">
        <v>622</v>
      </c>
      <c r="H384" s="25" t="n">
        <f aca="false">COUNTIF(CAL!U:AF,B384)</f>
        <v>4</v>
      </c>
      <c r="I384" s="24" t="n">
        <v>9</v>
      </c>
      <c r="J384" s="21"/>
      <c r="K384" s="26" t="n">
        <f aca="false">MONTH(F384)</f>
        <v>11</v>
      </c>
      <c r="L384" s="24" t="n">
        <f aca="false">YEAR(F384)</f>
        <v>1996</v>
      </c>
    </row>
    <row r="385" customFormat="false" ht="17.4" hidden="false" customHeight="true" outlineLevel="0" collapsed="false">
      <c r="A385" s="1" t="s">
        <v>2090</v>
      </c>
      <c r="B385" s="20" t="n">
        <v>3085</v>
      </c>
      <c r="C385" s="21" t="s">
        <v>2091</v>
      </c>
      <c r="D385" s="21" t="s">
        <v>699</v>
      </c>
      <c r="E385" s="23" t="s">
        <v>2092</v>
      </c>
      <c r="F385" s="23" t="n">
        <v>37455</v>
      </c>
      <c r="G385" s="24" t="s">
        <v>622</v>
      </c>
      <c r="H385" s="25" t="n">
        <f aca="false">COUNTIF(CAL!U:AF,B385)</f>
        <v>4</v>
      </c>
      <c r="I385" s="24" t="n">
        <v>9</v>
      </c>
      <c r="J385" s="21"/>
      <c r="K385" s="26" t="n">
        <f aca="false">MONTH(F385)</f>
        <v>7</v>
      </c>
      <c r="L385" s="24" t="n">
        <f aca="false">YEAR(F385)</f>
        <v>2002</v>
      </c>
    </row>
    <row r="386" customFormat="false" ht="17.4" hidden="false" customHeight="true" outlineLevel="0" collapsed="false">
      <c r="A386" s="1" t="s">
        <v>2093</v>
      </c>
      <c r="B386" s="20" t="n">
        <v>1908</v>
      </c>
      <c r="C386" s="21" t="s">
        <v>2094</v>
      </c>
      <c r="D386" s="21" t="s">
        <v>1283</v>
      </c>
      <c r="E386" s="23" t="s">
        <v>2095</v>
      </c>
      <c r="F386" s="23" t="n">
        <v>35920</v>
      </c>
      <c r="G386" s="24" t="s">
        <v>622</v>
      </c>
      <c r="H386" s="25" t="n">
        <f aca="false">COUNTIF(CAL!U:AF,B386)</f>
        <v>4</v>
      </c>
      <c r="I386" s="24" t="n">
        <v>9</v>
      </c>
      <c r="J386" s="21" t="s">
        <v>2096</v>
      </c>
      <c r="K386" s="26" t="n">
        <f aca="false">MONTH(F386)</f>
        <v>5</v>
      </c>
      <c r="L386" s="24" t="n">
        <f aca="false">YEAR(F386)</f>
        <v>1998</v>
      </c>
    </row>
    <row r="387" customFormat="false" ht="17.4" hidden="false" customHeight="true" outlineLevel="0" collapsed="false">
      <c r="A387" s="1" t="s">
        <v>2097</v>
      </c>
      <c r="B387" s="20" t="n">
        <v>1818</v>
      </c>
      <c r="C387" s="21" t="s">
        <v>2098</v>
      </c>
      <c r="D387" s="21" t="s">
        <v>1871</v>
      </c>
      <c r="E387" s="23" t="s">
        <v>2099</v>
      </c>
      <c r="F387" s="23" t="n">
        <v>38474</v>
      </c>
      <c r="G387" s="24" t="s">
        <v>622</v>
      </c>
      <c r="H387" s="25" t="n">
        <f aca="false">COUNTIF(CAL!U:AF,B387)</f>
        <v>4</v>
      </c>
      <c r="I387" s="24" t="n">
        <v>9</v>
      </c>
      <c r="J387" s="21"/>
      <c r="K387" s="26" t="n">
        <f aca="false">MONTH(F387)</f>
        <v>5</v>
      </c>
      <c r="L387" s="24" t="n">
        <f aca="false">YEAR(F387)</f>
        <v>2005</v>
      </c>
    </row>
    <row r="388" customFormat="false" ht="17.4" hidden="false" customHeight="true" outlineLevel="0" collapsed="false">
      <c r="A388" s="1" t="s">
        <v>2100</v>
      </c>
      <c r="B388" s="20" t="n">
        <v>1821</v>
      </c>
      <c r="C388" s="21" t="s">
        <v>2101</v>
      </c>
      <c r="D388" s="21" t="s">
        <v>2102</v>
      </c>
      <c r="E388" s="23" t="s">
        <v>2103</v>
      </c>
      <c r="F388" s="23" t="n">
        <v>37821</v>
      </c>
      <c r="G388" s="24" t="s">
        <v>622</v>
      </c>
      <c r="H388" s="25" t="n">
        <f aca="false">COUNTIF(CAL!U:AF,B388)</f>
        <v>4</v>
      </c>
      <c r="I388" s="24" t="n">
        <v>9</v>
      </c>
      <c r="J388" s="21"/>
      <c r="K388" s="26" t="n">
        <f aca="false">MONTH(F388)</f>
        <v>7</v>
      </c>
      <c r="L388" s="24" t="n">
        <f aca="false">YEAR(F388)</f>
        <v>2003</v>
      </c>
    </row>
    <row r="389" customFormat="false" ht="17.4" hidden="false" customHeight="true" outlineLevel="0" collapsed="false">
      <c r="A389" s="1" t="s">
        <v>2104</v>
      </c>
      <c r="B389" s="20" t="n">
        <v>2591</v>
      </c>
      <c r="C389" s="21" t="s">
        <v>2105</v>
      </c>
      <c r="D389" s="21" t="s">
        <v>2001</v>
      </c>
      <c r="E389" s="23" t="s">
        <v>2106</v>
      </c>
      <c r="F389" s="23" t="n">
        <v>37995</v>
      </c>
      <c r="G389" s="24" t="s">
        <v>622</v>
      </c>
      <c r="H389" s="25" t="n">
        <f aca="false">COUNTIF(CAL!U:AF,B389)</f>
        <v>4</v>
      </c>
      <c r="I389" s="24" t="n">
        <v>9</v>
      </c>
      <c r="J389" s="21" t="s">
        <v>2107</v>
      </c>
      <c r="K389" s="26" t="n">
        <f aca="false">MONTH(F389)</f>
        <v>1</v>
      </c>
      <c r="L389" s="24" t="n">
        <f aca="false">YEAR(F389)</f>
        <v>2004</v>
      </c>
    </row>
    <row r="390" customFormat="false" ht="17.4" hidden="false" customHeight="true" outlineLevel="0" collapsed="false">
      <c r="A390" s="1" t="s">
        <v>2108</v>
      </c>
      <c r="B390" s="20" t="n">
        <v>1483</v>
      </c>
      <c r="C390" s="21" t="s">
        <v>2109</v>
      </c>
      <c r="D390" s="21" t="s">
        <v>2041</v>
      </c>
      <c r="E390" s="23" t="s">
        <v>2110</v>
      </c>
      <c r="F390" s="23" t="n">
        <v>35258</v>
      </c>
      <c r="G390" s="24" t="s">
        <v>622</v>
      </c>
      <c r="H390" s="25" t="n">
        <f aca="false">COUNTIF(CAL!U:AF,B390)</f>
        <v>4</v>
      </c>
      <c r="I390" s="24" t="n">
        <v>10</v>
      </c>
      <c r="J390" s="21" t="s">
        <v>2111</v>
      </c>
      <c r="K390" s="26" t="n">
        <f aca="false">MONTH(F390)</f>
        <v>7</v>
      </c>
      <c r="L390" s="24" t="n">
        <f aca="false">YEAR(F390)</f>
        <v>1996</v>
      </c>
    </row>
    <row r="391" customFormat="false" ht="17.4" hidden="false" customHeight="true" outlineLevel="0" collapsed="false">
      <c r="A391" s="1" t="s">
        <v>2112</v>
      </c>
      <c r="B391" s="20" t="n">
        <v>3509</v>
      </c>
      <c r="C391" s="21" t="s">
        <v>2113</v>
      </c>
      <c r="D391" s="21" t="s">
        <v>2009</v>
      </c>
      <c r="E391" s="22" t="s">
        <v>2114</v>
      </c>
      <c r="F391" s="23" t="n">
        <v>36127</v>
      </c>
      <c r="G391" s="24" t="s">
        <v>622</v>
      </c>
      <c r="H391" s="25" t="n">
        <f aca="false">COUNTIF(CAL!U:AF,B391)</f>
        <v>4</v>
      </c>
      <c r="I391" s="24" t="n">
        <v>10</v>
      </c>
      <c r="J391" s="21"/>
      <c r="K391" s="26" t="n">
        <f aca="false">MONTH(F391)</f>
        <v>11</v>
      </c>
      <c r="L391" s="24" t="n">
        <f aca="false">YEAR(F391)</f>
        <v>1998</v>
      </c>
    </row>
    <row r="392" customFormat="false" ht="17.4" hidden="false" customHeight="true" outlineLevel="0" collapsed="false">
      <c r="A392" s="1" t="s">
        <v>2115</v>
      </c>
      <c r="B392" s="20" t="n">
        <v>2402</v>
      </c>
      <c r="C392" s="21" t="s">
        <v>2116</v>
      </c>
      <c r="D392" s="21" t="s">
        <v>1353</v>
      </c>
      <c r="E392" s="23" t="s">
        <v>2117</v>
      </c>
      <c r="F392" s="23" t="n">
        <v>37095</v>
      </c>
      <c r="G392" s="24" t="s">
        <v>622</v>
      </c>
      <c r="H392" s="25" t="n">
        <f aca="false">COUNTIF(CAL!U:AF,B392)</f>
        <v>4</v>
      </c>
      <c r="I392" s="24" t="n">
        <v>10</v>
      </c>
      <c r="J392" s="21"/>
      <c r="K392" s="26" t="n">
        <f aca="false">MONTH(F392)</f>
        <v>7</v>
      </c>
      <c r="L392" s="24" t="n">
        <f aca="false">YEAR(F392)</f>
        <v>2001</v>
      </c>
    </row>
    <row r="393" customFormat="false" ht="17.4" hidden="false" customHeight="true" outlineLevel="0" collapsed="false">
      <c r="A393" s="1" t="s">
        <v>2118</v>
      </c>
      <c r="B393" s="20" t="n">
        <v>4080</v>
      </c>
      <c r="C393" s="21" t="s">
        <v>2119</v>
      </c>
      <c r="D393" s="21" t="s">
        <v>768</v>
      </c>
      <c r="E393" s="22" t="s">
        <v>2120</v>
      </c>
      <c r="F393" s="23" t="n">
        <v>36703</v>
      </c>
      <c r="G393" s="24" t="s">
        <v>622</v>
      </c>
      <c r="H393" s="25" t="n">
        <f aca="false">COUNTIF(CAL!U:AF,B393)</f>
        <v>4</v>
      </c>
      <c r="I393" s="24" t="n">
        <v>10</v>
      </c>
      <c r="J393" s="21"/>
      <c r="K393" s="26" t="n">
        <f aca="false">MONTH(F393)</f>
        <v>6</v>
      </c>
      <c r="L393" s="24" t="n">
        <f aca="false">YEAR(F393)</f>
        <v>2000</v>
      </c>
    </row>
    <row r="394" customFormat="false" ht="17.4" hidden="false" customHeight="true" outlineLevel="0" collapsed="false">
      <c r="A394" s="1" t="s">
        <v>2121</v>
      </c>
      <c r="B394" s="20" t="n">
        <v>2236</v>
      </c>
      <c r="C394" s="21" t="s">
        <v>1970</v>
      </c>
      <c r="D394" s="21" t="s">
        <v>1319</v>
      </c>
      <c r="E394" s="22" t="s">
        <v>2122</v>
      </c>
      <c r="F394" s="23" t="n">
        <v>36276</v>
      </c>
      <c r="G394" s="24" t="s">
        <v>622</v>
      </c>
      <c r="H394" s="25" t="n">
        <f aca="false">COUNTIF(CAL!U:AF,B394)</f>
        <v>4</v>
      </c>
      <c r="I394" s="24" t="n">
        <v>10</v>
      </c>
      <c r="J394" s="21" t="s">
        <v>2123</v>
      </c>
      <c r="K394" s="26" t="n">
        <f aca="false">MONTH(F394)</f>
        <v>4</v>
      </c>
      <c r="L394" s="24" t="n">
        <f aca="false">YEAR(F394)</f>
        <v>1999</v>
      </c>
    </row>
    <row r="395" customFormat="false" ht="17.4" hidden="false" customHeight="true" outlineLevel="0" collapsed="false">
      <c r="A395" s="1" t="s">
        <v>2124</v>
      </c>
      <c r="B395" s="20" t="n">
        <v>3042</v>
      </c>
      <c r="C395" s="21" t="s">
        <v>2125</v>
      </c>
      <c r="D395" s="21" t="s">
        <v>2126</v>
      </c>
      <c r="E395" s="22" t="s">
        <v>2127</v>
      </c>
      <c r="F395" s="23" t="n">
        <v>35719</v>
      </c>
      <c r="G395" s="24" t="s">
        <v>622</v>
      </c>
      <c r="H395" s="25" t="n">
        <f aca="false">COUNTIF(CAL!U:AF,B395)</f>
        <v>4</v>
      </c>
      <c r="I395" s="24" t="n">
        <v>10</v>
      </c>
      <c r="J395" s="21"/>
      <c r="K395" s="26" t="n">
        <f aca="false">MONTH(F395)</f>
        <v>10</v>
      </c>
      <c r="L395" s="24" t="n">
        <f aca="false">YEAR(F395)</f>
        <v>1997</v>
      </c>
    </row>
    <row r="396" customFormat="false" ht="17.4" hidden="false" customHeight="true" outlineLevel="0" collapsed="false">
      <c r="A396" s="1" t="s">
        <v>2128</v>
      </c>
      <c r="B396" s="20" t="n">
        <v>1755</v>
      </c>
      <c r="C396" s="21" t="s">
        <v>2129</v>
      </c>
      <c r="D396" s="21" t="s">
        <v>2130</v>
      </c>
      <c r="E396" s="23" t="s">
        <v>2131</v>
      </c>
      <c r="F396" s="23" t="n">
        <v>36528</v>
      </c>
      <c r="G396" s="24" t="s">
        <v>622</v>
      </c>
      <c r="H396" s="25" t="n">
        <f aca="false">COUNTIF(CAL!U:AF,B396)</f>
        <v>4</v>
      </c>
      <c r="I396" s="24" t="n">
        <v>10</v>
      </c>
      <c r="J396" s="21"/>
      <c r="K396" s="26" t="n">
        <f aca="false">MONTH(F396)</f>
        <v>1</v>
      </c>
      <c r="L396" s="24" t="n">
        <f aca="false">YEAR(F396)</f>
        <v>2000</v>
      </c>
    </row>
    <row r="397" customFormat="false" ht="17.4" hidden="false" customHeight="true" outlineLevel="0" collapsed="false">
      <c r="A397" s="1" t="s">
        <v>2132</v>
      </c>
      <c r="B397" s="20" t="n">
        <v>2423</v>
      </c>
      <c r="C397" s="21" t="s">
        <v>2133</v>
      </c>
      <c r="D397" s="21" t="s">
        <v>804</v>
      </c>
      <c r="E397" s="23" t="s">
        <v>2134</v>
      </c>
      <c r="F397" s="23" t="n">
        <v>35503</v>
      </c>
      <c r="G397" s="24" t="s">
        <v>622</v>
      </c>
      <c r="H397" s="25" t="n">
        <f aca="false">COUNTIF(CAL!U:AF,B397)</f>
        <v>4</v>
      </c>
      <c r="I397" s="24" t="n">
        <v>10</v>
      </c>
      <c r="J397" s="21"/>
      <c r="K397" s="26" t="n">
        <f aca="false">MONTH(F397)</f>
        <v>3</v>
      </c>
      <c r="L397" s="24" t="n">
        <f aca="false">YEAR(F397)</f>
        <v>1997</v>
      </c>
    </row>
    <row r="398" customFormat="false" ht="17.4" hidden="false" customHeight="true" outlineLevel="0" collapsed="false">
      <c r="A398" s="1" t="s">
        <v>2135</v>
      </c>
      <c r="B398" s="20" t="n">
        <v>1678</v>
      </c>
      <c r="C398" s="21" t="s">
        <v>2136</v>
      </c>
      <c r="D398" s="21" t="s">
        <v>2137</v>
      </c>
      <c r="E398" s="23" t="s">
        <v>2138</v>
      </c>
      <c r="F398" s="23" t="n">
        <v>33164</v>
      </c>
      <c r="G398" s="24" t="s">
        <v>622</v>
      </c>
      <c r="H398" s="25" t="n">
        <f aca="false">COUNTIF(CAL!U:AF,B398)</f>
        <v>4</v>
      </c>
      <c r="I398" s="24" t="n">
        <v>10</v>
      </c>
      <c r="J398" s="21" t="s">
        <v>2139</v>
      </c>
      <c r="K398" s="26" t="n">
        <f aca="false">MONTH(F398)</f>
        <v>10</v>
      </c>
      <c r="L398" s="24" t="n">
        <f aca="false">YEAR(F398)</f>
        <v>1990</v>
      </c>
    </row>
    <row r="399" customFormat="false" ht="17.4" hidden="false" customHeight="true" outlineLevel="0" collapsed="false">
      <c r="A399" s="1" t="s">
        <v>2140</v>
      </c>
      <c r="B399" s="20" t="n">
        <v>2077</v>
      </c>
      <c r="C399" s="21" t="s">
        <v>2141</v>
      </c>
      <c r="D399" s="21" t="s">
        <v>2142</v>
      </c>
      <c r="E399" s="23" t="s">
        <v>2143</v>
      </c>
      <c r="F399" s="23" t="n">
        <v>36474</v>
      </c>
      <c r="G399" s="24" t="s">
        <v>622</v>
      </c>
      <c r="H399" s="25" t="n">
        <f aca="false">COUNTIF(CAL!U:AF,B399)</f>
        <v>4</v>
      </c>
      <c r="I399" s="24" t="n">
        <v>10</v>
      </c>
      <c r="J399" s="21"/>
      <c r="K399" s="26" t="n">
        <f aca="false">MONTH(F399)</f>
        <v>11</v>
      </c>
      <c r="L399" s="24" t="n">
        <f aca="false">YEAR(F399)</f>
        <v>1999</v>
      </c>
    </row>
    <row r="400" customFormat="false" ht="17.4" hidden="false" customHeight="true" outlineLevel="0" collapsed="false">
      <c r="A400" s="1" t="s">
        <v>2144</v>
      </c>
      <c r="B400" s="20" t="n">
        <v>1308</v>
      </c>
      <c r="C400" s="21" t="s">
        <v>2145</v>
      </c>
      <c r="D400" s="21" t="s">
        <v>2146</v>
      </c>
      <c r="E400" s="23" t="s">
        <v>2147</v>
      </c>
      <c r="F400" s="23" t="n">
        <v>31870</v>
      </c>
      <c r="G400" s="24" t="s">
        <v>622</v>
      </c>
      <c r="H400" s="25" t="n">
        <f aca="false">COUNTIF(CAL!U:AF,B400)</f>
        <v>4</v>
      </c>
      <c r="I400" s="24" t="n">
        <v>10</v>
      </c>
      <c r="J400" s="21"/>
      <c r="K400" s="26" t="n">
        <f aca="false">MONTH(F400)</f>
        <v>4</v>
      </c>
      <c r="L400" s="24" t="n">
        <f aca="false">YEAR(F400)</f>
        <v>1987</v>
      </c>
    </row>
    <row r="401" customFormat="false" ht="17.4" hidden="false" customHeight="true" outlineLevel="0" collapsed="false">
      <c r="A401" s="1" t="s">
        <v>2148</v>
      </c>
      <c r="B401" s="20" t="n">
        <v>1251</v>
      </c>
      <c r="C401" s="21" t="s">
        <v>2149</v>
      </c>
      <c r="D401" s="21" t="s">
        <v>2150</v>
      </c>
      <c r="E401" s="23" t="s">
        <v>2151</v>
      </c>
      <c r="F401" s="23" t="n">
        <v>34626</v>
      </c>
      <c r="G401" s="24" t="s">
        <v>622</v>
      </c>
      <c r="H401" s="25" t="n">
        <f aca="false">COUNTIF(CAL!U:AF,B401)</f>
        <v>4</v>
      </c>
      <c r="I401" s="24" t="n">
        <v>10</v>
      </c>
      <c r="J401" s="21" t="s">
        <v>1433</v>
      </c>
      <c r="K401" s="26" t="n">
        <f aca="false">MONTH(F401)</f>
        <v>10</v>
      </c>
      <c r="L401" s="24" t="n">
        <f aca="false">YEAR(F401)</f>
        <v>1994</v>
      </c>
    </row>
    <row r="402" customFormat="false" ht="17.4" hidden="false" customHeight="true" outlineLevel="0" collapsed="false">
      <c r="A402" s="1" t="s">
        <v>2152</v>
      </c>
      <c r="B402" s="20" t="n">
        <v>1390</v>
      </c>
      <c r="C402" s="21" t="s">
        <v>2153</v>
      </c>
      <c r="D402" s="21" t="s">
        <v>2130</v>
      </c>
      <c r="E402" s="22" t="s">
        <v>2154</v>
      </c>
      <c r="F402" s="23" t="n">
        <v>36708</v>
      </c>
      <c r="G402" s="24" t="s">
        <v>622</v>
      </c>
      <c r="H402" s="25" t="n">
        <f aca="false">COUNTIF(CAL!U:AF,B402)</f>
        <v>4</v>
      </c>
      <c r="I402" s="24" t="n">
        <v>10</v>
      </c>
      <c r="J402" s="21" t="s">
        <v>2155</v>
      </c>
      <c r="K402" s="26" t="n">
        <f aca="false">MONTH(F402)</f>
        <v>7</v>
      </c>
      <c r="L402" s="24" t="n">
        <f aca="false">YEAR(F402)</f>
        <v>2000</v>
      </c>
    </row>
    <row r="403" customFormat="false" ht="17.4" hidden="false" customHeight="true" outlineLevel="0" collapsed="false">
      <c r="A403" s="1" t="s">
        <v>2156</v>
      </c>
      <c r="B403" s="20" t="n">
        <v>2148</v>
      </c>
      <c r="C403" s="21" t="s">
        <v>2157</v>
      </c>
      <c r="D403" s="21" t="s">
        <v>2158</v>
      </c>
      <c r="E403" s="23" t="s">
        <v>2159</v>
      </c>
      <c r="F403" s="23" t="n">
        <v>36824</v>
      </c>
      <c r="G403" s="24" t="s">
        <v>622</v>
      </c>
      <c r="H403" s="25" t="n">
        <f aca="false">COUNTIF(CAL!U:AF,B403)</f>
        <v>4</v>
      </c>
      <c r="I403" s="24" t="n">
        <v>10</v>
      </c>
      <c r="J403" s="21"/>
      <c r="K403" s="26" t="n">
        <f aca="false">MONTH(F403)</f>
        <v>10</v>
      </c>
      <c r="L403" s="24" t="n">
        <f aca="false">YEAR(F403)</f>
        <v>2000</v>
      </c>
    </row>
    <row r="404" customFormat="false" ht="17.4" hidden="false" customHeight="true" outlineLevel="0" collapsed="false">
      <c r="A404" s="1" t="s">
        <v>2160</v>
      </c>
      <c r="B404" s="20" t="n">
        <v>2044</v>
      </c>
      <c r="C404" s="21" t="s">
        <v>1718</v>
      </c>
      <c r="D404" s="21" t="s">
        <v>1957</v>
      </c>
      <c r="E404" s="22" t="s">
        <v>2161</v>
      </c>
      <c r="F404" s="23" t="n">
        <v>38083</v>
      </c>
      <c r="G404" s="24" t="s">
        <v>622</v>
      </c>
      <c r="H404" s="25" t="n">
        <f aca="false">COUNTIF(CAL!U:AF,B404)</f>
        <v>4</v>
      </c>
      <c r="I404" s="24" t="n">
        <v>10</v>
      </c>
      <c r="J404" s="21"/>
      <c r="K404" s="26" t="n">
        <f aca="false">MONTH(F404)</f>
        <v>4</v>
      </c>
      <c r="L404" s="24" t="n">
        <f aca="false">YEAR(F404)</f>
        <v>2004</v>
      </c>
    </row>
    <row r="405" customFormat="false" ht="17.4" hidden="false" customHeight="true" outlineLevel="0" collapsed="false">
      <c r="A405" s="1" t="s">
        <v>2162</v>
      </c>
      <c r="B405" s="20" t="n">
        <v>1495</v>
      </c>
      <c r="C405" s="21" t="s">
        <v>2163</v>
      </c>
      <c r="D405" s="21" t="s">
        <v>2164</v>
      </c>
      <c r="E405" s="22" t="s">
        <v>2165</v>
      </c>
      <c r="F405" s="23" t="n">
        <v>35803</v>
      </c>
      <c r="G405" s="24" t="s">
        <v>622</v>
      </c>
      <c r="H405" s="25" t="n">
        <f aca="false">COUNTIF(CAL!U:AF,B405)</f>
        <v>4</v>
      </c>
      <c r="I405" s="24" t="n">
        <v>10</v>
      </c>
      <c r="J405" s="21"/>
      <c r="K405" s="26" t="n">
        <f aca="false">MONTH(F405)</f>
        <v>1</v>
      </c>
      <c r="L405" s="24" t="n">
        <f aca="false">YEAR(F405)</f>
        <v>1998</v>
      </c>
    </row>
    <row r="406" customFormat="false" ht="17.4" hidden="false" customHeight="true" outlineLevel="0" collapsed="false">
      <c r="A406" s="1" t="s">
        <v>2166</v>
      </c>
      <c r="B406" s="20" t="n">
        <v>2710</v>
      </c>
      <c r="C406" s="21" t="s">
        <v>2167</v>
      </c>
      <c r="D406" s="21" t="s">
        <v>722</v>
      </c>
      <c r="E406" s="23" t="s">
        <v>2168</v>
      </c>
      <c r="F406" s="23" t="n">
        <v>38216</v>
      </c>
      <c r="G406" s="24" t="s">
        <v>622</v>
      </c>
      <c r="H406" s="25" t="n">
        <f aca="false">COUNTIF(CAL!U:AF,B406)</f>
        <v>4</v>
      </c>
      <c r="I406" s="24" t="n">
        <v>10</v>
      </c>
      <c r="J406" s="21"/>
      <c r="K406" s="26" t="n">
        <f aca="false">MONTH(F406)</f>
        <v>8</v>
      </c>
      <c r="L406" s="24" t="n">
        <f aca="false">YEAR(F406)</f>
        <v>2004</v>
      </c>
    </row>
    <row r="407" customFormat="false" ht="17.4" hidden="false" customHeight="true" outlineLevel="0" collapsed="false">
      <c r="A407" s="1" t="s">
        <v>2169</v>
      </c>
      <c r="B407" s="20" t="n">
        <v>2973</v>
      </c>
      <c r="C407" s="21" t="s">
        <v>2170</v>
      </c>
      <c r="D407" s="21" t="s">
        <v>2171</v>
      </c>
      <c r="E407" s="23" t="s">
        <v>2172</v>
      </c>
      <c r="F407" s="23" t="n">
        <v>32937</v>
      </c>
      <c r="G407" s="24" t="s">
        <v>622</v>
      </c>
      <c r="H407" s="25" t="n">
        <f aca="false">COUNTIF(CAL!U:AF,B407)</f>
        <v>4</v>
      </c>
      <c r="I407" s="24" t="n">
        <v>10</v>
      </c>
      <c r="J407" s="21"/>
      <c r="K407" s="26" t="n">
        <f aca="false">MONTH(F407)</f>
        <v>3</v>
      </c>
      <c r="L407" s="24" t="n">
        <f aca="false">YEAR(F407)</f>
        <v>1990</v>
      </c>
    </row>
    <row r="408" customFormat="false" ht="17.4" hidden="false" customHeight="true" outlineLevel="0" collapsed="false">
      <c r="A408" s="1" t="s">
        <v>2173</v>
      </c>
      <c r="B408" s="20" t="n">
        <v>2939</v>
      </c>
      <c r="C408" s="21" t="s">
        <v>2174</v>
      </c>
      <c r="D408" s="21" t="s">
        <v>1298</v>
      </c>
      <c r="E408" s="23" t="s">
        <v>2175</v>
      </c>
      <c r="F408" s="23" t="n">
        <v>38428</v>
      </c>
      <c r="G408" s="24" t="s">
        <v>622</v>
      </c>
      <c r="H408" s="25" t="n">
        <f aca="false">COUNTIF(CAL!U:AF,B408)</f>
        <v>4</v>
      </c>
      <c r="I408" s="24" t="n">
        <v>10</v>
      </c>
      <c r="J408" s="21"/>
      <c r="K408" s="26" t="n">
        <f aca="false">MONTH(F408)</f>
        <v>3</v>
      </c>
      <c r="L408" s="24" t="n">
        <f aca="false">YEAR(F408)</f>
        <v>2005</v>
      </c>
    </row>
    <row r="409" customFormat="false" ht="17.4" hidden="false" customHeight="true" outlineLevel="0" collapsed="false">
      <c r="A409" s="1" t="s">
        <v>2176</v>
      </c>
      <c r="B409" s="20" t="n">
        <v>2535</v>
      </c>
      <c r="C409" s="21" t="s">
        <v>2177</v>
      </c>
      <c r="D409" s="21" t="s">
        <v>2178</v>
      </c>
      <c r="E409" s="23" t="s">
        <v>2179</v>
      </c>
      <c r="F409" s="23" t="n">
        <v>35600</v>
      </c>
      <c r="G409" s="24" t="s">
        <v>622</v>
      </c>
      <c r="H409" s="25" t="n">
        <f aca="false">COUNTIF(CAL!U:AF,B409)</f>
        <v>4</v>
      </c>
      <c r="I409" s="24" t="n">
        <v>10</v>
      </c>
      <c r="J409" s="21"/>
      <c r="K409" s="26" t="n">
        <f aca="false">MONTH(F409)</f>
        <v>6</v>
      </c>
      <c r="L409" s="24" t="n">
        <f aca="false">YEAR(F409)</f>
        <v>1997</v>
      </c>
    </row>
    <row r="410" customFormat="false" ht="17.4" hidden="false" customHeight="true" outlineLevel="0" collapsed="false">
      <c r="A410" s="1" t="s">
        <v>2180</v>
      </c>
      <c r="B410" s="20" t="n">
        <v>4078</v>
      </c>
      <c r="C410" s="21" t="s">
        <v>2181</v>
      </c>
      <c r="D410" s="21" t="s">
        <v>1770</v>
      </c>
      <c r="E410" s="23" t="s">
        <v>2182</v>
      </c>
      <c r="F410" s="23" t="n">
        <v>36179</v>
      </c>
      <c r="G410" s="24" t="s">
        <v>622</v>
      </c>
      <c r="H410" s="25" t="n">
        <f aca="false">COUNTIF(CAL!U:AF,B410)</f>
        <v>4</v>
      </c>
      <c r="I410" s="24" t="n">
        <v>10</v>
      </c>
      <c r="J410" s="21"/>
      <c r="K410" s="26" t="n">
        <f aca="false">MONTH(F410)</f>
        <v>1</v>
      </c>
      <c r="L410" s="24" t="n">
        <f aca="false">YEAR(F410)</f>
        <v>1999</v>
      </c>
    </row>
    <row r="411" customFormat="false" ht="17.4" hidden="false" customHeight="true" outlineLevel="0" collapsed="false">
      <c r="A411" s="1" t="s">
        <v>2183</v>
      </c>
      <c r="B411" s="20" t="n">
        <v>1399</v>
      </c>
      <c r="C411" s="21" t="s">
        <v>2184</v>
      </c>
      <c r="D411" s="21" t="s">
        <v>773</v>
      </c>
      <c r="E411" s="23" t="s">
        <v>2185</v>
      </c>
      <c r="F411" s="23" t="n">
        <v>37577</v>
      </c>
      <c r="G411" s="24" t="s">
        <v>622</v>
      </c>
      <c r="H411" s="25" t="n">
        <f aca="false">COUNTIF(CAL!U:AF,B411)</f>
        <v>4</v>
      </c>
      <c r="I411" s="24" t="n">
        <v>10</v>
      </c>
      <c r="J411" s="21"/>
      <c r="K411" s="26" t="n">
        <f aca="false">MONTH(F411)</f>
        <v>11</v>
      </c>
      <c r="L411" s="24" t="n">
        <f aca="false">YEAR(F411)</f>
        <v>2002</v>
      </c>
    </row>
    <row r="412" customFormat="false" ht="17.4" hidden="false" customHeight="true" outlineLevel="0" collapsed="false">
      <c r="A412" s="1" t="s">
        <v>2186</v>
      </c>
      <c r="B412" s="20" t="n">
        <v>2473</v>
      </c>
      <c r="C412" s="21" t="s">
        <v>1020</v>
      </c>
      <c r="D412" s="21" t="s">
        <v>842</v>
      </c>
      <c r="E412" s="23" t="s">
        <v>2187</v>
      </c>
      <c r="F412" s="23" t="n">
        <v>36251</v>
      </c>
      <c r="G412" s="24" t="s">
        <v>622</v>
      </c>
      <c r="H412" s="25" t="n">
        <f aca="false">COUNTIF(CAL!U:AF,B412)</f>
        <v>4</v>
      </c>
      <c r="I412" s="24" t="n">
        <v>10</v>
      </c>
      <c r="J412" s="21"/>
      <c r="K412" s="26" t="n">
        <f aca="false">MONTH(F412)</f>
        <v>4</v>
      </c>
      <c r="L412" s="24" t="n">
        <f aca="false">YEAR(F412)</f>
        <v>1999</v>
      </c>
    </row>
    <row r="413" customFormat="false" ht="17.4" hidden="false" customHeight="true" outlineLevel="0" collapsed="false">
      <c r="A413" s="1" t="s">
        <v>2188</v>
      </c>
      <c r="B413" s="20" t="n">
        <v>1927</v>
      </c>
      <c r="C413" s="21" t="s">
        <v>2189</v>
      </c>
      <c r="D413" s="21" t="s">
        <v>1388</v>
      </c>
      <c r="E413" s="22" t="s">
        <v>2190</v>
      </c>
      <c r="F413" s="23" t="n">
        <v>34887</v>
      </c>
      <c r="G413" s="24" t="s">
        <v>622</v>
      </c>
      <c r="H413" s="25" t="n">
        <f aca="false">COUNTIF(CAL!U:AF,B413)</f>
        <v>4</v>
      </c>
      <c r="I413" s="24" t="n">
        <v>11</v>
      </c>
      <c r="J413" s="21" t="s">
        <v>2191</v>
      </c>
      <c r="K413" s="26" t="n">
        <f aca="false">MONTH(F413)</f>
        <v>7</v>
      </c>
      <c r="L413" s="24" t="n">
        <f aca="false">YEAR(F413)</f>
        <v>1995</v>
      </c>
    </row>
    <row r="414" customFormat="false" ht="17.4" hidden="false" customHeight="true" outlineLevel="0" collapsed="false">
      <c r="A414" s="1" t="s">
        <v>2192</v>
      </c>
      <c r="B414" s="20" t="n">
        <v>2164</v>
      </c>
      <c r="C414" s="21" t="s">
        <v>2193</v>
      </c>
      <c r="D414" s="21" t="s">
        <v>2194</v>
      </c>
      <c r="E414" s="23" t="s">
        <v>2195</v>
      </c>
      <c r="F414" s="23" t="n">
        <v>36018</v>
      </c>
      <c r="G414" s="24" t="s">
        <v>622</v>
      </c>
      <c r="H414" s="25" t="n">
        <f aca="false">COUNTIF(CAL!U:AF,B414)</f>
        <v>4</v>
      </c>
      <c r="I414" s="24" t="n">
        <v>11</v>
      </c>
      <c r="J414" s="21"/>
      <c r="K414" s="26" t="n">
        <f aca="false">MONTH(F414)</f>
        <v>8</v>
      </c>
      <c r="L414" s="24" t="n">
        <f aca="false">YEAR(F414)</f>
        <v>1998</v>
      </c>
    </row>
    <row r="415" customFormat="false" ht="17.4" hidden="false" customHeight="true" outlineLevel="0" collapsed="false">
      <c r="A415" s="1" t="s">
        <v>2196</v>
      </c>
      <c r="B415" s="20" t="n">
        <v>3016</v>
      </c>
      <c r="C415" s="21" t="s">
        <v>2197</v>
      </c>
      <c r="D415" s="21" t="s">
        <v>669</v>
      </c>
      <c r="E415" s="23" t="s">
        <v>2198</v>
      </c>
      <c r="F415" s="23" t="n">
        <v>38131</v>
      </c>
      <c r="G415" s="24" t="s">
        <v>622</v>
      </c>
      <c r="H415" s="25" t="n">
        <f aca="false">COUNTIF(CAL!U:AF,B415)</f>
        <v>4</v>
      </c>
      <c r="I415" s="24" t="n">
        <v>11</v>
      </c>
      <c r="J415" s="21"/>
      <c r="K415" s="26" t="n">
        <f aca="false">MONTH(F415)</f>
        <v>5</v>
      </c>
      <c r="L415" s="24" t="n">
        <f aca="false">YEAR(F415)</f>
        <v>2004</v>
      </c>
    </row>
    <row r="416" customFormat="false" ht="17.4" hidden="false" customHeight="true" outlineLevel="0" collapsed="false">
      <c r="A416" s="1" t="s">
        <v>2199</v>
      </c>
      <c r="B416" s="20" t="n">
        <v>2394</v>
      </c>
      <c r="C416" s="21" t="s">
        <v>2200</v>
      </c>
      <c r="D416" s="21" t="s">
        <v>773</v>
      </c>
      <c r="E416" s="23" t="s">
        <v>2201</v>
      </c>
      <c r="F416" s="23" t="n">
        <v>35860</v>
      </c>
      <c r="G416" s="24" t="s">
        <v>622</v>
      </c>
      <c r="H416" s="25" t="n">
        <f aca="false">COUNTIF(CAL!U:AF,B416)</f>
        <v>4</v>
      </c>
      <c r="I416" s="24" t="n">
        <v>11</v>
      </c>
      <c r="J416" s="21"/>
      <c r="K416" s="26" t="n">
        <f aca="false">MONTH(F416)</f>
        <v>3</v>
      </c>
      <c r="L416" s="24" t="n">
        <f aca="false">YEAR(F416)</f>
        <v>1998</v>
      </c>
    </row>
    <row r="417" customFormat="false" ht="17.4" hidden="false" customHeight="true" outlineLevel="0" collapsed="false">
      <c r="A417" s="1" t="s">
        <v>2202</v>
      </c>
      <c r="B417" s="20" t="n">
        <v>1728</v>
      </c>
      <c r="C417" s="21" t="s">
        <v>2203</v>
      </c>
      <c r="D417" s="21" t="s">
        <v>1025</v>
      </c>
      <c r="E417" s="22" t="s">
        <v>2204</v>
      </c>
      <c r="F417" s="23" t="n">
        <v>35118</v>
      </c>
      <c r="G417" s="24" t="s">
        <v>622</v>
      </c>
      <c r="H417" s="25" t="n">
        <f aca="false">COUNTIF(CAL!U:AF,B417)</f>
        <v>4</v>
      </c>
      <c r="I417" s="24" t="n">
        <v>11</v>
      </c>
      <c r="J417" s="21"/>
      <c r="K417" s="26" t="n">
        <f aca="false">MONTH(F417)</f>
        <v>2</v>
      </c>
      <c r="L417" s="24" t="n">
        <f aca="false">YEAR(F417)</f>
        <v>1996</v>
      </c>
    </row>
    <row r="418" customFormat="false" ht="17.4" hidden="false" customHeight="true" outlineLevel="0" collapsed="false">
      <c r="A418" s="1" t="s">
        <v>2205</v>
      </c>
      <c r="B418" s="20" t="n">
        <v>3082</v>
      </c>
      <c r="C418" s="21" t="s">
        <v>2206</v>
      </c>
      <c r="D418" s="21" t="s">
        <v>1567</v>
      </c>
      <c r="E418" s="23" t="s">
        <v>2207</v>
      </c>
      <c r="F418" s="23" t="n">
        <v>35536</v>
      </c>
      <c r="G418" s="24" t="s">
        <v>622</v>
      </c>
      <c r="H418" s="25" t="n">
        <f aca="false">COUNTIF(CAL!U:AF,B418)</f>
        <v>4</v>
      </c>
      <c r="I418" s="24" t="n">
        <v>11</v>
      </c>
      <c r="J418" s="21"/>
      <c r="K418" s="26" t="n">
        <f aca="false">MONTH(F418)</f>
        <v>4</v>
      </c>
      <c r="L418" s="24" t="n">
        <f aca="false">YEAR(F418)</f>
        <v>1997</v>
      </c>
    </row>
    <row r="419" customFormat="false" ht="17.4" hidden="false" customHeight="true" outlineLevel="0" collapsed="false">
      <c r="A419" s="1" t="s">
        <v>2208</v>
      </c>
      <c r="B419" s="20" t="n">
        <v>1194</v>
      </c>
      <c r="C419" s="21" t="s">
        <v>2209</v>
      </c>
      <c r="D419" s="21" t="s">
        <v>1291</v>
      </c>
      <c r="E419" s="23" t="s">
        <v>2210</v>
      </c>
      <c r="F419" s="23" t="n">
        <v>36168</v>
      </c>
      <c r="G419" s="24" t="s">
        <v>622</v>
      </c>
      <c r="H419" s="25" t="n">
        <f aca="false">COUNTIF(CAL!U:AF,B419)</f>
        <v>4</v>
      </c>
      <c r="I419" s="24" t="n">
        <v>11</v>
      </c>
      <c r="J419" s="21"/>
      <c r="K419" s="26" t="n">
        <f aca="false">MONTH(F419)</f>
        <v>1</v>
      </c>
      <c r="L419" s="24" t="n">
        <f aca="false">YEAR(F419)</f>
        <v>1999</v>
      </c>
    </row>
    <row r="420" customFormat="false" ht="17.4" hidden="false" customHeight="true" outlineLevel="0" collapsed="false">
      <c r="A420" s="1" t="s">
        <v>2211</v>
      </c>
      <c r="B420" s="20" t="n">
        <v>2243</v>
      </c>
      <c r="C420" s="21" t="s">
        <v>2212</v>
      </c>
      <c r="D420" s="21" t="s">
        <v>694</v>
      </c>
      <c r="E420" s="23" t="s">
        <v>2213</v>
      </c>
      <c r="F420" s="23" t="n">
        <v>36916</v>
      </c>
      <c r="G420" s="24" t="s">
        <v>622</v>
      </c>
      <c r="H420" s="25" t="n">
        <f aca="false">COUNTIF(CAL!U:AF,B420)</f>
        <v>4</v>
      </c>
      <c r="I420" s="24" t="n">
        <v>11</v>
      </c>
      <c r="J420" s="21"/>
      <c r="K420" s="26" t="n">
        <f aca="false">MONTH(F420)</f>
        <v>1</v>
      </c>
      <c r="L420" s="24" t="n">
        <f aca="false">YEAR(F420)</f>
        <v>2001</v>
      </c>
    </row>
    <row r="421" customFormat="false" ht="17.4" hidden="false" customHeight="true" outlineLevel="0" collapsed="false">
      <c r="A421" s="1" t="s">
        <v>2214</v>
      </c>
      <c r="B421" s="20" t="n">
        <v>1158</v>
      </c>
      <c r="C421" s="21" t="s">
        <v>2215</v>
      </c>
      <c r="D421" s="21" t="s">
        <v>669</v>
      </c>
      <c r="E421" s="23" t="s">
        <v>2216</v>
      </c>
      <c r="F421" s="23" t="n">
        <v>39384</v>
      </c>
      <c r="G421" s="24" t="s">
        <v>622</v>
      </c>
      <c r="H421" s="25" t="n">
        <f aca="false">COUNTIF(CAL!U:AF,B421)</f>
        <v>4</v>
      </c>
      <c r="I421" s="24" t="n">
        <v>11</v>
      </c>
      <c r="J421" s="21"/>
      <c r="K421" s="26" t="n">
        <f aca="false">MONTH(F421)</f>
        <v>10</v>
      </c>
      <c r="L421" s="24" t="n">
        <f aca="false">YEAR(F421)</f>
        <v>2007</v>
      </c>
    </row>
    <row r="422" customFormat="false" ht="17.4" hidden="false" customHeight="true" outlineLevel="0" collapsed="false">
      <c r="A422" s="1" t="s">
        <v>2217</v>
      </c>
      <c r="B422" s="20" t="n">
        <v>1878</v>
      </c>
      <c r="C422" s="21" t="s">
        <v>2218</v>
      </c>
      <c r="D422" s="21" t="s">
        <v>1149</v>
      </c>
      <c r="E422" s="23" t="s">
        <v>2219</v>
      </c>
      <c r="F422" s="23" t="n">
        <v>31315</v>
      </c>
      <c r="G422" s="24" t="s">
        <v>622</v>
      </c>
      <c r="H422" s="25" t="n">
        <f aca="false">COUNTIF(CAL!U:AF,B422)</f>
        <v>4</v>
      </c>
      <c r="I422" s="24" t="n">
        <v>11</v>
      </c>
      <c r="J422" s="21" t="s">
        <v>2220</v>
      </c>
      <c r="K422" s="26" t="n">
        <f aca="false">MONTH(F422)</f>
        <v>9</v>
      </c>
      <c r="L422" s="24" t="n">
        <f aca="false">YEAR(F422)</f>
        <v>1985</v>
      </c>
    </row>
    <row r="423" customFormat="false" ht="17.4" hidden="false" customHeight="true" outlineLevel="0" collapsed="false">
      <c r="A423" s="1" t="s">
        <v>2221</v>
      </c>
      <c r="B423" s="20" t="n">
        <v>3171</v>
      </c>
      <c r="C423" s="21" t="s">
        <v>2222</v>
      </c>
      <c r="D423" s="21" t="s">
        <v>1295</v>
      </c>
      <c r="E423" s="23" t="s">
        <v>2223</v>
      </c>
      <c r="F423" s="23" t="n">
        <v>35663</v>
      </c>
      <c r="G423" s="24" t="s">
        <v>622</v>
      </c>
      <c r="H423" s="25" t="n">
        <f aca="false">COUNTIF(CAL!U:AF,B423)</f>
        <v>4</v>
      </c>
      <c r="I423" s="24" t="n">
        <v>11</v>
      </c>
      <c r="J423" s="21"/>
      <c r="K423" s="26" t="n">
        <f aca="false">MONTH(F423)</f>
        <v>8</v>
      </c>
      <c r="L423" s="24" t="n">
        <f aca="false">YEAR(F423)</f>
        <v>1997</v>
      </c>
    </row>
    <row r="424" customFormat="false" ht="17.4" hidden="false" customHeight="true" outlineLevel="0" collapsed="false">
      <c r="A424" s="1" t="s">
        <v>2224</v>
      </c>
      <c r="B424" s="20" t="n">
        <v>1698</v>
      </c>
      <c r="C424" s="21" t="s">
        <v>2225</v>
      </c>
      <c r="D424" s="21" t="s">
        <v>2226</v>
      </c>
      <c r="E424" s="23" t="s">
        <v>2227</v>
      </c>
      <c r="F424" s="23" t="n">
        <v>36769</v>
      </c>
      <c r="G424" s="24" t="s">
        <v>622</v>
      </c>
      <c r="H424" s="25" t="n">
        <f aca="false">COUNTIF(CAL!U:AF,B424)</f>
        <v>4</v>
      </c>
      <c r="I424" s="24" t="n">
        <v>11</v>
      </c>
      <c r="J424" s="21"/>
      <c r="K424" s="26" t="n">
        <f aca="false">MONTH(F424)</f>
        <v>8</v>
      </c>
      <c r="L424" s="24" t="n">
        <f aca="false">YEAR(F424)</f>
        <v>2000</v>
      </c>
    </row>
    <row r="425" customFormat="false" ht="17.4" hidden="false" customHeight="true" outlineLevel="0" collapsed="false">
      <c r="A425" s="1" t="s">
        <v>2228</v>
      </c>
      <c r="B425" s="20" t="n">
        <v>2105</v>
      </c>
      <c r="C425" s="21" t="s">
        <v>2229</v>
      </c>
      <c r="D425" s="21" t="s">
        <v>1641</v>
      </c>
      <c r="E425" s="23" t="s">
        <v>2230</v>
      </c>
      <c r="F425" s="23" t="n">
        <v>38111</v>
      </c>
      <c r="G425" s="24" t="s">
        <v>622</v>
      </c>
      <c r="H425" s="25" t="n">
        <f aca="false">COUNTIF(CAL!U:AF,B425)</f>
        <v>4</v>
      </c>
      <c r="I425" s="24" t="n">
        <v>11</v>
      </c>
      <c r="J425" s="21" t="s">
        <v>2231</v>
      </c>
      <c r="K425" s="26" t="n">
        <f aca="false">MONTH(F425)</f>
        <v>5</v>
      </c>
      <c r="L425" s="24" t="n">
        <f aca="false">YEAR(F425)</f>
        <v>2004</v>
      </c>
    </row>
    <row r="426" customFormat="false" ht="17.4" hidden="false" customHeight="true" outlineLevel="0" collapsed="false">
      <c r="A426" s="1" t="s">
        <v>2232</v>
      </c>
      <c r="B426" s="20" t="n">
        <v>1468</v>
      </c>
      <c r="C426" s="21" t="s">
        <v>2233</v>
      </c>
      <c r="D426" s="21" t="s">
        <v>2234</v>
      </c>
      <c r="E426" s="23" t="s">
        <v>2235</v>
      </c>
      <c r="F426" s="23" t="n">
        <v>35969</v>
      </c>
      <c r="G426" s="24" t="s">
        <v>622</v>
      </c>
      <c r="H426" s="25" t="n">
        <f aca="false">COUNTIF(CAL!U:AF,B426)</f>
        <v>4</v>
      </c>
      <c r="I426" s="24" t="n">
        <v>11</v>
      </c>
      <c r="J426" s="21"/>
      <c r="K426" s="26" t="n">
        <f aca="false">MONTH(F426)</f>
        <v>6</v>
      </c>
      <c r="L426" s="24" t="n">
        <f aca="false">YEAR(F426)</f>
        <v>1998</v>
      </c>
    </row>
    <row r="427" customFormat="false" ht="17.4" hidden="false" customHeight="true" outlineLevel="0" collapsed="false">
      <c r="A427" s="1" t="s">
        <v>2236</v>
      </c>
      <c r="B427" s="20" t="n">
        <v>2247</v>
      </c>
      <c r="C427" s="21" t="s">
        <v>2237</v>
      </c>
      <c r="D427" s="21" t="s">
        <v>2238</v>
      </c>
      <c r="E427" s="22" t="s">
        <v>2239</v>
      </c>
      <c r="F427" s="23" t="n">
        <v>33685</v>
      </c>
      <c r="G427" s="24" t="s">
        <v>622</v>
      </c>
      <c r="H427" s="25" t="n">
        <f aca="false">COUNTIF(CAL!U:AF,B427)</f>
        <v>4</v>
      </c>
      <c r="I427" s="24" t="n">
        <v>11</v>
      </c>
      <c r="J427" s="21" t="s">
        <v>2240</v>
      </c>
      <c r="K427" s="26" t="n">
        <f aca="false">MONTH(F427)</f>
        <v>3</v>
      </c>
      <c r="L427" s="24" t="n">
        <f aca="false">YEAR(F427)</f>
        <v>1992</v>
      </c>
    </row>
    <row r="428" customFormat="false" ht="17.4" hidden="false" customHeight="true" outlineLevel="0" collapsed="false">
      <c r="A428" s="1" t="s">
        <v>2241</v>
      </c>
      <c r="B428" s="20" t="n">
        <v>1757</v>
      </c>
      <c r="C428" s="21" t="s">
        <v>2242</v>
      </c>
      <c r="D428" s="21" t="s">
        <v>1650</v>
      </c>
      <c r="E428" s="22" t="s">
        <v>2243</v>
      </c>
      <c r="F428" s="23" t="n">
        <v>36348</v>
      </c>
      <c r="G428" s="24" t="s">
        <v>622</v>
      </c>
      <c r="H428" s="25" t="n">
        <f aca="false">COUNTIF(CAL!U:AF,B428)</f>
        <v>4</v>
      </c>
      <c r="I428" s="24" t="n">
        <v>12</v>
      </c>
      <c r="J428" s="21" t="s">
        <v>2244</v>
      </c>
      <c r="K428" s="26" t="n">
        <f aca="false">MONTH(F428)</f>
        <v>7</v>
      </c>
      <c r="L428" s="24" t="n">
        <f aca="false">YEAR(F428)</f>
        <v>1999</v>
      </c>
    </row>
    <row r="429" customFormat="false" ht="17.4" hidden="false" customHeight="true" outlineLevel="0" collapsed="false">
      <c r="A429" s="1" t="s">
        <v>2245</v>
      </c>
      <c r="B429" s="20" t="n">
        <v>2165</v>
      </c>
      <c r="C429" s="21" t="s">
        <v>2030</v>
      </c>
      <c r="D429" s="21" t="s">
        <v>2246</v>
      </c>
      <c r="E429" s="23" t="s">
        <v>2247</v>
      </c>
      <c r="F429" s="23" t="n">
        <v>33902</v>
      </c>
      <c r="G429" s="24" t="s">
        <v>622</v>
      </c>
      <c r="H429" s="25" t="n">
        <f aca="false">COUNTIF(CAL!U:AF,B429)</f>
        <v>4</v>
      </c>
      <c r="I429" s="24" t="n">
        <v>12</v>
      </c>
      <c r="J429" s="21"/>
      <c r="K429" s="26" t="n">
        <f aca="false">MONTH(F429)</f>
        <v>10</v>
      </c>
      <c r="L429" s="24" t="n">
        <f aca="false">YEAR(F429)</f>
        <v>1992</v>
      </c>
    </row>
    <row r="430" customFormat="false" ht="17.4" hidden="false" customHeight="true" outlineLevel="0" collapsed="false">
      <c r="A430" s="1" t="s">
        <v>2248</v>
      </c>
      <c r="B430" s="20" t="n">
        <v>1313</v>
      </c>
      <c r="C430" s="21" t="s">
        <v>2249</v>
      </c>
      <c r="D430" s="21" t="s">
        <v>1762</v>
      </c>
      <c r="E430" s="23" t="s">
        <v>2250</v>
      </c>
      <c r="F430" s="23" t="n">
        <v>37647</v>
      </c>
      <c r="G430" s="24" t="s">
        <v>622</v>
      </c>
      <c r="H430" s="25" t="n">
        <f aca="false">COUNTIF(CAL!U:AF,B430)</f>
        <v>4</v>
      </c>
      <c r="I430" s="24" t="n">
        <v>12</v>
      </c>
      <c r="J430" s="21"/>
      <c r="K430" s="26" t="n">
        <f aca="false">MONTH(F430)</f>
        <v>1</v>
      </c>
      <c r="L430" s="24" t="n">
        <f aca="false">YEAR(F430)</f>
        <v>2003</v>
      </c>
    </row>
    <row r="431" customFormat="false" ht="17.4" hidden="false" customHeight="true" outlineLevel="0" collapsed="false">
      <c r="A431" s="1" t="s">
        <v>2251</v>
      </c>
      <c r="B431" s="20" t="n">
        <v>1420</v>
      </c>
      <c r="C431" s="21" t="s">
        <v>2252</v>
      </c>
      <c r="D431" s="21" t="s">
        <v>1775</v>
      </c>
      <c r="E431" s="23" t="s">
        <v>2253</v>
      </c>
      <c r="F431" s="23" t="n">
        <v>34694</v>
      </c>
      <c r="G431" s="24" t="s">
        <v>622</v>
      </c>
      <c r="H431" s="25" t="n">
        <f aca="false">COUNTIF(CAL!U:AF,B431)</f>
        <v>4</v>
      </c>
      <c r="I431" s="24" t="n">
        <v>12</v>
      </c>
      <c r="J431" s="21"/>
      <c r="K431" s="26" t="n">
        <f aca="false">MONTH(F431)</f>
        <v>12</v>
      </c>
      <c r="L431" s="24" t="n">
        <f aca="false">YEAR(F431)</f>
        <v>1994</v>
      </c>
    </row>
    <row r="432" customFormat="false" ht="17.4" hidden="false" customHeight="true" outlineLevel="0" collapsed="false">
      <c r="A432" s="1" t="s">
        <v>2254</v>
      </c>
      <c r="B432" s="20" t="n">
        <v>1025</v>
      </c>
      <c r="C432" s="21" t="s">
        <v>2255</v>
      </c>
      <c r="D432" s="21" t="s">
        <v>906</v>
      </c>
      <c r="E432" s="22" t="s">
        <v>2256</v>
      </c>
      <c r="F432" s="23" t="n">
        <v>36639</v>
      </c>
      <c r="G432" s="24" t="s">
        <v>622</v>
      </c>
      <c r="H432" s="25" t="n">
        <f aca="false">COUNTIF(CAL!U:AF,B432)</f>
        <v>4</v>
      </c>
      <c r="I432" s="24" t="n">
        <v>12</v>
      </c>
      <c r="J432" s="21" t="s">
        <v>2257</v>
      </c>
      <c r="K432" s="26" t="n">
        <f aca="false">MONTH(F432)</f>
        <v>4</v>
      </c>
      <c r="L432" s="24" t="n">
        <f aca="false">YEAR(F432)</f>
        <v>2000</v>
      </c>
    </row>
    <row r="433" customFormat="false" ht="17.4" hidden="false" customHeight="true" outlineLevel="0" collapsed="false">
      <c r="A433" s="1" t="s">
        <v>2258</v>
      </c>
      <c r="B433" s="20" t="n">
        <v>1050</v>
      </c>
      <c r="C433" s="21" t="s">
        <v>2259</v>
      </c>
      <c r="D433" s="21" t="s">
        <v>2260</v>
      </c>
      <c r="E433" s="23" t="s">
        <v>2261</v>
      </c>
      <c r="F433" s="23" t="n">
        <v>33183</v>
      </c>
      <c r="G433" s="24" t="s">
        <v>622</v>
      </c>
      <c r="H433" s="25" t="n">
        <f aca="false">COUNTIF(CAL!U:AF,B433)</f>
        <v>4</v>
      </c>
      <c r="I433" s="24" t="n">
        <v>12</v>
      </c>
      <c r="J433" s="21"/>
      <c r="K433" s="26" t="n">
        <f aca="false">MONTH(F433)</f>
        <v>11</v>
      </c>
      <c r="L433" s="24" t="n">
        <f aca="false">YEAR(F433)</f>
        <v>1990</v>
      </c>
    </row>
    <row r="434" customFormat="false" ht="17.4" hidden="false" customHeight="true" outlineLevel="0" collapsed="false">
      <c r="A434" s="1" t="s">
        <v>2262</v>
      </c>
      <c r="B434" s="20" t="n">
        <v>1459</v>
      </c>
      <c r="C434" s="21" t="s">
        <v>2263</v>
      </c>
      <c r="D434" s="21" t="s">
        <v>1149</v>
      </c>
      <c r="E434" s="23" t="s">
        <v>2264</v>
      </c>
      <c r="F434" s="23" t="n">
        <v>34005</v>
      </c>
      <c r="G434" s="24" t="s">
        <v>622</v>
      </c>
      <c r="H434" s="25" t="n">
        <f aca="false">COUNTIF(CAL!U:AF,B434)</f>
        <v>4</v>
      </c>
      <c r="I434" s="24" t="n">
        <v>12</v>
      </c>
      <c r="J434" s="21"/>
      <c r="K434" s="26" t="n">
        <f aca="false">MONTH(F434)</f>
        <v>2</v>
      </c>
      <c r="L434" s="24" t="n">
        <f aca="false">YEAR(F434)</f>
        <v>1993</v>
      </c>
    </row>
    <row r="435" customFormat="false" ht="17.4" hidden="false" customHeight="true" outlineLevel="0" collapsed="false">
      <c r="A435" s="1" t="s">
        <v>2265</v>
      </c>
      <c r="B435" s="20" t="n">
        <v>2237</v>
      </c>
      <c r="C435" s="21" t="s">
        <v>1309</v>
      </c>
      <c r="D435" s="21" t="s">
        <v>1353</v>
      </c>
      <c r="E435" s="23" t="s">
        <v>2266</v>
      </c>
      <c r="F435" s="23" t="n">
        <v>38155</v>
      </c>
      <c r="G435" s="24" t="s">
        <v>622</v>
      </c>
      <c r="H435" s="25" t="n">
        <f aca="false">COUNTIF(CAL!U:AF,B435)</f>
        <v>4</v>
      </c>
      <c r="I435" s="24" t="n">
        <v>12</v>
      </c>
      <c r="J435" s="21"/>
      <c r="K435" s="26" t="n">
        <f aca="false">MONTH(F435)</f>
        <v>6</v>
      </c>
      <c r="L435" s="24" t="n">
        <f aca="false">YEAR(F435)</f>
        <v>2004</v>
      </c>
    </row>
    <row r="436" customFormat="false" ht="17.4" hidden="false" customHeight="true" outlineLevel="0" collapsed="false">
      <c r="A436" s="1" t="s">
        <v>2267</v>
      </c>
      <c r="B436" s="20" t="n">
        <v>1260</v>
      </c>
      <c r="C436" s="21" t="s">
        <v>2268</v>
      </c>
      <c r="D436" s="21" t="s">
        <v>867</v>
      </c>
      <c r="E436" s="23" t="s">
        <v>2269</v>
      </c>
      <c r="F436" s="23" t="n">
        <v>37782</v>
      </c>
      <c r="G436" s="24" t="s">
        <v>622</v>
      </c>
      <c r="H436" s="25" t="n">
        <f aca="false">COUNTIF(CAL!U:AF,B436)</f>
        <v>4</v>
      </c>
      <c r="I436" s="24" t="n">
        <v>12</v>
      </c>
      <c r="J436" s="21"/>
      <c r="K436" s="26" t="n">
        <f aca="false">MONTH(F436)</f>
        <v>6</v>
      </c>
      <c r="L436" s="24" t="n">
        <f aca="false">YEAR(F436)</f>
        <v>2003</v>
      </c>
    </row>
    <row r="437" customFormat="false" ht="17.4" hidden="false" customHeight="true" outlineLevel="0" collapsed="false">
      <c r="A437" s="1" t="s">
        <v>2270</v>
      </c>
      <c r="B437" s="20" t="n">
        <v>1205</v>
      </c>
      <c r="C437" s="21" t="s">
        <v>2271</v>
      </c>
      <c r="D437" s="21" t="s">
        <v>2272</v>
      </c>
      <c r="E437" s="23" t="s">
        <v>2273</v>
      </c>
      <c r="F437" s="23" t="n">
        <v>34740</v>
      </c>
      <c r="G437" s="24" t="s">
        <v>1924</v>
      </c>
      <c r="H437" s="25" t="n">
        <f aca="false">COUNTIF(CAL!U:AF,B437)</f>
        <v>4</v>
      </c>
      <c r="I437" s="24" t="n">
        <v>12</v>
      </c>
      <c r="J437" s="21" t="s">
        <v>2274</v>
      </c>
      <c r="K437" s="26" t="n">
        <f aca="false">MONTH(F437)</f>
        <v>2</v>
      </c>
      <c r="L437" s="24" t="n">
        <f aca="false">YEAR(F437)</f>
        <v>1995</v>
      </c>
    </row>
    <row r="438" customFormat="false" ht="17.4" hidden="false" customHeight="true" outlineLevel="0" collapsed="false">
      <c r="A438" s="1" t="s">
        <v>2275</v>
      </c>
      <c r="B438" s="20" t="n">
        <v>2157</v>
      </c>
      <c r="C438" s="21" t="s">
        <v>2276</v>
      </c>
      <c r="D438" s="21" t="s">
        <v>2277</v>
      </c>
      <c r="E438" s="23" t="s">
        <v>2278</v>
      </c>
      <c r="F438" s="23" t="n">
        <v>33257</v>
      </c>
      <c r="G438" s="24" t="s">
        <v>622</v>
      </c>
      <c r="H438" s="25" t="n">
        <f aca="false">COUNTIF(CAL!U:AF,B438)</f>
        <v>4</v>
      </c>
      <c r="I438" s="24" t="n">
        <v>12</v>
      </c>
      <c r="J438" s="21"/>
      <c r="K438" s="26" t="n">
        <f aca="false">MONTH(F438)</f>
        <v>1</v>
      </c>
      <c r="L438" s="24" t="n">
        <f aca="false">YEAR(F438)</f>
        <v>1991</v>
      </c>
    </row>
    <row r="439" customFormat="false" ht="17.4" hidden="false" customHeight="true" outlineLevel="0" collapsed="false">
      <c r="A439" s="1" t="s">
        <v>2279</v>
      </c>
      <c r="B439" s="20" t="n">
        <v>2930</v>
      </c>
      <c r="C439" s="21" t="s">
        <v>2280</v>
      </c>
      <c r="D439" s="21" t="s">
        <v>1030</v>
      </c>
      <c r="E439" s="23" t="s">
        <v>2281</v>
      </c>
      <c r="F439" s="23" t="n">
        <v>36740</v>
      </c>
      <c r="G439" s="24" t="s">
        <v>622</v>
      </c>
      <c r="H439" s="25" t="n">
        <f aca="false">COUNTIF(CAL!U:AF,B439)</f>
        <v>4</v>
      </c>
      <c r="I439" s="24" t="n">
        <v>12</v>
      </c>
      <c r="J439" s="21"/>
      <c r="K439" s="26" t="n">
        <f aca="false">MONTH(F439)</f>
        <v>8</v>
      </c>
      <c r="L439" s="24" t="n">
        <f aca="false">YEAR(F439)</f>
        <v>2000</v>
      </c>
    </row>
    <row r="440" customFormat="false" ht="17.4" hidden="false" customHeight="true" outlineLevel="0" collapsed="false">
      <c r="A440" s="1" t="s">
        <v>2282</v>
      </c>
      <c r="B440" s="20" t="n">
        <v>1040</v>
      </c>
      <c r="C440" s="21" t="s">
        <v>1623</v>
      </c>
      <c r="D440" s="21" t="s">
        <v>694</v>
      </c>
      <c r="E440" s="22" t="s">
        <v>2283</v>
      </c>
      <c r="F440" s="23" t="n">
        <v>39676</v>
      </c>
      <c r="G440" s="24" t="s">
        <v>622</v>
      </c>
      <c r="H440" s="25" t="n">
        <f aca="false">COUNTIF(CAL!U:AF,B440)</f>
        <v>4</v>
      </c>
      <c r="I440" s="24" t="n">
        <v>13</v>
      </c>
      <c r="J440" s="21"/>
      <c r="K440" s="26" t="n">
        <f aca="false">MONTH(F440)</f>
        <v>8</v>
      </c>
      <c r="L440" s="24" t="n">
        <f aca="false">YEAR(F440)</f>
        <v>2008</v>
      </c>
    </row>
    <row r="441" customFormat="false" ht="17.4" hidden="false" customHeight="true" outlineLevel="0" collapsed="false">
      <c r="A441" s="1" t="s">
        <v>2284</v>
      </c>
      <c r="B441" s="20" t="n">
        <v>2039</v>
      </c>
      <c r="C441" s="21" t="s">
        <v>2285</v>
      </c>
      <c r="D441" s="21" t="s">
        <v>2286</v>
      </c>
      <c r="E441" s="23" t="s">
        <v>2287</v>
      </c>
      <c r="F441" s="23" t="n">
        <v>36253</v>
      </c>
      <c r="G441" s="24" t="s">
        <v>622</v>
      </c>
      <c r="H441" s="25" t="n">
        <f aca="false">COUNTIF(CAL!U:AF,B441)</f>
        <v>4</v>
      </c>
      <c r="I441" s="24" t="n">
        <v>13</v>
      </c>
      <c r="J441" s="21" t="s">
        <v>2288</v>
      </c>
      <c r="K441" s="26" t="n">
        <f aca="false">MONTH(F441)</f>
        <v>4</v>
      </c>
      <c r="L441" s="24" t="n">
        <f aca="false">YEAR(F441)</f>
        <v>1999</v>
      </c>
    </row>
    <row r="442" customFormat="false" ht="17.4" hidden="false" customHeight="true" outlineLevel="0" collapsed="false">
      <c r="A442" s="1" t="s">
        <v>2289</v>
      </c>
      <c r="B442" s="20" t="n">
        <v>2856</v>
      </c>
      <c r="C442" s="21" t="s">
        <v>2290</v>
      </c>
      <c r="D442" s="21" t="s">
        <v>2291</v>
      </c>
      <c r="E442" s="23" t="s">
        <v>2292</v>
      </c>
      <c r="F442" s="23" t="n">
        <v>36085</v>
      </c>
      <c r="G442" s="24" t="s">
        <v>622</v>
      </c>
      <c r="H442" s="25" t="n">
        <f aca="false">COUNTIF(CAL!U:AF,B442)</f>
        <v>4</v>
      </c>
      <c r="I442" s="24" t="n">
        <v>13</v>
      </c>
      <c r="J442" s="21"/>
      <c r="K442" s="26" t="n">
        <f aca="false">MONTH(F442)</f>
        <v>10</v>
      </c>
      <c r="L442" s="24" t="n">
        <f aca="false">YEAR(F442)</f>
        <v>1998</v>
      </c>
    </row>
    <row r="443" customFormat="false" ht="17.4" hidden="false" customHeight="true" outlineLevel="0" collapsed="false">
      <c r="A443" s="1" t="s">
        <v>2293</v>
      </c>
      <c r="B443" s="20" t="n">
        <v>1683</v>
      </c>
      <c r="C443" s="21" t="s">
        <v>2294</v>
      </c>
      <c r="D443" s="21" t="s">
        <v>804</v>
      </c>
      <c r="E443" s="23" t="s">
        <v>2295</v>
      </c>
      <c r="F443" s="23" t="n">
        <v>34711</v>
      </c>
      <c r="G443" s="24" t="s">
        <v>622</v>
      </c>
      <c r="H443" s="25" t="n">
        <f aca="false">COUNTIF(CAL!U:AF,B443)</f>
        <v>4</v>
      </c>
      <c r="I443" s="24" t="n">
        <v>13</v>
      </c>
      <c r="J443" s="21"/>
      <c r="K443" s="26" t="n">
        <f aca="false">MONTH(F443)</f>
        <v>1</v>
      </c>
      <c r="L443" s="24" t="n">
        <f aca="false">YEAR(F443)</f>
        <v>1995</v>
      </c>
    </row>
    <row r="444" customFormat="false" ht="17.4" hidden="false" customHeight="true" outlineLevel="0" collapsed="false">
      <c r="A444" s="1" t="s">
        <v>2296</v>
      </c>
      <c r="B444" s="20" t="n">
        <v>1180</v>
      </c>
      <c r="C444" s="21" t="s">
        <v>2297</v>
      </c>
      <c r="D444" s="21" t="s">
        <v>682</v>
      </c>
      <c r="E444" s="23" t="s">
        <v>2298</v>
      </c>
      <c r="F444" s="23" t="n">
        <v>33370</v>
      </c>
      <c r="G444" s="24" t="s">
        <v>622</v>
      </c>
      <c r="H444" s="25" t="n">
        <f aca="false">COUNTIF(CAL!U:AF,B444)</f>
        <v>4</v>
      </c>
      <c r="I444" s="24" t="n">
        <v>13</v>
      </c>
      <c r="J444" s="21"/>
      <c r="K444" s="26" t="n">
        <f aca="false">MONTH(F444)</f>
        <v>5</v>
      </c>
      <c r="L444" s="24" t="n">
        <f aca="false">YEAR(F444)</f>
        <v>1991</v>
      </c>
    </row>
    <row r="445" customFormat="false" ht="17.4" hidden="false" customHeight="true" outlineLevel="0" collapsed="false">
      <c r="A445" s="1" t="s">
        <v>2299</v>
      </c>
      <c r="B445" s="20" t="n">
        <v>1460</v>
      </c>
      <c r="C445" s="21" t="s">
        <v>2300</v>
      </c>
      <c r="D445" s="21" t="s">
        <v>1149</v>
      </c>
      <c r="E445" s="23" t="s">
        <v>2301</v>
      </c>
      <c r="F445" s="23" t="n">
        <v>35125</v>
      </c>
      <c r="G445" s="24" t="s">
        <v>622</v>
      </c>
      <c r="H445" s="25" t="n">
        <f aca="false">COUNTIF(CAL!U:AF,B445)</f>
        <v>4</v>
      </c>
      <c r="I445" s="24" t="n">
        <v>13</v>
      </c>
      <c r="J445" s="21" t="s">
        <v>2302</v>
      </c>
      <c r="K445" s="26" t="n">
        <f aca="false">MONTH(F445)</f>
        <v>3</v>
      </c>
      <c r="L445" s="24" t="n">
        <f aca="false">YEAR(F445)</f>
        <v>1996</v>
      </c>
    </row>
    <row r="446" customFormat="false" ht="17.4" hidden="false" customHeight="true" outlineLevel="0" collapsed="false">
      <c r="A446" s="1" t="s">
        <v>2303</v>
      </c>
      <c r="B446" s="20" t="n">
        <v>2162</v>
      </c>
      <c r="C446" s="21" t="s">
        <v>2304</v>
      </c>
      <c r="D446" s="21" t="s">
        <v>1109</v>
      </c>
      <c r="E446" s="23" t="s">
        <v>2305</v>
      </c>
      <c r="F446" s="23" t="n">
        <v>35828</v>
      </c>
      <c r="G446" s="24" t="s">
        <v>622</v>
      </c>
      <c r="H446" s="25" t="n">
        <f aca="false">COUNTIF(CAL!U:AF,B446)</f>
        <v>4</v>
      </c>
      <c r="I446" s="24" t="n">
        <v>13</v>
      </c>
      <c r="J446" s="21"/>
      <c r="K446" s="26" t="n">
        <f aca="false">MONTH(F446)</f>
        <v>2</v>
      </c>
      <c r="L446" s="24" t="n">
        <f aca="false">YEAR(F446)</f>
        <v>1998</v>
      </c>
    </row>
    <row r="447" customFormat="false" ht="17.4" hidden="false" customHeight="true" outlineLevel="0" collapsed="false">
      <c r="A447" s="1" t="s">
        <v>2306</v>
      </c>
      <c r="B447" s="20" t="n">
        <v>2794</v>
      </c>
      <c r="C447" s="21" t="s">
        <v>2307</v>
      </c>
      <c r="D447" s="21" t="s">
        <v>1788</v>
      </c>
      <c r="E447" s="23" t="s">
        <v>2308</v>
      </c>
      <c r="F447" s="23" t="n">
        <v>33596</v>
      </c>
      <c r="G447" s="24" t="s">
        <v>622</v>
      </c>
      <c r="H447" s="25" t="n">
        <f aca="false">COUNTIF(CAL!U:AF,B447)</f>
        <v>4</v>
      </c>
      <c r="I447" s="24" t="n">
        <v>13</v>
      </c>
      <c r="J447" s="21" t="s">
        <v>1790</v>
      </c>
      <c r="K447" s="26" t="n">
        <f aca="false">MONTH(F447)</f>
        <v>12</v>
      </c>
      <c r="L447" s="24" t="n">
        <f aca="false">YEAR(F447)</f>
        <v>1991</v>
      </c>
    </row>
    <row r="448" customFormat="false" ht="17.4" hidden="false" customHeight="true" outlineLevel="0" collapsed="false">
      <c r="A448" s="1" t="s">
        <v>2309</v>
      </c>
      <c r="B448" s="20" t="n">
        <v>1463</v>
      </c>
      <c r="C448" s="21" t="s">
        <v>2310</v>
      </c>
      <c r="D448" s="21" t="s">
        <v>804</v>
      </c>
      <c r="E448" s="23" t="s">
        <v>2311</v>
      </c>
      <c r="F448" s="23" t="n">
        <v>37686</v>
      </c>
      <c r="G448" s="24" t="s">
        <v>622</v>
      </c>
      <c r="H448" s="25" t="n">
        <f aca="false">COUNTIF(CAL!U:AF,B448)</f>
        <v>4</v>
      </c>
      <c r="I448" s="24" t="n">
        <v>13</v>
      </c>
      <c r="J448" s="21"/>
      <c r="K448" s="26" t="n">
        <f aca="false">MONTH(F448)</f>
        <v>3</v>
      </c>
      <c r="L448" s="24" t="n">
        <f aca="false">YEAR(F448)</f>
        <v>2003</v>
      </c>
    </row>
    <row r="449" customFormat="false" ht="17.4" hidden="false" customHeight="true" outlineLevel="0" collapsed="false">
      <c r="A449" s="1" t="s">
        <v>2312</v>
      </c>
      <c r="B449" s="20" t="n">
        <v>1263</v>
      </c>
      <c r="C449" s="21" t="s">
        <v>2313</v>
      </c>
      <c r="D449" s="21" t="s">
        <v>677</v>
      </c>
      <c r="E449" s="22" t="s">
        <v>2314</v>
      </c>
      <c r="F449" s="23" t="n">
        <v>35987</v>
      </c>
      <c r="G449" s="24" t="s">
        <v>622</v>
      </c>
      <c r="H449" s="25" t="n">
        <f aca="false">COUNTIF(CAL!U:AF,B449)</f>
        <v>4</v>
      </c>
      <c r="I449" s="24" t="n">
        <v>13</v>
      </c>
      <c r="J449" s="21" t="s">
        <v>2315</v>
      </c>
      <c r="K449" s="26" t="n">
        <f aca="false">MONTH(F449)</f>
        <v>7</v>
      </c>
      <c r="L449" s="24" t="n">
        <f aca="false">YEAR(F449)</f>
        <v>1998</v>
      </c>
    </row>
    <row r="450" customFormat="false" ht="17.4" hidden="false" customHeight="true" outlineLevel="0" collapsed="false">
      <c r="A450" s="1" t="s">
        <v>2316</v>
      </c>
      <c r="B450" s="20" t="n">
        <v>1519</v>
      </c>
      <c r="C450" s="21" t="s">
        <v>2317</v>
      </c>
      <c r="D450" s="21" t="s">
        <v>949</v>
      </c>
      <c r="E450" s="23" t="s">
        <v>2318</v>
      </c>
      <c r="F450" s="23" t="n">
        <v>35117</v>
      </c>
      <c r="G450" s="24" t="s">
        <v>622</v>
      </c>
      <c r="H450" s="25" t="n">
        <f aca="false">COUNTIF(CAL!U:AF,B450)</f>
        <v>4</v>
      </c>
      <c r="I450" s="24" t="n">
        <v>13</v>
      </c>
      <c r="J450" s="21"/>
      <c r="K450" s="26" t="n">
        <f aca="false">MONTH(F450)</f>
        <v>2</v>
      </c>
      <c r="L450" s="24" t="n">
        <f aca="false">YEAR(F450)</f>
        <v>1996</v>
      </c>
    </row>
    <row r="451" customFormat="false" ht="17.4" hidden="false" customHeight="true" outlineLevel="0" collapsed="false">
      <c r="A451" s="1" t="s">
        <v>2319</v>
      </c>
      <c r="B451" s="20" t="n">
        <v>1576</v>
      </c>
      <c r="C451" s="21" t="s">
        <v>2320</v>
      </c>
      <c r="D451" s="21" t="s">
        <v>2321</v>
      </c>
      <c r="E451" s="23" t="s">
        <v>2322</v>
      </c>
      <c r="F451" s="23" t="n">
        <v>36998</v>
      </c>
      <c r="G451" s="24" t="s">
        <v>622</v>
      </c>
      <c r="H451" s="25" t="n">
        <f aca="false">COUNTIF(CAL!U:AF,B451)</f>
        <v>4</v>
      </c>
      <c r="I451" s="24" t="n">
        <v>13</v>
      </c>
      <c r="J451" s="21" t="s">
        <v>2323</v>
      </c>
      <c r="K451" s="26" t="n">
        <f aca="false">MONTH(F451)</f>
        <v>4</v>
      </c>
      <c r="L451" s="24" t="n">
        <f aca="false">YEAR(F451)</f>
        <v>2001</v>
      </c>
    </row>
    <row r="452" customFormat="false" ht="17.4" hidden="false" customHeight="true" outlineLevel="0" collapsed="false">
      <c r="A452" s="1" t="s">
        <v>2324</v>
      </c>
      <c r="B452" s="20" t="n">
        <v>1879</v>
      </c>
      <c r="C452" s="21" t="s">
        <v>2325</v>
      </c>
      <c r="D452" s="21" t="s">
        <v>1857</v>
      </c>
      <c r="E452" s="23" t="s">
        <v>2326</v>
      </c>
      <c r="F452" s="23" t="n">
        <v>35798</v>
      </c>
      <c r="G452" s="24" t="s">
        <v>622</v>
      </c>
      <c r="H452" s="25" t="n">
        <f aca="false">COUNTIF(CAL!U:AF,B452)</f>
        <v>4</v>
      </c>
      <c r="I452" s="24" t="n">
        <v>13</v>
      </c>
      <c r="J452" s="21"/>
      <c r="K452" s="26" t="n">
        <f aca="false">MONTH(F452)</f>
        <v>1</v>
      </c>
      <c r="L452" s="24" t="n">
        <f aca="false">YEAR(F452)</f>
        <v>1998</v>
      </c>
    </row>
    <row r="453" customFormat="false" ht="17.4" hidden="false" customHeight="true" outlineLevel="0" collapsed="false">
      <c r="A453" s="1" t="s">
        <v>2327</v>
      </c>
      <c r="B453" s="20" t="n">
        <v>3926</v>
      </c>
      <c r="C453" s="21" t="s">
        <v>2328</v>
      </c>
      <c r="D453" s="21" t="s">
        <v>664</v>
      </c>
      <c r="E453" s="23" t="s">
        <v>2329</v>
      </c>
      <c r="F453" s="23" t="n">
        <v>37210</v>
      </c>
      <c r="G453" s="24" t="s">
        <v>622</v>
      </c>
      <c r="H453" s="25" t="n">
        <f aca="false">COUNTIF(CAL!U:AF,B453)</f>
        <v>4</v>
      </c>
      <c r="I453" s="24" t="n">
        <v>13</v>
      </c>
      <c r="J453" s="21"/>
      <c r="K453" s="26" t="n">
        <f aca="false">MONTH(F453)</f>
        <v>11</v>
      </c>
      <c r="L453" s="24" t="n">
        <f aca="false">YEAR(F453)</f>
        <v>2001</v>
      </c>
    </row>
    <row r="454" customFormat="false" ht="17.4" hidden="false" customHeight="true" outlineLevel="0" collapsed="false">
      <c r="A454" s="1" t="s">
        <v>2330</v>
      </c>
      <c r="B454" s="20" t="n">
        <v>2871</v>
      </c>
      <c r="C454" s="21" t="s">
        <v>2331</v>
      </c>
      <c r="D454" s="21" t="s">
        <v>2332</v>
      </c>
      <c r="E454" s="23" t="s">
        <v>2333</v>
      </c>
      <c r="F454" s="23" t="n">
        <v>34365</v>
      </c>
      <c r="G454" s="24" t="s">
        <v>622</v>
      </c>
      <c r="H454" s="25" t="n">
        <f aca="false">COUNTIF(CAL!U:AF,B454)</f>
        <v>4</v>
      </c>
      <c r="I454" s="24" t="n">
        <v>13</v>
      </c>
      <c r="J454" s="21" t="s">
        <v>1071</v>
      </c>
      <c r="K454" s="26" t="n">
        <f aca="false">MONTH(F454)</f>
        <v>1</v>
      </c>
      <c r="L454" s="24" t="n">
        <f aca="false">YEAR(F454)</f>
        <v>1994</v>
      </c>
    </row>
    <row r="455" customFormat="false" ht="17.4" hidden="false" customHeight="true" outlineLevel="0" collapsed="false">
      <c r="A455" s="1" t="s">
        <v>2334</v>
      </c>
      <c r="B455" s="20" t="n">
        <v>1886</v>
      </c>
      <c r="C455" s="21" t="s">
        <v>2335</v>
      </c>
      <c r="D455" s="21" t="s">
        <v>822</v>
      </c>
      <c r="E455" s="23" t="s">
        <v>2336</v>
      </c>
      <c r="F455" s="23" t="n">
        <v>35682</v>
      </c>
      <c r="G455" s="24" t="s">
        <v>622</v>
      </c>
      <c r="H455" s="25" t="n">
        <f aca="false">COUNTIF(CAL!U:AF,B455)</f>
        <v>4</v>
      </c>
      <c r="I455" s="24" t="n">
        <v>14</v>
      </c>
      <c r="J455" s="21"/>
      <c r="K455" s="26" t="n">
        <f aca="false">MONTH(F455)</f>
        <v>9</v>
      </c>
      <c r="L455" s="24" t="n">
        <f aca="false">YEAR(F455)</f>
        <v>1997</v>
      </c>
    </row>
    <row r="456" customFormat="false" ht="17.4" hidden="false" customHeight="true" outlineLevel="0" collapsed="false">
      <c r="A456" s="1" t="s">
        <v>2337</v>
      </c>
      <c r="B456" s="20" t="n">
        <v>3905</v>
      </c>
      <c r="C456" s="21" t="s">
        <v>2338</v>
      </c>
      <c r="D456" s="21" t="s">
        <v>651</v>
      </c>
      <c r="E456" s="23" t="s">
        <v>2339</v>
      </c>
      <c r="F456" s="23" t="n">
        <v>33394</v>
      </c>
      <c r="G456" s="24" t="s">
        <v>2340</v>
      </c>
      <c r="H456" s="25" t="n">
        <f aca="false">COUNTIF(CAL!U:AF,B456)</f>
        <v>4</v>
      </c>
      <c r="I456" s="24" t="n">
        <v>14</v>
      </c>
      <c r="J456" s="21"/>
      <c r="K456" s="26" t="n">
        <f aca="false">MONTH(F456)</f>
        <v>6</v>
      </c>
      <c r="L456" s="24" t="n">
        <f aca="false">YEAR(F456)</f>
        <v>1991</v>
      </c>
    </row>
    <row r="457" customFormat="false" ht="17.4" hidden="false" customHeight="true" outlineLevel="0" collapsed="false">
      <c r="A457" s="1" t="s">
        <v>2341</v>
      </c>
      <c r="B457" s="20" t="n">
        <v>2408</v>
      </c>
      <c r="C457" s="21" t="s">
        <v>2342</v>
      </c>
      <c r="D457" s="21" t="s">
        <v>1749</v>
      </c>
      <c r="E457" s="23" t="s">
        <v>2343</v>
      </c>
      <c r="F457" s="23" t="n">
        <v>34082</v>
      </c>
      <c r="G457" s="24" t="s">
        <v>622</v>
      </c>
      <c r="H457" s="25" t="n">
        <f aca="false">COUNTIF(CAL!U:AF,B457)</f>
        <v>4</v>
      </c>
      <c r="I457" s="24" t="n">
        <v>14</v>
      </c>
      <c r="J457" s="21" t="s">
        <v>2344</v>
      </c>
      <c r="K457" s="26" t="n">
        <f aca="false">MONTH(F457)</f>
        <v>4</v>
      </c>
      <c r="L457" s="24" t="n">
        <f aca="false">YEAR(F457)</f>
        <v>1993</v>
      </c>
    </row>
    <row r="458" customFormat="false" ht="17.4" hidden="false" customHeight="true" outlineLevel="0" collapsed="false">
      <c r="A458" s="1" t="s">
        <v>2345</v>
      </c>
      <c r="B458" s="20" t="n">
        <v>1291</v>
      </c>
      <c r="C458" s="21" t="s">
        <v>2346</v>
      </c>
      <c r="D458" s="21" t="s">
        <v>876</v>
      </c>
      <c r="E458" s="23" t="s">
        <v>2347</v>
      </c>
      <c r="F458" s="23" t="n">
        <v>39608</v>
      </c>
      <c r="G458" s="24" t="s">
        <v>622</v>
      </c>
      <c r="H458" s="25" t="n">
        <f aca="false">COUNTIF(CAL!U:AF,B458)</f>
        <v>4</v>
      </c>
      <c r="I458" s="24" t="n">
        <v>14</v>
      </c>
      <c r="J458" s="21"/>
      <c r="K458" s="26" t="n">
        <f aca="false">MONTH(F458)</f>
        <v>6</v>
      </c>
      <c r="L458" s="24" t="n">
        <f aca="false">YEAR(F458)</f>
        <v>2008</v>
      </c>
    </row>
    <row r="459" customFormat="false" ht="17.4" hidden="false" customHeight="true" outlineLevel="0" collapsed="false">
      <c r="A459" s="1" t="s">
        <v>2348</v>
      </c>
      <c r="B459" s="20" t="n">
        <v>2805</v>
      </c>
      <c r="C459" s="21" t="s">
        <v>2349</v>
      </c>
      <c r="D459" s="21" t="s">
        <v>1149</v>
      </c>
      <c r="E459" s="23" t="s">
        <v>2349</v>
      </c>
      <c r="F459" s="23" t="n">
        <v>34913</v>
      </c>
      <c r="G459" s="24" t="s">
        <v>622</v>
      </c>
      <c r="H459" s="25" t="n">
        <f aca="false">COUNTIF(CAL!U:AF,B459)</f>
        <v>4</v>
      </c>
      <c r="I459" s="24" t="n">
        <v>14</v>
      </c>
      <c r="J459" s="21" t="s">
        <v>2350</v>
      </c>
      <c r="K459" s="26" t="n">
        <f aca="false">MONTH(F459)</f>
        <v>8</v>
      </c>
      <c r="L459" s="24" t="n">
        <f aca="false">YEAR(F459)</f>
        <v>1995</v>
      </c>
    </row>
    <row r="460" customFormat="false" ht="17.4" hidden="false" customHeight="true" outlineLevel="0" collapsed="false">
      <c r="A460" s="1" t="s">
        <v>2351</v>
      </c>
      <c r="B460" s="20" t="n">
        <v>1210</v>
      </c>
      <c r="C460" s="21" t="s">
        <v>2352</v>
      </c>
      <c r="D460" s="21" t="s">
        <v>876</v>
      </c>
      <c r="E460" s="23" t="s">
        <v>2353</v>
      </c>
      <c r="F460" s="23" t="n">
        <v>35968</v>
      </c>
      <c r="G460" s="24" t="s">
        <v>622</v>
      </c>
      <c r="H460" s="25" t="n">
        <f aca="false">COUNTIF(CAL!U:AF,B460)</f>
        <v>4</v>
      </c>
      <c r="I460" s="24" t="n">
        <v>14</v>
      </c>
      <c r="J460" s="21"/>
      <c r="K460" s="26" t="n">
        <f aca="false">MONTH(F460)</f>
        <v>6</v>
      </c>
      <c r="L460" s="24" t="n">
        <f aca="false">YEAR(F460)</f>
        <v>1998</v>
      </c>
    </row>
    <row r="461" customFormat="false" ht="17.4" hidden="false" customHeight="true" outlineLevel="0" collapsed="false">
      <c r="A461" s="1" t="s">
        <v>2354</v>
      </c>
      <c r="B461" s="20" t="n">
        <v>1591</v>
      </c>
      <c r="C461" s="21" t="s">
        <v>2355</v>
      </c>
      <c r="D461" s="21" t="s">
        <v>1016</v>
      </c>
      <c r="E461" s="22" t="s">
        <v>2356</v>
      </c>
      <c r="F461" s="23" t="n">
        <v>34388</v>
      </c>
      <c r="G461" s="24" t="s">
        <v>622</v>
      </c>
      <c r="H461" s="25" t="n">
        <f aca="false">COUNTIF(CAL!U:AF,B461)</f>
        <v>4</v>
      </c>
      <c r="I461" s="24" t="n">
        <v>14</v>
      </c>
      <c r="J461" s="21" t="s">
        <v>2357</v>
      </c>
      <c r="K461" s="26" t="n">
        <f aca="false">MONTH(F461)</f>
        <v>2</v>
      </c>
      <c r="L461" s="24" t="n">
        <f aca="false">YEAR(F461)</f>
        <v>1994</v>
      </c>
    </row>
    <row r="462" customFormat="false" ht="17.4" hidden="false" customHeight="true" outlineLevel="0" collapsed="false">
      <c r="A462" s="1" t="s">
        <v>2358</v>
      </c>
      <c r="B462" s="20" t="n">
        <v>1426</v>
      </c>
      <c r="C462" s="21" t="s">
        <v>2359</v>
      </c>
      <c r="D462" s="21" t="s">
        <v>759</v>
      </c>
      <c r="E462" s="23" t="s">
        <v>2360</v>
      </c>
      <c r="F462" s="23" t="n">
        <v>34843</v>
      </c>
      <c r="G462" s="24" t="s">
        <v>622</v>
      </c>
      <c r="H462" s="25" t="n">
        <f aca="false">COUNTIF(CAL!U:AF,B462)</f>
        <v>4</v>
      </c>
      <c r="I462" s="24" t="n">
        <v>14</v>
      </c>
      <c r="J462" s="21"/>
      <c r="K462" s="26" t="n">
        <f aca="false">MONTH(F462)</f>
        <v>5</v>
      </c>
      <c r="L462" s="24" t="n">
        <f aca="false">YEAR(F462)</f>
        <v>1995</v>
      </c>
    </row>
    <row r="463" customFormat="false" ht="17.4" hidden="false" customHeight="true" outlineLevel="0" collapsed="false">
      <c r="A463" s="1" t="s">
        <v>2361</v>
      </c>
      <c r="B463" s="20" t="n">
        <v>2462</v>
      </c>
      <c r="C463" s="21" t="s">
        <v>2362</v>
      </c>
      <c r="D463" s="21" t="s">
        <v>1288</v>
      </c>
      <c r="E463" s="23" t="s">
        <v>2363</v>
      </c>
      <c r="F463" s="23" t="n">
        <v>37790</v>
      </c>
      <c r="G463" s="24" t="s">
        <v>622</v>
      </c>
      <c r="H463" s="25" t="n">
        <f aca="false">COUNTIF(CAL!U:AF,B463)</f>
        <v>4</v>
      </c>
      <c r="I463" s="24" t="n">
        <v>14</v>
      </c>
      <c r="J463" s="21"/>
      <c r="K463" s="26" t="n">
        <f aca="false">MONTH(F463)</f>
        <v>6</v>
      </c>
      <c r="L463" s="24" t="n">
        <f aca="false">YEAR(F463)</f>
        <v>2003</v>
      </c>
    </row>
    <row r="464" customFormat="false" ht="17.4" hidden="false" customHeight="true" outlineLevel="0" collapsed="false">
      <c r="A464" s="1" t="s">
        <v>2364</v>
      </c>
      <c r="B464" s="20" t="n">
        <v>3455</v>
      </c>
      <c r="C464" s="21" t="s">
        <v>2365</v>
      </c>
      <c r="D464" s="21" t="s">
        <v>690</v>
      </c>
      <c r="E464" s="23" t="s">
        <v>2366</v>
      </c>
      <c r="F464" s="23" t="n">
        <v>38466</v>
      </c>
      <c r="G464" s="24" t="s">
        <v>696</v>
      </c>
      <c r="H464" s="25" t="n">
        <f aca="false">COUNTIF(CAL!U:AF,B464)</f>
        <v>4</v>
      </c>
      <c r="I464" s="24" t="n">
        <v>14</v>
      </c>
      <c r="J464" s="21"/>
      <c r="K464" s="26" t="n">
        <f aca="false">MONTH(F464)</f>
        <v>4</v>
      </c>
      <c r="L464" s="24" t="n">
        <f aca="false">YEAR(F464)</f>
        <v>2005</v>
      </c>
    </row>
    <row r="465" customFormat="false" ht="17.4" hidden="false" customHeight="true" outlineLevel="0" collapsed="false">
      <c r="A465" s="1" t="s">
        <v>2367</v>
      </c>
      <c r="B465" s="20" t="n">
        <v>1333</v>
      </c>
      <c r="C465" s="21" t="s">
        <v>2368</v>
      </c>
      <c r="D465" s="21" t="s">
        <v>1379</v>
      </c>
      <c r="E465" s="23" t="s">
        <v>2369</v>
      </c>
      <c r="F465" s="23" t="n">
        <v>36413</v>
      </c>
      <c r="G465" s="24" t="s">
        <v>622</v>
      </c>
      <c r="H465" s="25" t="n">
        <f aca="false">COUNTIF(CAL!U:AF,B465)</f>
        <v>4</v>
      </c>
      <c r="I465" s="24" t="n">
        <v>14</v>
      </c>
      <c r="J465" s="21" t="s">
        <v>2370</v>
      </c>
      <c r="K465" s="26" t="n">
        <f aca="false">MONTH(F465)</f>
        <v>9</v>
      </c>
      <c r="L465" s="24" t="n">
        <f aca="false">YEAR(F465)</f>
        <v>1999</v>
      </c>
    </row>
    <row r="466" customFormat="false" ht="17.4" hidden="false" customHeight="true" outlineLevel="0" collapsed="false">
      <c r="A466" s="1" t="s">
        <v>2371</v>
      </c>
      <c r="B466" s="20" t="n">
        <v>2422</v>
      </c>
      <c r="C466" s="21" t="s">
        <v>2372</v>
      </c>
      <c r="D466" s="21" t="s">
        <v>2291</v>
      </c>
      <c r="E466" s="23" t="s">
        <v>2373</v>
      </c>
      <c r="F466" s="23" t="n">
        <v>38588</v>
      </c>
      <c r="G466" s="24" t="s">
        <v>622</v>
      </c>
      <c r="H466" s="25" t="n">
        <f aca="false">COUNTIF(CAL!U:AF,B466)</f>
        <v>4</v>
      </c>
      <c r="I466" s="24" t="n">
        <v>14</v>
      </c>
      <c r="J466" s="21"/>
      <c r="K466" s="26" t="n">
        <f aca="false">MONTH(F466)</f>
        <v>8</v>
      </c>
      <c r="L466" s="24" t="n">
        <f aca="false">YEAR(F466)</f>
        <v>2005</v>
      </c>
    </row>
    <row r="467" customFormat="false" ht="17.4" hidden="false" customHeight="true" outlineLevel="0" collapsed="false">
      <c r="A467" s="1" t="s">
        <v>2374</v>
      </c>
      <c r="B467" s="20" t="n">
        <v>1336</v>
      </c>
      <c r="C467" s="21" t="s">
        <v>2375</v>
      </c>
      <c r="D467" s="21" t="s">
        <v>2376</v>
      </c>
      <c r="E467" s="23" t="s">
        <v>2377</v>
      </c>
      <c r="F467" s="23" t="n">
        <v>36875</v>
      </c>
      <c r="G467" s="24" t="s">
        <v>622</v>
      </c>
      <c r="H467" s="25" t="n">
        <f aca="false">COUNTIF(CAL!U:AF,B467)</f>
        <v>4</v>
      </c>
      <c r="I467" s="24" t="n">
        <v>14</v>
      </c>
      <c r="J467" s="21"/>
      <c r="K467" s="26" t="n">
        <f aca="false">MONTH(F467)</f>
        <v>12</v>
      </c>
      <c r="L467" s="24" t="n">
        <f aca="false">YEAR(F467)</f>
        <v>2000</v>
      </c>
    </row>
    <row r="468" customFormat="false" ht="17.4" hidden="false" customHeight="true" outlineLevel="0" collapsed="false">
      <c r="A468" s="1" t="s">
        <v>2378</v>
      </c>
      <c r="B468" s="20" t="n">
        <v>3417</v>
      </c>
      <c r="C468" s="21" t="s">
        <v>2379</v>
      </c>
      <c r="D468" s="21" t="s">
        <v>742</v>
      </c>
      <c r="E468" s="23" t="s">
        <v>2380</v>
      </c>
      <c r="F468" s="23" t="n">
        <v>36623</v>
      </c>
      <c r="G468" s="24" t="s">
        <v>622</v>
      </c>
      <c r="H468" s="25" t="n">
        <f aca="false">COUNTIF(CAL!U:AF,B468)</f>
        <v>4</v>
      </c>
      <c r="I468" s="24" t="n">
        <v>15</v>
      </c>
      <c r="J468" s="21"/>
      <c r="K468" s="26" t="n">
        <f aca="false">MONTH(F468)</f>
        <v>4</v>
      </c>
      <c r="L468" s="24" t="n">
        <f aca="false">YEAR(F468)</f>
        <v>2000</v>
      </c>
    </row>
    <row r="469" customFormat="false" ht="17.4" hidden="false" customHeight="true" outlineLevel="0" collapsed="false">
      <c r="A469" s="1" t="s">
        <v>2381</v>
      </c>
      <c r="B469" s="20" t="n">
        <v>3113</v>
      </c>
      <c r="C469" s="21" t="s">
        <v>2382</v>
      </c>
      <c r="D469" s="21" t="s">
        <v>1100</v>
      </c>
      <c r="E469" s="23" t="s">
        <v>2383</v>
      </c>
      <c r="F469" s="23" t="n">
        <v>38481</v>
      </c>
      <c r="G469" s="24" t="s">
        <v>622</v>
      </c>
      <c r="H469" s="25" t="n">
        <f aca="false">COUNTIF(CAL!U:AF,B469)</f>
        <v>4</v>
      </c>
      <c r="I469" s="24" t="n">
        <v>15</v>
      </c>
      <c r="J469" s="21"/>
      <c r="K469" s="26" t="n">
        <f aca="false">MONTH(F469)</f>
        <v>5</v>
      </c>
      <c r="L469" s="24" t="n">
        <f aca="false">YEAR(F469)</f>
        <v>2005</v>
      </c>
    </row>
    <row r="470" customFormat="false" ht="17.4" hidden="false" customHeight="true" outlineLevel="0" collapsed="false">
      <c r="A470" s="1" t="s">
        <v>2384</v>
      </c>
      <c r="B470" s="20" t="n">
        <v>1068</v>
      </c>
      <c r="C470" s="21" t="s">
        <v>2385</v>
      </c>
      <c r="D470" s="21" t="s">
        <v>1392</v>
      </c>
      <c r="E470" s="23" t="s">
        <v>2386</v>
      </c>
      <c r="F470" s="23" t="n">
        <v>37193</v>
      </c>
      <c r="G470" s="24" t="s">
        <v>622</v>
      </c>
      <c r="H470" s="25" t="n">
        <f aca="false">COUNTIF(CAL!U:AF,B470)</f>
        <v>4</v>
      </c>
      <c r="I470" s="24" t="n">
        <v>15</v>
      </c>
      <c r="J470" s="21" t="s">
        <v>2387</v>
      </c>
      <c r="K470" s="26" t="n">
        <f aca="false">MONTH(F470)</f>
        <v>10</v>
      </c>
      <c r="L470" s="24" t="n">
        <f aca="false">YEAR(F470)</f>
        <v>2001</v>
      </c>
    </row>
    <row r="471" customFormat="false" ht="17.4" hidden="false" customHeight="true" outlineLevel="0" collapsed="false">
      <c r="A471" s="1" t="s">
        <v>2388</v>
      </c>
      <c r="B471" s="20" t="n">
        <v>1882</v>
      </c>
      <c r="C471" s="21" t="s">
        <v>2389</v>
      </c>
      <c r="D471" s="21" t="s">
        <v>899</v>
      </c>
      <c r="E471" s="23" t="s">
        <v>2390</v>
      </c>
      <c r="F471" s="23" t="n">
        <v>37312</v>
      </c>
      <c r="G471" s="24" t="s">
        <v>622</v>
      </c>
      <c r="H471" s="25" t="n">
        <f aca="false">COUNTIF(CAL!U:AF,B471)</f>
        <v>4</v>
      </c>
      <c r="I471" s="24" t="n">
        <v>15</v>
      </c>
      <c r="J471" s="21"/>
      <c r="K471" s="26" t="n">
        <f aca="false">MONTH(F471)</f>
        <v>2</v>
      </c>
      <c r="L471" s="24" t="n">
        <f aca="false">YEAR(F471)</f>
        <v>2002</v>
      </c>
    </row>
    <row r="472" customFormat="false" ht="17.4" hidden="false" customHeight="true" outlineLevel="0" collapsed="false">
      <c r="A472" s="1" t="s">
        <v>2391</v>
      </c>
      <c r="B472" s="20" t="n">
        <v>2229</v>
      </c>
      <c r="C472" s="21" t="s">
        <v>2392</v>
      </c>
      <c r="D472" s="21" t="s">
        <v>2393</v>
      </c>
      <c r="E472" s="23" t="s">
        <v>2394</v>
      </c>
      <c r="F472" s="23" t="n">
        <v>35140</v>
      </c>
      <c r="G472" s="24" t="s">
        <v>622</v>
      </c>
      <c r="H472" s="25" t="n">
        <f aca="false">COUNTIF(CAL!U:AF,B472)</f>
        <v>4</v>
      </c>
      <c r="I472" s="24" t="n">
        <v>15</v>
      </c>
      <c r="J472" s="21"/>
      <c r="K472" s="26" t="n">
        <f aca="false">MONTH(F472)</f>
        <v>3</v>
      </c>
      <c r="L472" s="24" t="n">
        <f aca="false">YEAR(F472)</f>
        <v>1996</v>
      </c>
    </row>
    <row r="473" customFormat="false" ht="17.4" hidden="false" customHeight="true" outlineLevel="0" collapsed="false">
      <c r="A473" s="1" t="s">
        <v>2395</v>
      </c>
      <c r="B473" s="20" t="n">
        <v>1152</v>
      </c>
      <c r="C473" s="21" t="s">
        <v>2396</v>
      </c>
      <c r="D473" s="21" t="s">
        <v>1788</v>
      </c>
      <c r="E473" s="23" t="s">
        <v>2397</v>
      </c>
      <c r="F473" s="23" t="n">
        <v>38169</v>
      </c>
      <c r="G473" s="24" t="s">
        <v>622</v>
      </c>
      <c r="H473" s="25" t="n">
        <f aca="false">COUNTIF(CAL!U:AF,B473)</f>
        <v>4</v>
      </c>
      <c r="I473" s="24" t="n">
        <v>15</v>
      </c>
      <c r="J473" s="21" t="s">
        <v>2398</v>
      </c>
      <c r="K473" s="26" t="n">
        <f aca="false">MONTH(F473)</f>
        <v>7</v>
      </c>
      <c r="L473" s="24" t="n">
        <f aca="false">YEAR(F473)</f>
        <v>2004</v>
      </c>
    </row>
    <row r="474" customFormat="false" ht="17.4" hidden="false" customHeight="true" outlineLevel="0" collapsed="false">
      <c r="A474" s="1" t="s">
        <v>2399</v>
      </c>
      <c r="B474" s="20" t="n">
        <v>1428</v>
      </c>
      <c r="C474" s="21" t="s">
        <v>2400</v>
      </c>
      <c r="D474" s="21" t="s">
        <v>1030</v>
      </c>
      <c r="E474" s="23" t="s">
        <v>2401</v>
      </c>
      <c r="F474" s="23" t="n">
        <v>37713</v>
      </c>
      <c r="G474" s="24" t="s">
        <v>622</v>
      </c>
      <c r="H474" s="25" t="n">
        <f aca="false">COUNTIF(CAL!U:AF,B474)</f>
        <v>4</v>
      </c>
      <c r="I474" s="24" t="n">
        <v>15</v>
      </c>
      <c r="J474" s="21"/>
      <c r="K474" s="26" t="n">
        <f aca="false">MONTH(F474)</f>
        <v>4</v>
      </c>
      <c r="L474" s="24" t="n">
        <f aca="false">YEAR(F474)</f>
        <v>2003</v>
      </c>
    </row>
    <row r="475" customFormat="false" ht="17.4" hidden="false" customHeight="true" outlineLevel="0" collapsed="false">
      <c r="A475" s="1" t="s">
        <v>2402</v>
      </c>
      <c r="B475" s="20" t="n">
        <v>3457</v>
      </c>
      <c r="C475" s="21" t="s">
        <v>1223</v>
      </c>
      <c r="D475" s="21" t="s">
        <v>2291</v>
      </c>
      <c r="E475" s="23" t="s">
        <v>2403</v>
      </c>
      <c r="F475" s="23" t="n">
        <v>36237</v>
      </c>
      <c r="G475" s="24" t="s">
        <v>622</v>
      </c>
      <c r="H475" s="25" t="n">
        <f aca="false">COUNTIF(CAL!U:AF,B475)</f>
        <v>4</v>
      </c>
      <c r="I475" s="24" t="n">
        <v>15</v>
      </c>
      <c r="J475" s="21"/>
      <c r="K475" s="26" t="n">
        <f aca="false">MONTH(F475)</f>
        <v>3</v>
      </c>
      <c r="L475" s="24" t="n">
        <f aca="false">YEAR(F475)</f>
        <v>1999</v>
      </c>
    </row>
    <row r="476" customFormat="false" ht="17.4" hidden="false" customHeight="true" outlineLevel="0" collapsed="false">
      <c r="A476" s="1" t="s">
        <v>2404</v>
      </c>
      <c r="B476" s="20" t="n">
        <v>2385</v>
      </c>
      <c r="C476" s="21" t="s">
        <v>2405</v>
      </c>
      <c r="D476" s="21" t="s">
        <v>1065</v>
      </c>
      <c r="E476" s="23" t="s">
        <v>2406</v>
      </c>
      <c r="F476" s="23" t="n">
        <v>35230</v>
      </c>
      <c r="G476" s="24" t="s">
        <v>622</v>
      </c>
      <c r="H476" s="25" t="n">
        <f aca="false">COUNTIF(CAL!U:AF,B476)</f>
        <v>4</v>
      </c>
      <c r="I476" s="24" t="n">
        <v>15</v>
      </c>
      <c r="J476" s="21"/>
      <c r="K476" s="26" t="n">
        <f aca="false">MONTH(F476)</f>
        <v>6</v>
      </c>
      <c r="L476" s="24" t="n">
        <f aca="false">YEAR(F476)</f>
        <v>1996</v>
      </c>
    </row>
    <row r="477" customFormat="false" ht="17.4" hidden="false" customHeight="true" outlineLevel="0" collapsed="false">
      <c r="A477" s="1" t="s">
        <v>2407</v>
      </c>
      <c r="B477" s="20" t="n">
        <v>1730</v>
      </c>
      <c r="C477" s="21" t="s">
        <v>2408</v>
      </c>
      <c r="D477" s="21" t="s">
        <v>773</v>
      </c>
      <c r="E477" s="23" t="s">
        <v>2409</v>
      </c>
      <c r="F477" s="23" t="n">
        <v>36705</v>
      </c>
      <c r="G477" s="24" t="s">
        <v>696</v>
      </c>
      <c r="H477" s="25" t="n">
        <f aca="false">COUNTIF(CAL!U:AF,B477)</f>
        <v>4</v>
      </c>
      <c r="I477" s="24" t="n">
        <v>15</v>
      </c>
      <c r="J477" s="21"/>
      <c r="K477" s="26" t="n">
        <f aca="false">MONTH(F477)</f>
        <v>6</v>
      </c>
      <c r="L477" s="24" t="n">
        <f aca="false">YEAR(F477)</f>
        <v>2000</v>
      </c>
    </row>
    <row r="478" customFormat="false" ht="17.4" hidden="false" customHeight="true" outlineLevel="0" collapsed="false">
      <c r="A478" s="1" t="s">
        <v>2410</v>
      </c>
      <c r="B478" s="20" t="n">
        <v>1414</v>
      </c>
      <c r="C478" s="21" t="s">
        <v>2411</v>
      </c>
      <c r="D478" s="21" t="s">
        <v>1045</v>
      </c>
      <c r="E478" s="23" t="s">
        <v>2412</v>
      </c>
      <c r="F478" s="23" t="n">
        <v>35986</v>
      </c>
      <c r="G478" s="24" t="s">
        <v>622</v>
      </c>
      <c r="H478" s="25" t="n">
        <f aca="false">COUNTIF(CAL!U:AF,B478)</f>
        <v>4</v>
      </c>
      <c r="I478" s="24" t="n">
        <v>15</v>
      </c>
      <c r="J478" s="21"/>
      <c r="K478" s="26" t="n">
        <f aca="false">MONTH(F478)</f>
        <v>7</v>
      </c>
      <c r="L478" s="24" t="n">
        <f aca="false">YEAR(F478)</f>
        <v>1998</v>
      </c>
    </row>
    <row r="479" customFormat="false" ht="17.4" hidden="false" customHeight="true" outlineLevel="0" collapsed="false">
      <c r="A479" s="1" t="s">
        <v>2413</v>
      </c>
      <c r="B479" s="20" t="n">
        <v>1176</v>
      </c>
      <c r="C479" s="21" t="s">
        <v>2414</v>
      </c>
      <c r="D479" s="21" t="s">
        <v>2415</v>
      </c>
      <c r="E479" s="23" t="s">
        <v>2416</v>
      </c>
      <c r="F479" s="23" t="n">
        <v>34256</v>
      </c>
      <c r="G479" s="24" t="s">
        <v>622</v>
      </c>
      <c r="H479" s="25" t="n">
        <f aca="false">COUNTIF(CAL!U:AF,B479)</f>
        <v>4</v>
      </c>
      <c r="I479" s="24" t="n">
        <v>15</v>
      </c>
      <c r="J479" s="21"/>
      <c r="K479" s="26" t="n">
        <f aca="false">MONTH(F479)</f>
        <v>10</v>
      </c>
      <c r="L479" s="24" t="n">
        <f aca="false">YEAR(F479)</f>
        <v>1993</v>
      </c>
    </row>
    <row r="480" customFormat="false" ht="17.4" hidden="false" customHeight="true" outlineLevel="0" collapsed="false">
      <c r="A480" s="1" t="s">
        <v>2417</v>
      </c>
      <c r="B480" s="20" t="n">
        <v>1567</v>
      </c>
      <c r="C480" s="21" t="s">
        <v>641</v>
      </c>
      <c r="D480" s="21" t="s">
        <v>1069</v>
      </c>
      <c r="E480" s="23" t="s">
        <v>2418</v>
      </c>
      <c r="F480" s="23" t="n">
        <v>35416</v>
      </c>
      <c r="G480" s="24" t="s">
        <v>622</v>
      </c>
      <c r="H480" s="25" t="n">
        <f aca="false">COUNTIF(CAL!U:AF,B480)</f>
        <v>4</v>
      </c>
      <c r="I480" s="24" t="n">
        <v>15</v>
      </c>
      <c r="J480" s="21" t="s">
        <v>2419</v>
      </c>
      <c r="K480" s="26" t="n">
        <f aca="false">MONTH(F480)</f>
        <v>12</v>
      </c>
      <c r="L480" s="24" t="n">
        <f aca="false">YEAR(F480)</f>
        <v>1996</v>
      </c>
    </row>
    <row r="481" customFormat="false" ht="17.4" hidden="false" customHeight="true" outlineLevel="0" collapsed="false">
      <c r="A481" s="1" t="s">
        <v>2420</v>
      </c>
      <c r="B481" s="20" t="n">
        <v>3403</v>
      </c>
      <c r="C481" s="21" t="s">
        <v>2320</v>
      </c>
      <c r="D481" s="21" t="s">
        <v>984</v>
      </c>
      <c r="E481" s="22" t="s">
        <v>2421</v>
      </c>
      <c r="F481" s="23" t="n">
        <v>38062</v>
      </c>
      <c r="G481" s="24" t="s">
        <v>622</v>
      </c>
      <c r="H481" s="25" t="n">
        <f aca="false">COUNTIF(CAL!U:AF,B481)</f>
        <v>4</v>
      </c>
      <c r="I481" s="24" t="n">
        <v>15</v>
      </c>
      <c r="J481" s="21"/>
      <c r="K481" s="26" t="n">
        <f aca="false">MONTH(F481)</f>
        <v>3</v>
      </c>
      <c r="L481" s="24" t="n">
        <f aca="false">YEAR(F481)</f>
        <v>2004</v>
      </c>
    </row>
    <row r="482" customFormat="false" ht="17.4" hidden="false" customHeight="true" outlineLevel="0" collapsed="false">
      <c r="A482" s="1" t="s">
        <v>2422</v>
      </c>
      <c r="B482" s="20" t="n">
        <v>1660</v>
      </c>
      <c r="C482" s="21" t="s">
        <v>2423</v>
      </c>
      <c r="D482" s="21" t="s">
        <v>1473</v>
      </c>
      <c r="E482" s="23" t="s">
        <v>2424</v>
      </c>
      <c r="F482" s="23" t="n">
        <v>37708</v>
      </c>
      <c r="G482" s="24" t="s">
        <v>622</v>
      </c>
      <c r="H482" s="25" t="n">
        <f aca="false">COUNTIF(CAL!U:AF,B482)</f>
        <v>4</v>
      </c>
      <c r="I482" s="24" t="n">
        <v>15</v>
      </c>
      <c r="J482" s="21"/>
      <c r="K482" s="26" t="n">
        <f aca="false">MONTH(F482)</f>
        <v>3</v>
      </c>
      <c r="L482" s="24" t="n">
        <f aca="false">YEAR(F482)</f>
        <v>2003</v>
      </c>
    </row>
    <row r="483" customFormat="false" ht="17.4" hidden="false" customHeight="true" outlineLevel="0" collapsed="false">
      <c r="A483" s="1" t="s">
        <v>2425</v>
      </c>
      <c r="B483" s="20" t="n">
        <v>2609</v>
      </c>
      <c r="C483" s="21" t="s">
        <v>2426</v>
      </c>
      <c r="D483" s="21" t="s">
        <v>2427</v>
      </c>
      <c r="E483" s="23" t="s">
        <v>2428</v>
      </c>
      <c r="F483" s="23" t="n">
        <v>37833</v>
      </c>
      <c r="G483" s="24" t="s">
        <v>622</v>
      </c>
      <c r="H483" s="25" t="n">
        <f aca="false">COUNTIF(CAL!U:AF,B483)</f>
        <v>4</v>
      </c>
      <c r="I483" s="24" t="n">
        <v>15</v>
      </c>
      <c r="J483" s="21"/>
      <c r="K483" s="26" t="n">
        <f aca="false">MONTH(F483)</f>
        <v>7</v>
      </c>
      <c r="L483" s="24" t="n">
        <f aca="false">YEAR(F483)</f>
        <v>2003</v>
      </c>
    </row>
    <row r="484" customFormat="false" ht="17.4" hidden="false" customHeight="true" outlineLevel="0" collapsed="false">
      <c r="A484" s="1" t="s">
        <v>2429</v>
      </c>
      <c r="B484" s="20" t="n">
        <v>2600</v>
      </c>
      <c r="C484" s="21" t="s">
        <v>2430</v>
      </c>
      <c r="D484" s="21" t="s">
        <v>1109</v>
      </c>
      <c r="E484" s="22" t="s">
        <v>2431</v>
      </c>
      <c r="F484" s="23" t="n">
        <v>37334</v>
      </c>
      <c r="G484" s="24" t="s">
        <v>622</v>
      </c>
      <c r="H484" s="25" t="n">
        <f aca="false">COUNTIF(CAL!U:AF,B484)</f>
        <v>4</v>
      </c>
      <c r="I484" s="24" t="n">
        <v>15</v>
      </c>
      <c r="J484" s="21"/>
      <c r="K484" s="26" t="n">
        <f aca="false">MONTH(F484)</f>
        <v>3</v>
      </c>
      <c r="L484" s="24" t="n">
        <f aca="false">YEAR(F484)</f>
        <v>2002</v>
      </c>
    </row>
    <row r="485" customFormat="false" ht="17.4" hidden="false" customHeight="true" outlineLevel="0" collapsed="false">
      <c r="A485" s="1" t="s">
        <v>2432</v>
      </c>
      <c r="B485" s="20" t="n">
        <v>1824</v>
      </c>
      <c r="C485" s="21" t="s">
        <v>2433</v>
      </c>
      <c r="D485" s="21" t="s">
        <v>809</v>
      </c>
      <c r="E485" s="23" t="s">
        <v>2434</v>
      </c>
      <c r="F485" s="23" t="n">
        <v>37813</v>
      </c>
      <c r="G485" s="24" t="s">
        <v>622</v>
      </c>
      <c r="H485" s="25" t="n">
        <f aca="false">COUNTIF(CAL!U:AF,B485)</f>
        <v>4</v>
      </c>
      <c r="I485" s="24" t="n">
        <v>16</v>
      </c>
      <c r="J485" s="21"/>
      <c r="K485" s="26" t="n">
        <f aca="false">MONTH(F485)</f>
        <v>7</v>
      </c>
      <c r="L485" s="24" t="n">
        <f aca="false">YEAR(F485)</f>
        <v>2003</v>
      </c>
    </row>
    <row r="486" customFormat="false" ht="17.4" hidden="false" customHeight="true" outlineLevel="0" collapsed="false">
      <c r="A486" s="1" t="s">
        <v>2435</v>
      </c>
      <c r="B486" s="20" t="n">
        <v>3134</v>
      </c>
      <c r="C486" s="21" t="s">
        <v>2436</v>
      </c>
      <c r="D486" s="21" t="s">
        <v>664</v>
      </c>
      <c r="E486" s="23" t="s">
        <v>2437</v>
      </c>
      <c r="F486" s="23" t="n">
        <v>36512</v>
      </c>
      <c r="G486" s="24" t="s">
        <v>622</v>
      </c>
      <c r="H486" s="25" t="n">
        <f aca="false">COUNTIF(CAL!U:AF,B486)</f>
        <v>4</v>
      </c>
      <c r="I486" s="24" t="n">
        <v>16</v>
      </c>
      <c r="J486" s="21"/>
      <c r="K486" s="26" t="n">
        <f aca="false">MONTH(F486)</f>
        <v>12</v>
      </c>
      <c r="L486" s="24" t="n">
        <f aca="false">YEAR(F486)</f>
        <v>1999</v>
      </c>
    </row>
    <row r="487" customFormat="false" ht="17.4" hidden="false" customHeight="true" outlineLevel="0" collapsed="false">
      <c r="A487" s="1" t="s">
        <v>2438</v>
      </c>
      <c r="B487" s="20" t="n">
        <v>1764</v>
      </c>
      <c r="C487" s="21" t="s">
        <v>2439</v>
      </c>
      <c r="D487" s="21" t="s">
        <v>1602</v>
      </c>
      <c r="E487" s="23" t="s">
        <v>2440</v>
      </c>
      <c r="F487" s="23" t="n">
        <v>31480</v>
      </c>
      <c r="G487" s="24" t="s">
        <v>622</v>
      </c>
      <c r="H487" s="25" t="n">
        <f aca="false">COUNTIF(CAL!U:AF,B487)</f>
        <v>4</v>
      </c>
      <c r="I487" s="24" t="n">
        <v>16</v>
      </c>
      <c r="J487" s="21"/>
      <c r="K487" s="26" t="n">
        <f aca="false">MONTH(F487)</f>
        <v>3</v>
      </c>
      <c r="L487" s="24" t="n">
        <f aca="false">YEAR(F487)</f>
        <v>1986</v>
      </c>
    </row>
    <row r="488" customFormat="false" ht="17.4" hidden="false" customHeight="true" outlineLevel="0" collapsed="false">
      <c r="A488" s="1" t="s">
        <v>2441</v>
      </c>
      <c r="B488" s="20" t="n">
        <v>2223</v>
      </c>
      <c r="C488" s="21" t="s">
        <v>2442</v>
      </c>
      <c r="D488" s="21" t="s">
        <v>625</v>
      </c>
      <c r="E488" s="23" t="s">
        <v>2443</v>
      </c>
      <c r="F488" s="23" t="n">
        <v>37443</v>
      </c>
      <c r="G488" s="24" t="s">
        <v>622</v>
      </c>
      <c r="H488" s="25" t="n">
        <f aca="false">COUNTIF(CAL!U:AF,B488)</f>
        <v>4</v>
      </c>
      <c r="I488" s="24" t="n">
        <v>16</v>
      </c>
      <c r="J488" s="21"/>
      <c r="K488" s="26" t="n">
        <f aca="false">MONTH(F488)</f>
        <v>7</v>
      </c>
      <c r="L488" s="24" t="n">
        <f aca="false">YEAR(F488)</f>
        <v>2002</v>
      </c>
    </row>
    <row r="489" customFormat="false" ht="17.4" hidden="false" customHeight="true" outlineLevel="0" collapsed="false">
      <c r="A489" s="1" t="s">
        <v>2444</v>
      </c>
      <c r="B489" s="20" t="n">
        <v>1934</v>
      </c>
      <c r="C489" s="21" t="s">
        <v>2445</v>
      </c>
      <c r="D489" s="21" t="s">
        <v>2446</v>
      </c>
      <c r="E489" s="23" t="s">
        <v>2447</v>
      </c>
      <c r="F489" s="23" t="n">
        <v>37844</v>
      </c>
      <c r="G489" s="24" t="s">
        <v>622</v>
      </c>
      <c r="H489" s="25" t="n">
        <f aca="false">COUNTIF(CAL!U:AF,B489)</f>
        <v>4</v>
      </c>
      <c r="I489" s="24" t="n">
        <v>16</v>
      </c>
      <c r="J489" s="21"/>
      <c r="K489" s="26" t="n">
        <f aca="false">MONTH(F489)</f>
        <v>8</v>
      </c>
      <c r="L489" s="24" t="n">
        <f aca="false">YEAR(F489)</f>
        <v>2003</v>
      </c>
    </row>
    <row r="490" customFormat="false" ht="17.4" hidden="false" customHeight="true" outlineLevel="0" collapsed="false">
      <c r="A490" s="1" t="s">
        <v>2448</v>
      </c>
      <c r="B490" s="20" t="n">
        <v>2520</v>
      </c>
      <c r="C490" s="21" t="s">
        <v>2449</v>
      </c>
      <c r="D490" s="21" t="s">
        <v>945</v>
      </c>
      <c r="E490" s="23" t="s">
        <v>2450</v>
      </c>
      <c r="F490" s="23" t="n">
        <v>33241</v>
      </c>
      <c r="G490" s="24" t="s">
        <v>622</v>
      </c>
      <c r="H490" s="25" t="n">
        <f aca="false">COUNTIF(CAL!U:AF,B490)</f>
        <v>4</v>
      </c>
      <c r="I490" s="24" t="n">
        <v>16</v>
      </c>
      <c r="J490" s="21"/>
      <c r="K490" s="26" t="n">
        <f aca="false">MONTH(F490)</f>
        <v>1</v>
      </c>
      <c r="L490" s="24" t="n">
        <f aca="false">YEAR(F490)</f>
        <v>1991</v>
      </c>
    </row>
    <row r="491" customFormat="false" ht="17.4" hidden="false" customHeight="true" outlineLevel="0" collapsed="false">
      <c r="A491" s="1" t="s">
        <v>2451</v>
      </c>
      <c r="B491" s="20" t="n">
        <v>3751</v>
      </c>
      <c r="C491" s="21" t="s">
        <v>2452</v>
      </c>
      <c r="D491" s="21" t="s">
        <v>1030</v>
      </c>
      <c r="E491" s="23" t="s">
        <v>2453</v>
      </c>
      <c r="F491" s="23" t="n">
        <v>38926</v>
      </c>
      <c r="G491" s="24" t="s">
        <v>622</v>
      </c>
      <c r="H491" s="25" t="n">
        <f aca="false">COUNTIF(CAL!U:AF,B491)</f>
        <v>4</v>
      </c>
      <c r="I491" s="24" t="n">
        <v>16</v>
      </c>
      <c r="J491" s="21"/>
      <c r="K491" s="26" t="n">
        <f aca="false">MONTH(F491)</f>
        <v>7</v>
      </c>
      <c r="L491" s="24" t="n">
        <f aca="false">YEAR(F491)</f>
        <v>2006</v>
      </c>
    </row>
    <row r="492" customFormat="false" ht="17.4" hidden="false" customHeight="true" outlineLevel="0" collapsed="false">
      <c r="A492" s="1" t="s">
        <v>2454</v>
      </c>
      <c r="B492" s="20" t="n">
        <v>1070</v>
      </c>
      <c r="C492" s="21" t="s">
        <v>2455</v>
      </c>
      <c r="D492" s="21" t="s">
        <v>1077</v>
      </c>
      <c r="E492" s="23" t="s">
        <v>2456</v>
      </c>
      <c r="F492" s="23" t="n">
        <v>36366</v>
      </c>
      <c r="G492" s="24" t="s">
        <v>622</v>
      </c>
      <c r="H492" s="25" t="n">
        <f aca="false">COUNTIF(CAL!U:AF,B492)</f>
        <v>4</v>
      </c>
      <c r="I492" s="24" t="n">
        <v>16</v>
      </c>
      <c r="J492" s="21"/>
      <c r="K492" s="26" t="n">
        <f aca="false">MONTH(F492)</f>
        <v>7</v>
      </c>
      <c r="L492" s="24" t="n">
        <f aca="false">YEAR(F492)</f>
        <v>1999</v>
      </c>
    </row>
    <row r="493" customFormat="false" ht="17.4" hidden="false" customHeight="true" outlineLevel="0" collapsed="false">
      <c r="A493" s="1" t="s">
        <v>2457</v>
      </c>
      <c r="B493" s="20" t="n">
        <v>2455</v>
      </c>
      <c r="C493" s="21" t="s">
        <v>2458</v>
      </c>
      <c r="D493" s="21" t="s">
        <v>1384</v>
      </c>
      <c r="E493" s="23" t="s">
        <v>2459</v>
      </c>
      <c r="F493" s="23" t="n">
        <v>34828</v>
      </c>
      <c r="G493" s="24" t="s">
        <v>622</v>
      </c>
      <c r="H493" s="25" t="n">
        <f aca="false">COUNTIF(CAL!U:AF,B493)</f>
        <v>4</v>
      </c>
      <c r="I493" s="24" t="n">
        <v>17</v>
      </c>
      <c r="J493" s="21"/>
      <c r="K493" s="26" t="n">
        <f aca="false">MONTH(F493)</f>
        <v>5</v>
      </c>
      <c r="L493" s="24" t="n">
        <f aca="false">YEAR(F493)</f>
        <v>1995</v>
      </c>
    </row>
    <row r="494" customFormat="false" ht="17.4" hidden="false" customHeight="true" outlineLevel="0" collapsed="false">
      <c r="A494" s="1" t="s">
        <v>2460</v>
      </c>
      <c r="B494" s="20" t="n">
        <v>1429</v>
      </c>
      <c r="C494" s="21" t="s">
        <v>2461</v>
      </c>
      <c r="D494" s="21" t="s">
        <v>1379</v>
      </c>
      <c r="E494" s="23" t="s">
        <v>2462</v>
      </c>
      <c r="F494" s="23" t="n">
        <v>35145</v>
      </c>
      <c r="G494" s="24" t="s">
        <v>622</v>
      </c>
      <c r="H494" s="25" t="n">
        <f aca="false">COUNTIF(CAL!U:AF,B494)</f>
        <v>4</v>
      </c>
      <c r="I494" s="24" t="n">
        <v>17</v>
      </c>
      <c r="J494" s="21" t="s">
        <v>2463</v>
      </c>
      <c r="K494" s="26" t="n">
        <f aca="false">MONTH(F494)</f>
        <v>3</v>
      </c>
      <c r="L494" s="24" t="n">
        <f aca="false">YEAR(F494)</f>
        <v>1996</v>
      </c>
    </row>
    <row r="495" customFormat="false" ht="17.4" hidden="false" customHeight="true" outlineLevel="0" collapsed="false">
      <c r="A495" s="1" t="s">
        <v>2464</v>
      </c>
      <c r="B495" s="20" t="n">
        <v>3266</v>
      </c>
      <c r="C495" s="21" t="s">
        <v>2465</v>
      </c>
      <c r="D495" s="21" t="s">
        <v>2238</v>
      </c>
      <c r="E495" s="23" t="s">
        <v>2466</v>
      </c>
      <c r="F495" s="23" t="n">
        <v>33388</v>
      </c>
      <c r="G495" s="24" t="s">
        <v>622</v>
      </c>
      <c r="H495" s="25" t="n">
        <f aca="false">COUNTIF(CAL!U:AF,B495)</f>
        <v>4</v>
      </c>
      <c r="I495" s="24" t="n">
        <v>17</v>
      </c>
      <c r="J495" s="21" t="s">
        <v>2419</v>
      </c>
      <c r="K495" s="26" t="n">
        <f aca="false">MONTH(F495)</f>
        <v>5</v>
      </c>
      <c r="L495" s="24" t="n">
        <f aca="false">YEAR(F495)</f>
        <v>1991</v>
      </c>
    </row>
    <row r="496" customFormat="false" ht="17.4" hidden="false" customHeight="true" outlineLevel="0" collapsed="false">
      <c r="A496" s="1" t="s">
        <v>2467</v>
      </c>
      <c r="B496" s="20" t="n">
        <v>3083</v>
      </c>
      <c r="C496" s="21" t="s">
        <v>2468</v>
      </c>
      <c r="D496" s="21" t="s">
        <v>2469</v>
      </c>
      <c r="E496" s="23" t="s">
        <v>2470</v>
      </c>
      <c r="F496" s="23" t="n">
        <v>36316</v>
      </c>
      <c r="G496" s="24" t="s">
        <v>622</v>
      </c>
      <c r="H496" s="25" t="n">
        <f aca="false">COUNTIF(CAL!U:AF,B496)</f>
        <v>4</v>
      </c>
      <c r="I496" s="24" t="n">
        <v>17</v>
      </c>
      <c r="J496" s="21" t="s">
        <v>2471</v>
      </c>
      <c r="K496" s="26" t="n">
        <f aca="false">MONTH(F496)</f>
        <v>6</v>
      </c>
      <c r="L496" s="24" t="n">
        <f aca="false">YEAR(F496)</f>
        <v>1999</v>
      </c>
    </row>
    <row r="497" customFormat="false" ht="17.4" hidden="false" customHeight="true" outlineLevel="0" collapsed="false">
      <c r="A497" s="1" t="s">
        <v>2472</v>
      </c>
      <c r="B497" s="20" t="n">
        <v>3370</v>
      </c>
      <c r="C497" s="21" t="s">
        <v>2473</v>
      </c>
      <c r="D497" s="21" t="s">
        <v>1494</v>
      </c>
      <c r="E497" s="22" t="s">
        <v>2474</v>
      </c>
      <c r="F497" s="23" t="n">
        <v>33441</v>
      </c>
      <c r="G497" s="24" t="s">
        <v>622</v>
      </c>
      <c r="H497" s="25" t="n">
        <f aca="false">COUNTIF(CAL!U:AF,B497)</f>
        <v>4</v>
      </c>
      <c r="I497" s="24" t="n">
        <v>17</v>
      </c>
      <c r="J497" s="21" t="s">
        <v>2475</v>
      </c>
      <c r="K497" s="26" t="n">
        <f aca="false">MONTH(F497)</f>
        <v>7</v>
      </c>
      <c r="L497" s="24" t="n">
        <f aca="false">YEAR(F497)</f>
        <v>1991</v>
      </c>
    </row>
    <row r="498" customFormat="false" ht="17.4" hidden="false" customHeight="true" outlineLevel="0" collapsed="false">
      <c r="A498" s="1" t="s">
        <v>2476</v>
      </c>
      <c r="B498" s="20" t="n">
        <v>1571</v>
      </c>
      <c r="C498" s="21" t="s">
        <v>2477</v>
      </c>
      <c r="D498" s="21" t="s">
        <v>763</v>
      </c>
      <c r="E498" s="23" t="s">
        <v>2478</v>
      </c>
      <c r="F498" s="23" t="n">
        <v>37392</v>
      </c>
      <c r="G498" s="24" t="s">
        <v>622</v>
      </c>
      <c r="H498" s="25" t="n">
        <f aca="false">COUNTIF(CAL!U:AF,B498)</f>
        <v>4</v>
      </c>
      <c r="I498" s="24" t="n">
        <v>17</v>
      </c>
      <c r="J498" s="21" t="s">
        <v>2479</v>
      </c>
      <c r="K498" s="26" t="n">
        <f aca="false">MONTH(F498)</f>
        <v>5</v>
      </c>
      <c r="L498" s="24" t="n">
        <f aca="false">YEAR(F498)</f>
        <v>2002</v>
      </c>
    </row>
    <row r="499" customFormat="false" ht="17.4" hidden="false" customHeight="true" outlineLevel="0" collapsed="false">
      <c r="A499" s="1" t="s">
        <v>2480</v>
      </c>
      <c r="B499" s="20" t="n">
        <v>1334</v>
      </c>
      <c r="C499" s="21" t="s">
        <v>2481</v>
      </c>
      <c r="D499" s="21" t="s">
        <v>1368</v>
      </c>
      <c r="E499" s="23" t="s">
        <v>2482</v>
      </c>
      <c r="F499" s="23" t="n">
        <v>34754</v>
      </c>
      <c r="G499" s="24" t="s">
        <v>622</v>
      </c>
      <c r="H499" s="25" t="n">
        <f aca="false">COUNTIF(CAL!U:AF,B499)</f>
        <v>4</v>
      </c>
      <c r="I499" s="24" t="n">
        <v>17</v>
      </c>
      <c r="J499" s="21"/>
      <c r="K499" s="26" t="n">
        <f aca="false">MONTH(F499)</f>
        <v>2</v>
      </c>
      <c r="L499" s="24" t="n">
        <f aca="false">YEAR(F499)</f>
        <v>1995</v>
      </c>
    </row>
    <row r="500" customFormat="false" ht="17.4" hidden="false" customHeight="true" outlineLevel="0" collapsed="false">
      <c r="A500" s="1" t="s">
        <v>2483</v>
      </c>
      <c r="B500" s="20" t="n">
        <v>2464</v>
      </c>
      <c r="C500" s="21" t="s">
        <v>2484</v>
      </c>
      <c r="D500" s="21" t="s">
        <v>1100</v>
      </c>
      <c r="E500" s="23" t="s">
        <v>2485</v>
      </c>
      <c r="F500" s="23" t="n">
        <v>37753</v>
      </c>
      <c r="G500" s="24" t="s">
        <v>622</v>
      </c>
      <c r="H500" s="25" t="n">
        <f aca="false">COUNTIF(CAL!U:AF,B500)</f>
        <v>4</v>
      </c>
      <c r="I500" s="24" t="n">
        <v>17</v>
      </c>
      <c r="J500" s="21"/>
      <c r="K500" s="26" t="n">
        <f aca="false">MONTH(F500)</f>
        <v>5</v>
      </c>
      <c r="L500" s="24" t="n">
        <f aca="false">YEAR(F500)</f>
        <v>2003</v>
      </c>
    </row>
    <row r="501" customFormat="false" ht="17.4" hidden="false" customHeight="true" outlineLevel="0" collapsed="false">
      <c r="A501" s="1" t="s">
        <v>2486</v>
      </c>
      <c r="B501" s="20" t="n">
        <v>2612</v>
      </c>
      <c r="C501" s="21" t="s">
        <v>1278</v>
      </c>
      <c r="D501" s="21" t="s">
        <v>2487</v>
      </c>
      <c r="E501" s="22" t="s">
        <v>2488</v>
      </c>
      <c r="F501" s="23" t="n">
        <v>37648</v>
      </c>
      <c r="G501" s="24" t="s">
        <v>622</v>
      </c>
      <c r="H501" s="25" t="n">
        <f aca="false">COUNTIF(CAL!U:AF,B501)</f>
        <v>4</v>
      </c>
      <c r="I501" s="24" t="n">
        <v>17</v>
      </c>
      <c r="J501" s="21" t="s">
        <v>2489</v>
      </c>
      <c r="K501" s="26" t="n">
        <f aca="false">MONTH(F501)</f>
        <v>1</v>
      </c>
      <c r="L501" s="24" t="n">
        <f aca="false">YEAR(F501)</f>
        <v>2003</v>
      </c>
    </row>
    <row r="502" customFormat="false" ht="17.4" hidden="false" customHeight="true" outlineLevel="0" collapsed="false">
      <c r="A502" s="1" t="s">
        <v>2490</v>
      </c>
      <c r="B502" s="20" t="n">
        <v>1110</v>
      </c>
      <c r="C502" s="21" t="s">
        <v>2491</v>
      </c>
      <c r="D502" s="21" t="s">
        <v>2492</v>
      </c>
      <c r="E502" s="23" t="s">
        <v>2493</v>
      </c>
      <c r="F502" s="23" t="n">
        <v>35608</v>
      </c>
      <c r="G502" s="24" t="s">
        <v>622</v>
      </c>
      <c r="H502" s="25" t="n">
        <f aca="false">COUNTIF(CAL!U:AF,B502)</f>
        <v>4</v>
      </c>
      <c r="I502" s="24" t="n">
        <v>17</v>
      </c>
      <c r="J502" s="21"/>
      <c r="K502" s="26" t="n">
        <f aca="false">MONTH(F502)</f>
        <v>6</v>
      </c>
      <c r="L502" s="24" t="n">
        <f aca="false">YEAR(F502)</f>
        <v>1997</v>
      </c>
    </row>
    <row r="503" customFormat="false" ht="17.4" hidden="false" customHeight="true" outlineLevel="0" collapsed="false">
      <c r="A503" s="1" t="s">
        <v>2494</v>
      </c>
      <c r="B503" s="20" t="n">
        <v>3711</v>
      </c>
      <c r="C503" s="21" t="s">
        <v>2495</v>
      </c>
      <c r="D503" s="21" t="s">
        <v>809</v>
      </c>
      <c r="E503" s="23" t="s">
        <v>2496</v>
      </c>
      <c r="F503" s="23" t="n">
        <v>35987</v>
      </c>
      <c r="G503" s="24" t="s">
        <v>622</v>
      </c>
      <c r="H503" s="25" t="n">
        <f aca="false">COUNTIF(CAL!U:AF,B503)</f>
        <v>4</v>
      </c>
      <c r="I503" s="24" t="n">
        <v>18</v>
      </c>
      <c r="J503" s="21"/>
      <c r="K503" s="26" t="n">
        <f aca="false">MONTH(F503)</f>
        <v>7</v>
      </c>
      <c r="L503" s="24" t="n">
        <f aca="false">YEAR(F503)</f>
        <v>1998</v>
      </c>
    </row>
    <row r="504" customFormat="false" ht="17.4" hidden="false" customHeight="true" outlineLevel="0" collapsed="false">
      <c r="A504" s="1" t="s">
        <v>2497</v>
      </c>
      <c r="B504" s="20" t="n">
        <v>1895</v>
      </c>
      <c r="C504" s="21" t="s">
        <v>1970</v>
      </c>
      <c r="D504" s="21" t="s">
        <v>935</v>
      </c>
      <c r="E504" s="23" t="s">
        <v>2498</v>
      </c>
      <c r="F504" s="23" t="n">
        <v>36802</v>
      </c>
      <c r="G504" s="24" t="s">
        <v>622</v>
      </c>
      <c r="H504" s="25" t="n">
        <f aca="false">COUNTIF(CAL!U:AF,B504)</f>
        <v>4</v>
      </c>
      <c r="I504" s="24" t="n">
        <v>18</v>
      </c>
      <c r="J504" s="21"/>
      <c r="K504" s="26" t="n">
        <f aca="false">MONTH(F504)</f>
        <v>10</v>
      </c>
      <c r="L504" s="24" t="n">
        <f aca="false">YEAR(F504)</f>
        <v>2000</v>
      </c>
    </row>
    <row r="505" customFormat="false" ht="17.4" hidden="false" customHeight="true" outlineLevel="0" collapsed="false">
      <c r="A505" s="1" t="s">
        <v>2499</v>
      </c>
      <c r="B505" s="20" t="n">
        <v>3443</v>
      </c>
      <c r="C505" s="21" t="s">
        <v>2500</v>
      </c>
      <c r="D505" s="21" t="s">
        <v>1775</v>
      </c>
      <c r="E505" s="23" t="s">
        <v>2501</v>
      </c>
      <c r="F505" s="23" t="n">
        <v>37858</v>
      </c>
      <c r="G505" s="24" t="s">
        <v>622</v>
      </c>
      <c r="H505" s="25" t="n">
        <f aca="false">COUNTIF(CAL!U:AF,B505)</f>
        <v>4</v>
      </c>
      <c r="I505" s="24" t="n">
        <v>18</v>
      </c>
      <c r="J505" s="21" t="s">
        <v>2502</v>
      </c>
      <c r="K505" s="26" t="n">
        <f aca="false">MONTH(F505)</f>
        <v>8</v>
      </c>
      <c r="L505" s="24" t="n">
        <f aca="false">YEAR(F505)</f>
        <v>2003</v>
      </c>
    </row>
    <row r="506" customFormat="false" ht="17.4" hidden="false" customHeight="true" outlineLevel="0" collapsed="false">
      <c r="A506" s="1" t="s">
        <v>2503</v>
      </c>
      <c r="B506" s="20" t="n">
        <v>2577</v>
      </c>
      <c r="C506" s="21" t="s">
        <v>2504</v>
      </c>
      <c r="D506" s="21" t="s">
        <v>1392</v>
      </c>
      <c r="E506" s="22" t="s">
        <v>2505</v>
      </c>
      <c r="F506" s="23" t="n">
        <v>32766</v>
      </c>
      <c r="G506" s="24" t="s">
        <v>622</v>
      </c>
      <c r="H506" s="25" t="n">
        <f aca="false">COUNTIF(CAL!U:AF,B506)</f>
        <v>4</v>
      </c>
      <c r="I506" s="24" t="n">
        <v>18</v>
      </c>
      <c r="J506" s="21"/>
      <c r="K506" s="26" t="n">
        <f aca="false">MONTH(F506)</f>
        <v>9</v>
      </c>
      <c r="L506" s="24" t="n">
        <f aca="false">YEAR(F506)</f>
        <v>1989</v>
      </c>
    </row>
    <row r="507" customFormat="false" ht="17.4" hidden="false" customHeight="true" outlineLevel="0" collapsed="false">
      <c r="A507" s="1" t="s">
        <v>2506</v>
      </c>
      <c r="B507" s="20" t="n">
        <v>1714</v>
      </c>
      <c r="C507" s="21" t="s">
        <v>2507</v>
      </c>
      <c r="D507" s="21" t="s">
        <v>1145</v>
      </c>
      <c r="E507" s="23" t="s">
        <v>2508</v>
      </c>
      <c r="F507" s="23" t="n">
        <v>32276</v>
      </c>
      <c r="G507" s="24" t="s">
        <v>622</v>
      </c>
      <c r="H507" s="25" t="n">
        <f aca="false">COUNTIF(CAL!U:AF,B507)</f>
        <v>4</v>
      </c>
      <c r="I507" s="24" t="n">
        <v>18</v>
      </c>
      <c r="J507" s="21" t="s">
        <v>2509</v>
      </c>
      <c r="K507" s="26" t="n">
        <f aca="false">MONTH(F507)</f>
        <v>5</v>
      </c>
      <c r="L507" s="24" t="n">
        <f aca="false">YEAR(F507)</f>
        <v>1988</v>
      </c>
    </row>
    <row r="508" customFormat="false" ht="17.4" hidden="false" customHeight="true" outlineLevel="0" collapsed="false">
      <c r="A508" s="1" t="s">
        <v>2510</v>
      </c>
      <c r="B508" s="20" t="n">
        <v>1659</v>
      </c>
      <c r="C508" s="21" t="s">
        <v>2352</v>
      </c>
      <c r="D508" s="21" t="s">
        <v>2291</v>
      </c>
      <c r="E508" s="22" t="s">
        <v>2511</v>
      </c>
      <c r="F508" s="23" t="n">
        <v>34779</v>
      </c>
      <c r="G508" s="24" t="s">
        <v>622</v>
      </c>
      <c r="H508" s="25" t="n">
        <f aca="false">COUNTIF(CAL!U:AF,B508)</f>
        <v>4</v>
      </c>
      <c r="I508" s="24" t="n">
        <v>18</v>
      </c>
      <c r="J508" s="21"/>
      <c r="K508" s="26" t="n">
        <f aca="false">MONTH(F508)</f>
        <v>3</v>
      </c>
      <c r="L508" s="24" t="n">
        <f aca="false">YEAR(F508)</f>
        <v>1995</v>
      </c>
    </row>
    <row r="509" customFormat="false" ht="17.4" hidden="false" customHeight="true" outlineLevel="0" collapsed="false">
      <c r="A509" s="1" t="s">
        <v>2512</v>
      </c>
      <c r="B509" s="20" t="n">
        <v>1223</v>
      </c>
      <c r="C509" s="21" t="s">
        <v>663</v>
      </c>
      <c r="D509" s="21" t="s">
        <v>706</v>
      </c>
      <c r="E509" s="23" t="s">
        <v>2513</v>
      </c>
      <c r="F509" s="23" t="n">
        <v>36914</v>
      </c>
      <c r="G509" s="24" t="s">
        <v>622</v>
      </c>
      <c r="H509" s="25" t="n">
        <f aca="false">COUNTIF(CAL!U:AF,B509)</f>
        <v>4</v>
      </c>
      <c r="I509" s="24" t="n">
        <v>18</v>
      </c>
      <c r="J509" s="21"/>
      <c r="K509" s="26" t="n">
        <f aca="false">MONTH(F509)</f>
        <v>1</v>
      </c>
      <c r="L509" s="24" t="n">
        <f aca="false">YEAR(F509)</f>
        <v>2001</v>
      </c>
    </row>
    <row r="510" customFormat="false" ht="17.4" hidden="false" customHeight="true" outlineLevel="0" collapsed="false">
      <c r="A510" s="1" t="s">
        <v>2514</v>
      </c>
      <c r="B510" s="20" t="n">
        <v>2094</v>
      </c>
      <c r="C510" s="21" t="s">
        <v>2328</v>
      </c>
      <c r="D510" s="21" t="s">
        <v>2291</v>
      </c>
      <c r="E510" s="23" t="s">
        <v>2515</v>
      </c>
      <c r="F510" s="23" t="n">
        <v>38947</v>
      </c>
      <c r="G510" s="24" t="s">
        <v>622</v>
      </c>
      <c r="H510" s="25" t="n">
        <f aca="false">COUNTIF(CAL!U:AF,B510)</f>
        <v>4</v>
      </c>
      <c r="I510" s="24" t="n">
        <v>18</v>
      </c>
      <c r="J510" s="21"/>
      <c r="K510" s="26" t="n">
        <f aca="false">MONTH(F510)</f>
        <v>8</v>
      </c>
      <c r="L510" s="24" t="n">
        <f aca="false">YEAR(F510)</f>
        <v>2006</v>
      </c>
    </row>
    <row r="511" customFormat="false" ht="17.4" hidden="false" customHeight="true" outlineLevel="0" collapsed="false">
      <c r="A511" s="1" t="s">
        <v>2516</v>
      </c>
      <c r="B511" s="20" t="n">
        <v>1443</v>
      </c>
      <c r="C511" s="21" t="s">
        <v>2517</v>
      </c>
      <c r="D511" s="21" t="s">
        <v>804</v>
      </c>
      <c r="E511" s="22" t="s">
        <v>2518</v>
      </c>
      <c r="F511" s="23" t="n">
        <v>34371</v>
      </c>
      <c r="G511" s="24" t="s">
        <v>622</v>
      </c>
      <c r="H511" s="25" t="n">
        <f aca="false">COUNTIF(CAL!U:AF,B511)</f>
        <v>4</v>
      </c>
      <c r="I511" s="24" t="n">
        <v>19</v>
      </c>
      <c r="J511" s="21" t="s">
        <v>2519</v>
      </c>
      <c r="K511" s="26" t="n">
        <f aca="false">MONTH(F511)</f>
        <v>2</v>
      </c>
      <c r="L511" s="24" t="n">
        <f aca="false">YEAR(F511)</f>
        <v>1994</v>
      </c>
    </row>
    <row r="512" customFormat="false" ht="17.4" hidden="false" customHeight="true" outlineLevel="0" collapsed="false">
      <c r="A512" s="1" t="s">
        <v>2520</v>
      </c>
      <c r="B512" s="20" t="n">
        <v>2460</v>
      </c>
      <c r="C512" s="21" t="s">
        <v>2521</v>
      </c>
      <c r="D512" s="21" t="s">
        <v>2522</v>
      </c>
      <c r="E512" s="23" t="s">
        <v>2523</v>
      </c>
      <c r="F512" s="23" t="n">
        <v>34799</v>
      </c>
      <c r="G512" s="24" t="s">
        <v>622</v>
      </c>
      <c r="H512" s="25" t="n">
        <f aca="false">COUNTIF(CAL!U:AF,B512)</f>
        <v>4</v>
      </c>
      <c r="I512" s="24" t="n">
        <v>19</v>
      </c>
      <c r="J512" s="21"/>
      <c r="K512" s="26" t="n">
        <f aca="false">MONTH(F512)</f>
        <v>4</v>
      </c>
      <c r="L512" s="24" t="n">
        <f aca="false">YEAR(F512)</f>
        <v>1995</v>
      </c>
    </row>
    <row r="513" customFormat="false" ht="17.4" hidden="false" customHeight="true" outlineLevel="0" collapsed="false">
      <c r="A513" s="1" t="s">
        <v>2524</v>
      </c>
      <c r="B513" s="20" t="n">
        <v>1035</v>
      </c>
      <c r="C513" s="21" t="s">
        <v>2525</v>
      </c>
      <c r="D513" s="21" t="s">
        <v>887</v>
      </c>
      <c r="E513" s="22" t="s">
        <v>2526</v>
      </c>
      <c r="F513" s="23" t="n">
        <v>34027</v>
      </c>
      <c r="G513" s="24" t="s">
        <v>622</v>
      </c>
      <c r="H513" s="25" t="n">
        <f aca="false">COUNTIF(CAL!U:AF,B513)</f>
        <v>4</v>
      </c>
      <c r="I513" s="24" t="n">
        <v>19</v>
      </c>
      <c r="J513" s="21"/>
      <c r="K513" s="26" t="n">
        <f aca="false">MONTH(F513)</f>
        <v>2</v>
      </c>
      <c r="L513" s="24" t="n">
        <f aca="false">YEAR(F513)</f>
        <v>1993</v>
      </c>
    </row>
    <row r="514" customFormat="false" ht="17.4" hidden="false" customHeight="true" outlineLevel="0" collapsed="false">
      <c r="A514" s="1" t="s">
        <v>2527</v>
      </c>
      <c r="B514" s="20" t="n">
        <v>2743</v>
      </c>
      <c r="C514" s="21" t="s">
        <v>2528</v>
      </c>
      <c r="D514" s="21" t="s">
        <v>1392</v>
      </c>
      <c r="E514" s="23" t="s">
        <v>2529</v>
      </c>
      <c r="F514" s="23" t="n">
        <v>31787</v>
      </c>
      <c r="G514" s="24" t="s">
        <v>622</v>
      </c>
      <c r="H514" s="25" t="n">
        <f aca="false">COUNTIF(CAL!U:AF,B514)</f>
        <v>4</v>
      </c>
      <c r="I514" s="24" t="n">
        <v>19</v>
      </c>
      <c r="J514" s="21" t="s">
        <v>2530</v>
      </c>
      <c r="K514" s="26" t="n">
        <f aca="false">MONTH(F514)</f>
        <v>1</v>
      </c>
      <c r="L514" s="24" t="n">
        <f aca="false">YEAR(F514)</f>
        <v>1987</v>
      </c>
    </row>
    <row r="515" customFormat="false" ht="17.4" hidden="false" customHeight="true" outlineLevel="0" collapsed="false">
      <c r="A515" s="1" t="s">
        <v>2531</v>
      </c>
      <c r="B515" s="20" t="n">
        <v>2470</v>
      </c>
      <c r="C515" s="21" t="s">
        <v>2532</v>
      </c>
      <c r="D515" s="21" t="s">
        <v>984</v>
      </c>
      <c r="E515" s="23" t="s">
        <v>2533</v>
      </c>
      <c r="F515" s="23" t="n">
        <v>36220</v>
      </c>
      <c r="G515" s="24" t="s">
        <v>622</v>
      </c>
      <c r="H515" s="25" t="n">
        <f aca="false">COUNTIF(CAL!U:AF,B515)</f>
        <v>4</v>
      </c>
      <c r="I515" s="24" t="n">
        <v>19</v>
      </c>
      <c r="J515" s="21"/>
      <c r="K515" s="26" t="n">
        <f aca="false">MONTH(F515)</f>
        <v>3</v>
      </c>
      <c r="L515" s="24" t="n">
        <f aca="false">YEAR(F515)</f>
        <v>1999</v>
      </c>
    </row>
    <row r="516" customFormat="false" ht="17.4" hidden="false" customHeight="true" outlineLevel="0" collapsed="false">
      <c r="A516" s="1" t="s">
        <v>2534</v>
      </c>
      <c r="B516" s="20" t="n">
        <v>2822</v>
      </c>
      <c r="C516" s="21" t="s">
        <v>2535</v>
      </c>
      <c r="D516" s="21" t="s">
        <v>1793</v>
      </c>
      <c r="E516" s="23" t="s">
        <v>2536</v>
      </c>
      <c r="F516" s="23" t="n">
        <v>37680</v>
      </c>
      <c r="G516" s="24" t="s">
        <v>622</v>
      </c>
      <c r="H516" s="25" t="n">
        <f aca="false">COUNTIF(CAL!U:AF,B516)</f>
        <v>4</v>
      </c>
      <c r="I516" s="24" t="n">
        <v>19</v>
      </c>
      <c r="J516" s="21" t="s">
        <v>2537</v>
      </c>
      <c r="K516" s="26" t="n">
        <f aca="false">MONTH(F516)</f>
        <v>2</v>
      </c>
      <c r="L516" s="24" t="n">
        <f aca="false">YEAR(F516)</f>
        <v>2003</v>
      </c>
    </row>
    <row r="517" customFormat="false" ht="17.4" hidden="false" customHeight="true" outlineLevel="0" collapsed="false">
      <c r="A517" s="1" t="s">
        <v>2538</v>
      </c>
      <c r="B517" s="20" t="n">
        <v>3290</v>
      </c>
      <c r="C517" s="21" t="s">
        <v>2539</v>
      </c>
      <c r="D517" s="21" t="s">
        <v>1571</v>
      </c>
      <c r="E517" s="23" t="s">
        <v>2540</v>
      </c>
      <c r="F517" s="23" t="n">
        <v>38235</v>
      </c>
      <c r="G517" s="24" t="s">
        <v>622</v>
      </c>
      <c r="H517" s="25" t="n">
        <f aca="false">COUNTIF(CAL!U:AF,B517)</f>
        <v>4</v>
      </c>
      <c r="I517" s="24" t="n">
        <v>19</v>
      </c>
      <c r="J517" s="21"/>
      <c r="K517" s="26" t="n">
        <f aca="false">MONTH(F517)</f>
        <v>9</v>
      </c>
      <c r="L517" s="24" t="n">
        <f aca="false">YEAR(F517)</f>
        <v>2004</v>
      </c>
    </row>
    <row r="518" customFormat="false" ht="17.4" hidden="false" customHeight="true" outlineLevel="0" collapsed="false">
      <c r="A518" s="1" t="s">
        <v>2541</v>
      </c>
      <c r="B518" s="20" t="n">
        <v>3493</v>
      </c>
      <c r="C518" s="21" t="s">
        <v>1073</v>
      </c>
      <c r="D518" s="21" t="s">
        <v>1871</v>
      </c>
      <c r="E518" s="23" t="s">
        <v>2542</v>
      </c>
      <c r="F518" s="23" t="n">
        <v>33544</v>
      </c>
      <c r="G518" s="24" t="s">
        <v>622</v>
      </c>
      <c r="H518" s="25" t="n">
        <f aca="false">COUNTIF(CAL!U:AF,B518)</f>
        <v>4</v>
      </c>
      <c r="I518" s="24" t="n">
        <v>19</v>
      </c>
      <c r="J518" s="21"/>
      <c r="K518" s="26" t="n">
        <f aca="false">MONTH(F518)</f>
        <v>11</v>
      </c>
      <c r="L518" s="24" t="n">
        <f aca="false">YEAR(F518)</f>
        <v>1991</v>
      </c>
    </row>
    <row r="519" customFormat="false" ht="17.4" hidden="false" customHeight="true" outlineLevel="0" collapsed="false">
      <c r="A519" s="1" t="s">
        <v>2543</v>
      </c>
      <c r="B519" s="20" t="n">
        <v>2189</v>
      </c>
      <c r="C519" s="21" t="s">
        <v>2544</v>
      </c>
      <c r="D519" s="21" t="s">
        <v>914</v>
      </c>
      <c r="E519" s="23" t="s">
        <v>2545</v>
      </c>
      <c r="F519" s="23" t="n">
        <v>32903</v>
      </c>
      <c r="G519" s="24" t="s">
        <v>622</v>
      </c>
      <c r="H519" s="25" t="n">
        <f aca="false">COUNTIF(CAL!U:AF,B519)</f>
        <v>4</v>
      </c>
      <c r="I519" s="24" t="n">
        <v>19</v>
      </c>
      <c r="J519" s="21"/>
      <c r="K519" s="26" t="n">
        <f aca="false">MONTH(F519)</f>
        <v>1</v>
      </c>
      <c r="L519" s="24" t="n">
        <f aca="false">YEAR(F519)</f>
        <v>1990</v>
      </c>
    </row>
    <row r="520" customFormat="false" ht="17.4" hidden="false" customHeight="true" outlineLevel="0" collapsed="false">
      <c r="A520" s="1" t="s">
        <v>2546</v>
      </c>
      <c r="B520" s="20" t="n">
        <v>3188</v>
      </c>
      <c r="C520" s="21" t="s">
        <v>2547</v>
      </c>
      <c r="D520" s="21" t="s">
        <v>842</v>
      </c>
      <c r="E520" s="23" t="s">
        <v>2548</v>
      </c>
      <c r="F520" s="23" t="n">
        <v>36361</v>
      </c>
      <c r="G520" s="24" t="s">
        <v>696</v>
      </c>
      <c r="H520" s="25" t="n">
        <f aca="false">COUNTIF(CAL!U:AF,B520)</f>
        <v>4</v>
      </c>
      <c r="I520" s="24" t="n">
        <v>20</v>
      </c>
      <c r="J520" s="21"/>
      <c r="K520" s="26" t="n">
        <f aca="false">MONTH(F520)</f>
        <v>7</v>
      </c>
      <c r="L520" s="24" t="n">
        <f aca="false">YEAR(F520)</f>
        <v>1999</v>
      </c>
    </row>
    <row r="521" customFormat="false" ht="17.4" hidden="false" customHeight="true" outlineLevel="0" collapsed="false">
      <c r="A521" s="1" t="s">
        <v>2549</v>
      </c>
      <c r="B521" s="20" t="n">
        <v>1883</v>
      </c>
      <c r="C521" s="21" t="s">
        <v>2550</v>
      </c>
      <c r="D521" s="21" t="s">
        <v>895</v>
      </c>
      <c r="E521" s="23" t="s">
        <v>2551</v>
      </c>
      <c r="F521" s="23" t="n">
        <v>36799</v>
      </c>
      <c r="G521" s="24" t="s">
        <v>622</v>
      </c>
      <c r="H521" s="25" t="n">
        <f aca="false">COUNTIF(CAL!U:AF,B521)</f>
        <v>4</v>
      </c>
      <c r="I521" s="24" t="n">
        <v>20</v>
      </c>
      <c r="J521" s="21"/>
      <c r="K521" s="26" t="n">
        <f aca="false">MONTH(F521)</f>
        <v>9</v>
      </c>
      <c r="L521" s="24" t="n">
        <f aca="false">YEAR(F521)</f>
        <v>2000</v>
      </c>
    </row>
    <row r="522" customFormat="false" ht="17.4" hidden="false" customHeight="true" outlineLevel="0" collapsed="false">
      <c r="A522" s="1" t="s">
        <v>2552</v>
      </c>
      <c r="B522" s="20" t="n">
        <v>3386</v>
      </c>
      <c r="C522" s="21" t="s">
        <v>2553</v>
      </c>
      <c r="D522" s="21" t="s">
        <v>1021</v>
      </c>
      <c r="E522" s="22" t="s">
        <v>2554</v>
      </c>
      <c r="F522" s="23" t="n">
        <v>35946</v>
      </c>
      <c r="G522" s="24" t="s">
        <v>622</v>
      </c>
      <c r="H522" s="25" t="n">
        <f aca="false">COUNTIF(CAL!U:AF,B522)</f>
        <v>4</v>
      </c>
      <c r="I522" s="24" t="n">
        <v>20</v>
      </c>
      <c r="J522" s="21"/>
      <c r="K522" s="26" t="n">
        <f aca="false">MONTH(F522)</f>
        <v>5</v>
      </c>
      <c r="L522" s="24" t="n">
        <f aca="false">YEAR(F522)</f>
        <v>1998</v>
      </c>
    </row>
    <row r="523" customFormat="false" ht="17.4" hidden="false" customHeight="true" outlineLevel="0" collapsed="false">
      <c r="A523" s="1" t="s">
        <v>2555</v>
      </c>
      <c r="B523" s="20" t="n">
        <v>1568</v>
      </c>
      <c r="C523" s="21" t="s">
        <v>2556</v>
      </c>
      <c r="D523" s="21" t="s">
        <v>1871</v>
      </c>
      <c r="E523" s="22" t="s">
        <v>2557</v>
      </c>
      <c r="F523" s="23" t="n">
        <v>33231</v>
      </c>
      <c r="G523" s="24" t="s">
        <v>622</v>
      </c>
      <c r="H523" s="25" t="n">
        <f aca="false">COUNTIF(CAL!U:AF,B523)</f>
        <v>4</v>
      </c>
      <c r="I523" s="24" t="n">
        <v>20</v>
      </c>
      <c r="J523" s="21" t="s">
        <v>2558</v>
      </c>
      <c r="K523" s="26" t="n">
        <f aca="false">MONTH(F523)</f>
        <v>12</v>
      </c>
      <c r="L523" s="24" t="n">
        <f aca="false">YEAR(F523)</f>
        <v>1990</v>
      </c>
    </row>
    <row r="524" customFormat="false" ht="17.4" hidden="false" customHeight="true" outlineLevel="0" collapsed="false">
      <c r="A524" s="1" t="s">
        <v>2559</v>
      </c>
      <c r="B524" s="20" t="n">
        <v>1770</v>
      </c>
      <c r="C524" s="21" t="s">
        <v>2560</v>
      </c>
      <c r="D524" s="21" t="s">
        <v>2561</v>
      </c>
      <c r="E524" s="23" t="s">
        <v>2562</v>
      </c>
      <c r="F524" s="23" t="n">
        <v>32798</v>
      </c>
      <c r="G524" s="24" t="s">
        <v>622</v>
      </c>
      <c r="H524" s="25" t="n">
        <f aca="false">COUNTIF(CAL!U:AF,B524)</f>
        <v>4</v>
      </c>
      <c r="I524" s="24" t="n">
        <v>21</v>
      </c>
      <c r="J524" s="21"/>
      <c r="K524" s="26" t="n">
        <f aca="false">MONTH(F524)</f>
        <v>10</v>
      </c>
      <c r="L524" s="24" t="n">
        <f aca="false">YEAR(F524)</f>
        <v>1989</v>
      </c>
    </row>
    <row r="525" customFormat="false" ht="17.4" hidden="false" customHeight="true" outlineLevel="0" collapsed="false">
      <c r="A525" s="1" t="s">
        <v>2563</v>
      </c>
      <c r="B525" s="20" t="n">
        <v>2321</v>
      </c>
      <c r="C525" s="21" t="s">
        <v>2564</v>
      </c>
      <c r="D525" s="21" t="s">
        <v>852</v>
      </c>
      <c r="E525" s="23" t="s">
        <v>2565</v>
      </c>
      <c r="F525" s="23" t="n">
        <v>36741</v>
      </c>
      <c r="G525" s="24" t="s">
        <v>622</v>
      </c>
      <c r="H525" s="25" t="n">
        <f aca="false">COUNTIF(CAL!U:AF,B525)</f>
        <v>4</v>
      </c>
      <c r="I525" s="24" t="n">
        <v>21</v>
      </c>
      <c r="J525" s="21"/>
      <c r="K525" s="26" t="n">
        <f aca="false">MONTH(F525)</f>
        <v>8</v>
      </c>
      <c r="L525" s="24" t="n">
        <f aca="false">YEAR(F525)</f>
        <v>2000</v>
      </c>
    </row>
    <row r="526" customFormat="false" ht="17.4" hidden="false" customHeight="true" outlineLevel="0" collapsed="false">
      <c r="A526" s="1" t="s">
        <v>2566</v>
      </c>
      <c r="B526" s="20" t="n">
        <v>1132</v>
      </c>
      <c r="C526" s="21" t="s">
        <v>2567</v>
      </c>
      <c r="D526" s="21" t="s">
        <v>1453</v>
      </c>
      <c r="E526" s="23" t="s">
        <v>2568</v>
      </c>
      <c r="F526" s="23" t="n">
        <v>34052</v>
      </c>
      <c r="G526" s="24" t="s">
        <v>622</v>
      </c>
      <c r="H526" s="25" t="n">
        <f aca="false">COUNTIF(CAL!U:AF,B526)</f>
        <v>4</v>
      </c>
      <c r="I526" s="24" t="n">
        <v>21</v>
      </c>
      <c r="J526" s="21"/>
      <c r="K526" s="26" t="n">
        <f aca="false">MONTH(F526)</f>
        <v>3</v>
      </c>
      <c r="L526" s="24" t="n">
        <f aca="false">YEAR(F526)</f>
        <v>1993</v>
      </c>
    </row>
    <row r="527" customFormat="false" ht="17.4" hidden="false" customHeight="true" outlineLevel="0" collapsed="false">
      <c r="A527" s="1" t="s">
        <v>2569</v>
      </c>
      <c r="B527" s="20" t="n">
        <v>1768</v>
      </c>
      <c r="C527" s="21" t="s">
        <v>2570</v>
      </c>
      <c r="D527" s="21" t="s">
        <v>2561</v>
      </c>
      <c r="E527" s="23" t="s">
        <v>2571</v>
      </c>
      <c r="F527" s="23" t="n">
        <v>36168</v>
      </c>
      <c r="G527" s="24" t="s">
        <v>622</v>
      </c>
      <c r="H527" s="25" t="n">
        <f aca="false">COUNTIF(CAL!U:AF,B527)</f>
        <v>4</v>
      </c>
      <c r="I527" s="24" t="n">
        <v>21</v>
      </c>
      <c r="J527" s="21"/>
      <c r="K527" s="26" t="n">
        <f aca="false">MONTH(F527)</f>
        <v>1</v>
      </c>
      <c r="L527" s="24" t="n">
        <f aca="false">YEAR(F527)</f>
        <v>1999</v>
      </c>
    </row>
    <row r="528" customFormat="false" ht="17.4" hidden="false" customHeight="true" outlineLevel="0" collapsed="false">
      <c r="A528" s="1" t="s">
        <v>2572</v>
      </c>
      <c r="B528" s="20" t="n">
        <v>3529</v>
      </c>
      <c r="C528" s="21" t="s">
        <v>2573</v>
      </c>
      <c r="D528" s="21" t="s">
        <v>710</v>
      </c>
      <c r="E528" s="23" t="s">
        <v>2574</v>
      </c>
      <c r="F528" s="23" t="n">
        <v>33208</v>
      </c>
      <c r="G528" s="24" t="s">
        <v>622</v>
      </c>
      <c r="H528" s="25" t="n">
        <f aca="false">COUNTIF(CAL!U:AF,B528)</f>
        <v>4</v>
      </c>
      <c r="I528" s="24" t="n">
        <v>21</v>
      </c>
      <c r="J528" s="21"/>
      <c r="K528" s="26" t="n">
        <f aca="false">MONTH(F528)</f>
        <v>12</v>
      </c>
      <c r="L528" s="24" t="n">
        <f aca="false">YEAR(F528)</f>
        <v>1990</v>
      </c>
    </row>
    <row r="529" customFormat="false" ht="17.4" hidden="false" customHeight="true" outlineLevel="0" collapsed="false">
      <c r="A529" s="1" t="s">
        <v>2575</v>
      </c>
      <c r="B529" s="20" t="n">
        <v>1875</v>
      </c>
      <c r="C529" s="21" t="s">
        <v>2576</v>
      </c>
      <c r="D529" s="21" t="s">
        <v>2393</v>
      </c>
      <c r="E529" s="23" t="s">
        <v>2577</v>
      </c>
      <c r="F529" s="23" t="n">
        <v>34541</v>
      </c>
      <c r="G529" s="24" t="s">
        <v>622</v>
      </c>
      <c r="H529" s="25" t="n">
        <f aca="false">COUNTIF(CAL!U:AF,B529)</f>
        <v>4</v>
      </c>
      <c r="I529" s="24" t="n">
        <v>21</v>
      </c>
      <c r="J529" s="21" t="s">
        <v>1798</v>
      </c>
      <c r="K529" s="26" t="n">
        <f aca="false">MONTH(F529)</f>
        <v>7</v>
      </c>
      <c r="L529" s="24" t="n">
        <f aca="false">YEAR(F529)</f>
        <v>1994</v>
      </c>
    </row>
    <row r="530" customFormat="false" ht="17.4" hidden="false" customHeight="true" outlineLevel="0" collapsed="false">
      <c r="A530" s="1" t="s">
        <v>2578</v>
      </c>
      <c r="B530" s="20" t="n">
        <v>1996</v>
      </c>
      <c r="C530" s="21" t="s">
        <v>2579</v>
      </c>
      <c r="D530" s="21" t="s">
        <v>1157</v>
      </c>
      <c r="E530" s="23" t="s">
        <v>2580</v>
      </c>
      <c r="F530" s="23" t="n">
        <v>36055</v>
      </c>
      <c r="G530" s="24" t="s">
        <v>622</v>
      </c>
      <c r="H530" s="25" t="n">
        <f aca="false">COUNTIF(CAL!U:AF,B530)</f>
        <v>4</v>
      </c>
      <c r="I530" s="24" t="n">
        <v>22</v>
      </c>
      <c r="J530" s="21"/>
      <c r="K530" s="26" t="n">
        <f aca="false">MONTH(F530)</f>
        <v>9</v>
      </c>
      <c r="L530" s="24" t="n">
        <f aca="false">YEAR(F530)</f>
        <v>1998</v>
      </c>
    </row>
    <row r="531" customFormat="false" ht="17.4" hidden="false" customHeight="true" outlineLevel="0" collapsed="false">
      <c r="A531" s="1" t="s">
        <v>2581</v>
      </c>
      <c r="B531" s="20" t="n">
        <v>1958</v>
      </c>
      <c r="C531" s="21" t="s">
        <v>2582</v>
      </c>
      <c r="D531" s="21" t="s">
        <v>642</v>
      </c>
      <c r="E531" s="23" t="s">
        <v>2583</v>
      </c>
      <c r="F531" s="23" t="n">
        <v>36078</v>
      </c>
      <c r="G531" s="24" t="s">
        <v>622</v>
      </c>
      <c r="H531" s="25" t="n">
        <f aca="false">COUNTIF(CAL!U:AF,B531)</f>
        <v>4</v>
      </c>
      <c r="I531" s="24" t="n">
        <v>23</v>
      </c>
      <c r="J531" s="21"/>
      <c r="K531" s="26" t="n">
        <f aca="false">MONTH(F531)</f>
        <v>10</v>
      </c>
      <c r="L531" s="24" t="n">
        <f aca="false">YEAR(F531)</f>
        <v>1998</v>
      </c>
    </row>
    <row r="532" customFormat="false" ht="17.4" hidden="false" customHeight="true" outlineLevel="0" collapsed="false">
      <c r="A532" s="1" t="s">
        <v>2584</v>
      </c>
      <c r="B532" s="20" t="n">
        <v>1286</v>
      </c>
      <c r="C532" s="21" t="s">
        <v>2585</v>
      </c>
      <c r="D532" s="21" t="s">
        <v>891</v>
      </c>
      <c r="E532" s="23" t="s">
        <v>2586</v>
      </c>
      <c r="F532" s="23" t="n">
        <v>37334</v>
      </c>
      <c r="G532" s="24" t="s">
        <v>622</v>
      </c>
      <c r="H532" s="25" t="n">
        <f aca="false">COUNTIF(CAL!U:AF,B532)</f>
        <v>4</v>
      </c>
      <c r="I532" s="24" t="n">
        <v>23</v>
      </c>
      <c r="J532" s="21" t="s">
        <v>2587</v>
      </c>
      <c r="K532" s="26" t="n">
        <f aca="false">MONTH(F532)</f>
        <v>3</v>
      </c>
      <c r="L532" s="24" t="n">
        <f aca="false">YEAR(F532)</f>
        <v>2002</v>
      </c>
    </row>
    <row r="533" customFormat="false" ht="17.4" hidden="false" customHeight="true" outlineLevel="0" collapsed="false">
      <c r="A533" s="1" t="s">
        <v>2588</v>
      </c>
      <c r="B533" s="20" t="n">
        <v>1961</v>
      </c>
      <c r="C533" s="21" t="s">
        <v>2589</v>
      </c>
      <c r="D533" s="21" t="s">
        <v>1473</v>
      </c>
      <c r="E533" s="22" t="s">
        <v>2590</v>
      </c>
      <c r="F533" s="23" t="n">
        <v>34604</v>
      </c>
      <c r="G533" s="24" t="s">
        <v>986</v>
      </c>
      <c r="H533" s="25" t="n">
        <f aca="false">COUNTIF(CAL!U:AF,B533)</f>
        <v>4</v>
      </c>
      <c r="I533" s="24" t="n">
        <v>23</v>
      </c>
      <c r="J533" s="21"/>
      <c r="K533" s="26" t="n">
        <f aca="false">MONTH(F533)</f>
        <v>9</v>
      </c>
      <c r="L533" s="24" t="n">
        <f aca="false">YEAR(F533)</f>
        <v>1994</v>
      </c>
    </row>
    <row r="534" customFormat="false" ht="17.4" hidden="false" customHeight="true" outlineLevel="0" collapsed="false">
      <c r="A534" s="1" t="s">
        <v>2591</v>
      </c>
      <c r="B534" s="20" t="n">
        <v>2490</v>
      </c>
      <c r="C534" s="21" t="s">
        <v>2592</v>
      </c>
      <c r="D534" s="21" t="s">
        <v>800</v>
      </c>
      <c r="E534" s="23" t="s">
        <v>2593</v>
      </c>
      <c r="F534" s="23" t="n">
        <v>34185</v>
      </c>
      <c r="G534" s="24" t="s">
        <v>622</v>
      </c>
      <c r="H534" s="25" t="n">
        <f aca="false">COUNTIF(CAL!U:AF,B534)</f>
        <v>4</v>
      </c>
      <c r="I534" s="24" t="n">
        <v>23</v>
      </c>
      <c r="J534" s="21"/>
      <c r="K534" s="26" t="n">
        <f aca="false">MONTH(F534)</f>
        <v>8</v>
      </c>
      <c r="L534" s="24" t="n">
        <f aca="false">YEAR(F534)</f>
        <v>1993</v>
      </c>
    </row>
    <row r="535" customFormat="false" ht="17.4" hidden="false" customHeight="true" outlineLevel="0" collapsed="false">
      <c r="A535" s="1" t="s">
        <v>2594</v>
      </c>
      <c r="B535" s="20" t="n">
        <v>3496</v>
      </c>
      <c r="C535" s="21" t="s">
        <v>2595</v>
      </c>
      <c r="D535" s="21" t="s">
        <v>715</v>
      </c>
      <c r="E535" s="23" t="s">
        <v>2596</v>
      </c>
      <c r="F535" s="23" t="n">
        <v>35795</v>
      </c>
      <c r="G535" s="24" t="s">
        <v>622</v>
      </c>
      <c r="H535" s="25" t="n">
        <f aca="false">COUNTIF(CAL!U:AF,B535)</f>
        <v>4</v>
      </c>
      <c r="I535" s="24" t="n">
        <v>23</v>
      </c>
      <c r="J535" s="21"/>
      <c r="K535" s="26" t="n">
        <f aca="false">MONTH(F535)</f>
        <v>12</v>
      </c>
      <c r="L535" s="24" t="n">
        <f aca="false">YEAR(F535)</f>
        <v>1997</v>
      </c>
    </row>
    <row r="536" customFormat="false" ht="17.4" hidden="false" customHeight="true" outlineLevel="0" collapsed="false">
      <c r="A536" s="1" t="s">
        <v>2597</v>
      </c>
      <c r="B536" s="20" t="n">
        <v>3308</v>
      </c>
      <c r="C536" s="21" t="s">
        <v>2598</v>
      </c>
      <c r="D536" s="21" t="s">
        <v>710</v>
      </c>
      <c r="E536" s="23" t="s">
        <v>2599</v>
      </c>
      <c r="F536" s="23" t="n">
        <v>34786</v>
      </c>
      <c r="G536" s="24" t="s">
        <v>622</v>
      </c>
      <c r="H536" s="25" t="n">
        <f aca="false">COUNTIF(CAL!U:AF,B536)</f>
        <v>4</v>
      </c>
      <c r="I536" s="24" t="n">
        <v>23</v>
      </c>
      <c r="J536" s="21"/>
      <c r="K536" s="26" t="n">
        <f aca="false">MONTH(F536)</f>
        <v>3</v>
      </c>
      <c r="L536" s="24" t="n">
        <f aca="false">YEAR(F536)</f>
        <v>1995</v>
      </c>
    </row>
    <row r="537" customFormat="false" ht="17.4" hidden="false" customHeight="true" outlineLevel="0" collapsed="false">
      <c r="A537" s="1" t="s">
        <v>2600</v>
      </c>
      <c r="B537" s="20" t="n">
        <v>2138</v>
      </c>
      <c r="C537" s="21" t="s">
        <v>2601</v>
      </c>
      <c r="D537" s="21" t="s">
        <v>1871</v>
      </c>
      <c r="E537" s="23" t="s">
        <v>2602</v>
      </c>
      <c r="F537" s="23" t="n">
        <v>36172</v>
      </c>
      <c r="G537" s="24" t="s">
        <v>622</v>
      </c>
      <c r="H537" s="25" t="n">
        <f aca="false">COUNTIF(CAL!U:AF,B537)</f>
        <v>4</v>
      </c>
      <c r="I537" s="24" t="n">
        <v>23</v>
      </c>
      <c r="J537" s="21"/>
      <c r="K537" s="26" t="n">
        <f aca="false">MONTH(F537)</f>
        <v>1</v>
      </c>
      <c r="L537" s="24" t="n">
        <f aca="false">YEAR(F537)</f>
        <v>1999</v>
      </c>
    </row>
    <row r="538" customFormat="false" ht="17.4" hidden="false" customHeight="true" outlineLevel="0" collapsed="false">
      <c r="A538" s="1" t="s">
        <v>2603</v>
      </c>
      <c r="B538" s="20" t="n">
        <v>2037</v>
      </c>
      <c r="C538" s="21" t="s">
        <v>2484</v>
      </c>
      <c r="D538" s="21" t="s">
        <v>742</v>
      </c>
      <c r="E538" s="23" t="s">
        <v>2604</v>
      </c>
      <c r="F538" s="23" t="n">
        <v>37117</v>
      </c>
      <c r="G538" s="24" t="s">
        <v>622</v>
      </c>
      <c r="H538" s="25" t="n">
        <f aca="false">COUNTIF(CAL!U:AF,B538)</f>
        <v>4</v>
      </c>
      <c r="I538" s="24" t="n">
        <v>23</v>
      </c>
      <c r="J538" s="21" t="s">
        <v>2605</v>
      </c>
      <c r="K538" s="26" t="n">
        <f aca="false">MONTH(F538)</f>
        <v>8</v>
      </c>
      <c r="L538" s="24" t="n">
        <f aca="false">YEAR(F538)</f>
        <v>2001</v>
      </c>
    </row>
    <row r="539" customFormat="false" ht="17.4" hidden="false" customHeight="true" outlineLevel="0" collapsed="false">
      <c r="A539" s="1" t="s">
        <v>2606</v>
      </c>
      <c r="B539" s="20" t="n">
        <v>1053</v>
      </c>
      <c r="C539" s="21" t="s">
        <v>2607</v>
      </c>
      <c r="D539" s="21" t="s">
        <v>686</v>
      </c>
      <c r="E539" s="23" t="s">
        <v>2608</v>
      </c>
      <c r="F539" s="23" t="n">
        <v>34831</v>
      </c>
      <c r="G539" s="24" t="s">
        <v>622</v>
      </c>
      <c r="H539" s="25" t="n">
        <f aca="false">COUNTIF(CAL!U:AF,B539)</f>
        <v>4</v>
      </c>
      <c r="I539" s="24" t="n">
        <v>23</v>
      </c>
      <c r="J539" s="21"/>
      <c r="K539" s="26" t="n">
        <f aca="false">MONTH(F539)</f>
        <v>5</v>
      </c>
      <c r="L539" s="24" t="n">
        <f aca="false">YEAR(F539)</f>
        <v>1995</v>
      </c>
    </row>
    <row r="540" customFormat="false" ht="17.4" hidden="false" customHeight="true" outlineLevel="0" collapsed="false">
      <c r="A540" s="1" t="s">
        <v>2609</v>
      </c>
      <c r="B540" s="20" t="n">
        <v>1955</v>
      </c>
      <c r="C540" s="21" t="s">
        <v>2064</v>
      </c>
      <c r="D540" s="21" t="s">
        <v>1898</v>
      </c>
      <c r="E540" s="23" t="s">
        <v>2610</v>
      </c>
      <c r="F540" s="23" t="n">
        <v>38118</v>
      </c>
      <c r="G540" s="24" t="s">
        <v>622</v>
      </c>
      <c r="H540" s="25" t="n">
        <f aca="false">COUNTIF(CAL!U:AF,B540)</f>
        <v>4</v>
      </c>
      <c r="I540" s="24" t="n">
        <v>23</v>
      </c>
      <c r="J540" s="21"/>
      <c r="K540" s="26" t="n">
        <f aca="false">MONTH(F540)</f>
        <v>5</v>
      </c>
      <c r="L540" s="24" t="n">
        <f aca="false">YEAR(F540)</f>
        <v>2004</v>
      </c>
    </row>
    <row r="541" customFormat="false" ht="17.4" hidden="false" customHeight="true" outlineLevel="0" collapsed="false">
      <c r="A541" s="1" t="s">
        <v>2611</v>
      </c>
      <c r="B541" s="20" t="n">
        <v>2956</v>
      </c>
      <c r="C541" s="21" t="s">
        <v>2612</v>
      </c>
      <c r="D541" s="21" t="s">
        <v>659</v>
      </c>
      <c r="E541" s="23" t="s">
        <v>2613</v>
      </c>
      <c r="F541" s="23" t="n">
        <v>35694</v>
      </c>
      <c r="G541" s="24" t="s">
        <v>696</v>
      </c>
      <c r="H541" s="25" t="n">
        <f aca="false">COUNTIF(CAL!U:AF,B541)</f>
        <v>4</v>
      </c>
      <c r="I541" s="24" t="n">
        <v>24</v>
      </c>
      <c r="J541" s="21"/>
      <c r="K541" s="26" t="n">
        <f aca="false">MONTH(F541)</f>
        <v>9</v>
      </c>
      <c r="L541" s="24" t="n">
        <f aca="false">YEAR(F541)</f>
        <v>1997</v>
      </c>
    </row>
    <row r="542" customFormat="false" ht="17.4" hidden="false" customHeight="true" outlineLevel="0" collapsed="false">
      <c r="A542" s="1" t="s">
        <v>2614</v>
      </c>
      <c r="B542" s="20" t="n">
        <v>2622</v>
      </c>
      <c r="C542" s="21" t="s">
        <v>1309</v>
      </c>
      <c r="D542" s="21" t="s">
        <v>1672</v>
      </c>
      <c r="E542" s="23" t="s">
        <v>2615</v>
      </c>
      <c r="F542" s="23" t="n">
        <v>35952</v>
      </c>
      <c r="G542" s="24" t="s">
        <v>622</v>
      </c>
      <c r="H542" s="25" t="n">
        <f aca="false">COUNTIF(CAL!U:AF,B542)</f>
        <v>4</v>
      </c>
      <c r="I542" s="24" t="n">
        <v>24</v>
      </c>
      <c r="J542" s="21"/>
      <c r="K542" s="26" t="n">
        <f aca="false">MONTH(F542)</f>
        <v>6</v>
      </c>
      <c r="L542" s="24" t="n">
        <f aca="false">YEAR(F542)</f>
        <v>1998</v>
      </c>
    </row>
    <row r="543" customFormat="false" ht="17.4" hidden="false" customHeight="true" outlineLevel="0" collapsed="false">
      <c r="A543" s="1" t="s">
        <v>2616</v>
      </c>
      <c r="B543" s="20" t="n">
        <v>1702</v>
      </c>
      <c r="C543" s="21" t="s">
        <v>2617</v>
      </c>
      <c r="D543" s="21" t="s">
        <v>1165</v>
      </c>
      <c r="E543" s="23" t="s">
        <v>2617</v>
      </c>
      <c r="F543" s="23" t="n">
        <v>34591</v>
      </c>
      <c r="G543" s="24" t="s">
        <v>622</v>
      </c>
      <c r="H543" s="25" t="n">
        <f aca="false">COUNTIF(CAL!U:AF,B543)</f>
        <v>4</v>
      </c>
      <c r="I543" s="24" t="n">
        <v>24</v>
      </c>
      <c r="J543" s="21"/>
      <c r="K543" s="26" t="n">
        <f aca="false">MONTH(F543)</f>
        <v>9</v>
      </c>
      <c r="L543" s="24" t="n">
        <f aca="false">YEAR(F543)</f>
        <v>1994</v>
      </c>
    </row>
    <row r="544" customFormat="false" ht="17.4" hidden="false" customHeight="true" outlineLevel="0" collapsed="false">
      <c r="A544" s="1" t="s">
        <v>2618</v>
      </c>
      <c r="B544" s="20" t="n">
        <v>2756</v>
      </c>
      <c r="C544" s="21" t="s">
        <v>2619</v>
      </c>
      <c r="D544" s="21" t="s">
        <v>686</v>
      </c>
      <c r="E544" s="22" t="s">
        <v>2620</v>
      </c>
      <c r="F544" s="23" t="n">
        <v>36609</v>
      </c>
      <c r="G544" s="24" t="s">
        <v>661</v>
      </c>
      <c r="H544" s="25" t="n">
        <f aca="false">COUNTIF(CAL!U:AF,B544)</f>
        <v>4</v>
      </c>
      <c r="I544" s="24" t="n">
        <v>24</v>
      </c>
      <c r="J544" s="21"/>
      <c r="K544" s="26" t="n">
        <f aca="false">MONTH(F544)</f>
        <v>3</v>
      </c>
      <c r="L544" s="24" t="n">
        <f aca="false">YEAR(F544)</f>
        <v>2000</v>
      </c>
    </row>
    <row r="545" customFormat="false" ht="17.4" hidden="false" customHeight="true" outlineLevel="0" collapsed="false">
      <c r="A545" s="1" t="s">
        <v>2621</v>
      </c>
      <c r="B545" s="20" t="n">
        <v>2677</v>
      </c>
      <c r="C545" s="21" t="s">
        <v>2622</v>
      </c>
      <c r="D545" s="21" t="s">
        <v>690</v>
      </c>
      <c r="E545" s="23" t="s">
        <v>2623</v>
      </c>
      <c r="F545" s="23" t="n">
        <v>38762</v>
      </c>
      <c r="G545" s="24" t="s">
        <v>973</v>
      </c>
      <c r="H545" s="25" t="n">
        <f aca="false">COUNTIF(CAL!U:AF,B545)</f>
        <v>4</v>
      </c>
      <c r="I545" s="24" t="n">
        <v>25</v>
      </c>
      <c r="J545" s="21"/>
      <c r="K545" s="26" t="n">
        <f aca="false">MONTH(F545)</f>
        <v>2</v>
      </c>
      <c r="L545" s="24" t="n">
        <f aca="false">YEAR(F545)</f>
        <v>2006</v>
      </c>
    </row>
    <row r="546" customFormat="false" ht="17.4" hidden="false" customHeight="true" outlineLevel="0" collapsed="false">
      <c r="A546" s="1" t="s">
        <v>2624</v>
      </c>
      <c r="B546" s="20" t="n">
        <v>1867</v>
      </c>
      <c r="C546" s="21" t="s">
        <v>2625</v>
      </c>
      <c r="D546" s="21" t="s">
        <v>1898</v>
      </c>
      <c r="E546" s="23" t="s">
        <v>2626</v>
      </c>
      <c r="F546" s="23" t="n">
        <v>33855</v>
      </c>
      <c r="G546" s="24" t="s">
        <v>622</v>
      </c>
      <c r="H546" s="25" t="n">
        <f aca="false">COUNTIF(CAL!U:AF,B546)</f>
        <v>4</v>
      </c>
      <c r="I546" s="24" t="n">
        <v>25</v>
      </c>
      <c r="J546" s="21"/>
      <c r="K546" s="26" t="n">
        <f aca="false">MONTH(F546)</f>
        <v>9</v>
      </c>
      <c r="L546" s="24" t="n">
        <f aca="false">YEAR(F546)</f>
        <v>1992</v>
      </c>
    </row>
    <row r="547" customFormat="false" ht="17.4" hidden="false" customHeight="true" outlineLevel="0" collapsed="false">
      <c r="A547" s="1" t="s">
        <v>2627</v>
      </c>
      <c r="B547" s="20" t="n">
        <v>2542</v>
      </c>
      <c r="C547" s="21" t="s">
        <v>2628</v>
      </c>
      <c r="D547" s="21" t="s">
        <v>1898</v>
      </c>
      <c r="E547" s="22" t="s">
        <v>2629</v>
      </c>
      <c r="F547" s="23" t="n">
        <v>33610</v>
      </c>
      <c r="G547" s="24" t="s">
        <v>622</v>
      </c>
      <c r="H547" s="25" t="n">
        <f aca="false">COUNTIF(CAL!U:AF,B547)</f>
        <v>4</v>
      </c>
      <c r="I547" s="24" t="n">
        <v>25</v>
      </c>
      <c r="J547" s="21"/>
      <c r="K547" s="26" t="n">
        <f aca="false">MONTH(F547)</f>
        <v>1</v>
      </c>
      <c r="L547" s="24" t="n">
        <f aca="false">YEAR(F547)</f>
        <v>1992</v>
      </c>
    </row>
    <row r="548" customFormat="false" ht="17.4" hidden="false" customHeight="true" outlineLevel="0" collapsed="false">
      <c r="A548" s="1" t="s">
        <v>2630</v>
      </c>
      <c r="B548" s="20" t="n">
        <v>1863</v>
      </c>
      <c r="C548" s="21" t="s">
        <v>2631</v>
      </c>
      <c r="D548" s="21" t="s">
        <v>1835</v>
      </c>
      <c r="E548" s="23" t="s">
        <v>2632</v>
      </c>
      <c r="F548" s="23" t="n">
        <v>37511</v>
      </c>
      <c r="G548" s="24" t="s">
        <v>696</v>
      </c>
      <c r="H548" s="25" t="n">
        <f aca="false">COUNTIF(CAL!U:AF,B548)</f>
        <v>4</v>
      </c>
      <c r="I548" s="24" t="n">
        <v>26</v>
      </c>
      <c r="J548" s="21"/>
      <c r="K548" s="26" t="n">
        <f aca="false">MONTH(F548)</f>
        <v>9</v>
      </c>
      <c r="L548" s="24" t="n">
        <f aca="false">YEAR(F548)</f>
        <v>2002</v>
      </c>
    </row>
    <row r="549" customFormat="false" ht="17.4" hidden="false" customHeight="true" outlineLevel="0" collapsed="false">
      <c r="A549" s="1" t="s">
        <v>2633</v>
      </c>
      <c r="B549" s="20" t="n">
        <v>2059</v>
      </c>
      <c r="C549" s="21" t="s">
        <v>2634</v>
      </c>
      <c r="D549" s="21" t="s">
        <v>715</v>
      </c>
      <c r="E549" s="23" t="s">
        <v>2635</v>
      </c>
      <c r="F549" s="23" t="n">
        <v>35841</v>
      </c>
      <c r="G549" s="24" t="s">
        <v>622</v>
      </c>
      <c r="H549" s="25" t="n">
        <f aca="false">COUNTIF(CAL!U:AF,B549)</f>
        <v>4</v>
      </c>
      <c r="I549" s="24" t="n">
        <v>26</v>
      </c>
      <c r="J549" s="21" t="s">
        <v>2636</v>
      </c>
      <c r="K549" s="26" t="n">
        <f aca="false">MONTH(F549)</f>
        <v>2</v>
      </c>
      <c r="L549" s="24" t="n">
        <f aca="false">YEAR(F549)</f>
        <v>1998</v>
      </c>
    </row>
    <row r="550" customFormat="false" ht="17.4" hidden="false" customHeight="true" outlineLevel="0" collapsed="false">
      <c r="A550" s="1" t="s">
        <v>2637</v>
      </c>
      <c r="B550" s="20" t="n">
        <v>2750</v>
      </c>
      <c r="C550" s="21" t="s">
        <v>1318</v>
      </c>
      <c r="D550" s="21" t="s">
        <v>642</v>
      </c>
      <c r="E550" s="23" t="s">
        <v>2638</v>
      </c>
      <c r="F550" s="23" t="n">
        <v>35721</v>
      </c>
      <c r="G550" s="24" t="s">
        <v>622</v>
      </c>
      <c r="H550" s="25" t="n">
        <f aca="false">COUNTIF(CAL!U:AF,B550)</f>
        <v>4</v>
      </c>
      <c r="I550" s="24" t="n">
        <v>27</v>
      </c>
      <c r="J550" s="21"/>
      <c r="K550" s="26" t="n">
        <f aca="false">MONTH(F550)</f>
        <v>10</v>
      </c>
      <c r="L550" s="24" t="n">
        <f aca="false">YEAR(F550)</f>
        <v>1997</v>
      </c>
    </row>
    <row r="551" customFormat="false" ht="17.4" hidden="false" customHeight="true" outlineLevel="0" collapsed="false">
      <c r="A551" s="1" t="s">
        <v>2639</v>
      </c>
      <c r="B551" s="20" t="n">
        <v>1145</v>
      </c>
      <c r="C551" s="21" t="s">
        <v>2640</v>
      </c>
      <c r="D551" s="21" t="s">
        <v>1898</v>
      </c>
      <c r="E551" s="23" t="s">
        <v>2641</v>
      </c>
      <c r="F551" s="23" t="n">
        <v>37275</v>
      </c>
      <c r="G551" s="24" t="s">
        <v>622</v>
      </c>
      <c r="H551" s="25" t="n">
        <f aca="false">COUNTIF(CAL!U:AF,B551)</f>
        <v>4</v>
      </c>
      <c r="I551" s="24" t="n">
        <v>27</v>
      </c>
      <c r="J551" s="21"/>
      <c r="K551" s="26" t="n">
        <f aca="false">MONTH(F551)</f>
        <v>1</v>
      </c>
      <c r="L551" s="24" t="n">
        <f aca="false">YEAR(F551)</f>
        <v>2002</v>
      </c>
    </row>
    <row r="552" customFormat="false" ht="17.4" hidden="false" customHeight="true" outlineLevel="0" collapsed="false">
      <c r="A552" s="1" t="s">
        <v>2642</v>
      </c>
      <c r="B552" s="20" t="n">
        <v>2386</v>
      </c>
      <c r="C552" s="21" t="s">
        <v>2643</v>
      </c>
      <c r="D552" s="21" t="s">
        <v>1898</v>
      </c>
      <c r="E552" s="23" t="s">
        <v>2644</v>
      </c>
      <c r="F552" s="23" t="n">
        <v>35893</v>
      </c>
      <c r="G552" s="24" t="s">
        <v>622</v>
      </c>
      <c r="H552" s="25" t="n">
        <f aca="false">COUNTIF(CAL!U:AF,B552)</f>
        <v>4</v>
      </c>
      <c r="I552" s="24" t="n">
        <v>27</v>
      </c>
      <c r="J552" s="21"/>
      <c r="K552" s="26" t="n">
        <f aca="false">MONTH(F552)</f>
        <v>4</v>
      </c>
      <c r="L552" s="24" t="n">
        <f aca="false">YEAR(F552)</f>
        <v>1998</v>
      </c>
    </row>
    <row r="553" customFormat="false" ht="17.4" hidden="false" customHeight="true" outlineLevel="0" collapsed="false">
      <c r="A553" s="1" t="s">
        <v>2645</v>
      </c>
      <c r="B553" s="20" t="n">
        <v>2965</v>
      </c>
      <c r="C553" s="21" t="s">
        <v>2646</v>
      </c>
      <c r="D553" s="21" t="s">
        <v>722</v>
      </c>
      <c r="E553" s="23" t="s">
        <v>2647</v>
      </c>
      <c r="F553" s="23" t="n">
        <v>37650</v>
      </c>
      <c r="G553" s="24" t="s">
        <v>622</v>
      </c>
      <c r="H553" s="25" t="n">
        <f aca="false">COUNTIF(CAL!U:AF,B553)</f>
        <v>4</v>
      </c>
      <c r="I553" s="24" t="n">
        <v>27</v>
      </c>
      <c r="J553" s="21"/>
      <c r="K553" s="26" t="n">
        <f aca="false">MONTH(F553)</f>
        <v>1</v>
      </c>
      <c r="L553" s="24" t="n">
        <f aca="false">YEAR(F553)</f>
        <v>2003</v>
      </c>
    </row>
    <row r="554" customFormat="false" ht="17.4" hidden="false" customHeight="true" outlineLevel="0" collapsed="false">
      <c r="A554" s="1" t="s">
        <v>2648</v>
      </c>
      <c r="B554" s="20" t="n">
        <v>2275</v>
      </c>
      <c r="C554" s="21" t="s">
        <v>2649</v>
      </c>
      <c r="D554" s="21" t="s">
        <v>659</v>
      </c>
      <c r="E554" s="22" t="s">
        <v>2650</v>
      </c>
      <c r="F554" s="23" t="n">
        <v>37064</v>
      </c>
      <c r="G554" s="24" t="s">
        <v>622</v>
      </c>
      <c r="H554" s="25" t="n">
        <f aca="false">COUNTIF(CAL!U:AF,B554)</f>
        <v>4</v>
      </c>
      <c r="I554" s="24" t="n">
        <v>29</v>
      </c>
      <c r="J554" s="21"/>
      <c r="K554" s="26" t="n">
        <f aca="false">MONTH(F554)</f>
        <v>6</v>
      </c>
      <c r="L554" s="24" t="n">
        <f aca="false">YEAR(F554)</f>
        <v>2001</v>
      </c>
    </row>
    <row r="555" customFormat="false" ht="17.4" hidden="false" customHeight="true" outlineLevel="0" collapsed="false">
      <c r="A555" s="1" t="s">
        <v>2651</v>
      </c>
      <c r="B555" s="20" t="n">
        <v>2671</v>
      </c>
      <c r="C555" s="21" t="s">
        <v>2652</v>
      </c>
      <c r="D555" s="21" t="s">
        <v>2653</v>
      </c>
      <c r="E555" s="23" t="s">
        <v>2654</v>
      </c>
      <c r="F555" s="23" t="n">
        <v>38616</v>
      </c>
      <c r="G555" s="24" t="s">
        <v>622</v>
      </c>
      <c r="H555" s="25" t="n">
        <f aca="false">COUNTIF(CAL!U:AF,B555)</f>
        <v>3</v>
      </c>
      <c r="I555" s="24" t="n">
        <v>1</v>
      </c>
      <c r="J555" s="21" t="s">
        <v>2655</v>
      </c>
      <c r="K555" s="26" t="n">
        <f aca="false">MONTH(F555)</f>
        <v>9</v>
      </c>
      <c r="L555" s="24" t="n">
        <f aca="false">YEAR(F555)</f>
        <v>2005</v>
      </c>
    </row>
    <row r="556" customFormat="false" ht="17.4" hidden="false" customHeight="true" outlineLevel="0" collapsed="false">
      <c r="A556" s="1" t="s">
        <v>2656</v>
      </c>
      <c r="B556" s="20" t="n">
        <v>4071</v>
      </c>
      <c r="C556" s="21" t="s">
        <v>2657</v>
      </c>
      <c r="D556" s="21" t="s">
        <v>2658</v>
      </c>
      <c r="E556" s="22" t="s">
        <v>2659</v>
      </c>
      <c r="F556" s="23" t="n">
        <v>34504</v>
      </c>
      <c r="G556" s="24" t="s">
        <v>622</v>
      </c>
      <c r="H556" s="25" t="n">
        <f aca="false">COUNTIF(CAL!U:AF,B556)</f>
        <v>3</v>
      </c>
      <c r="I556" s="24" t="n">
        <v>1</v>
      </c>
      <c r="J556" s="21"/>
      <c r="K556" s="26" t="n">
        <f aca="false">MONTH(F556)</f>
        <v>6</v>
      </c>
      <c r="L556" s="24" t="n">
        <f aca="false">YEAR(F556)</f>
        <v>1994</v>
      </c>
    </row>
    <row r="557" customFormat="false" ht="17.4" hidden="false" customHeight="true" outlineLevel="0" collapsed="false">
      <c r="A557" s="1" t="s">
        <v>2660</v>
      </c>
      <c r="B557" s="20" t="n">
        <v>4079</v>
      </c>
      <c r="C557" s="21" t="s">
        <v>2661</v>
      </c>
      <c r="D557" s="21" t="s">
        <v>2662</v>
      </c>
      <c r="E557" s="23" t="s">
        <v>2663</v>
      </c>
      <c r="F557" s="23" t="n">
        <v>38214</v>
      </c>
      <c r="G557" s="24" t="s">
        <v>622</v>
      </c>
      <c r="H557" s="25" t="n">
        <f aca="false">COUNTIF(CAL!U:AF,B557)</f>
        <v>3</v>
      </c>
      <c r="I557" s="24" t="n">
        <v>1</v>
      </c>
      <c r="J557" s="21"/>
      <c r="K557" s="26" t="n">
        <f aca="false">MONTH(F557)</f>
        <v>8</v>
      </c>
      <c r="L557" s="24" t="n">
        <f aca="false">YEAR(F557)</f>
        <v>2004</v>
      </c>
    </row>
    <row r="558" customFormat="false" ht="17.4" hidden="false" customHeight="true" outlineLevel="0" collapsed="false">
      <c r="A558" s="1" t="s">
        <v>2664</v>
      </c>
      <c r="B558" s="20" t="n">
        <v>4025</v>
      </c>
      <c r="C558" s="21" t="s">
        <v>2665</v>
      </c>
      <c r="D558" s="21" t="s">
        <v>1543</v>
      </c>
      <c r="E558" s="23" t="s">
        <v>2666</v>
      </c>
      <c r="F558" s="23" t="n">
        <v>32709</v>
      </c>
      <c r="G558" s="24" t="s">
        <v>622</v>
      </c>
      <c r="H558" s="25" t="n">
        <f aca="false">COUNTIF(CAL!U:AF,B558)</f>
        <v>3</v>
      </c>
      <c r="I558" s="24" t="n">
        <v>1</v>
      </c>
      <c r="J558" s="21"/>
      <c r="K558" s="26" t="n">
        <f aca="false">MONTH(F558)</f>
        <v>7</v>
      </c>
      <c r="L558" s="24" t="n">
        <f aca="false">YEAR(F558)</f>
        <v>1989</v>
      </c>
    </row>
    <row r="559" customFormat="false" ht="17.4" hidden="false" customHeight="true" outlineLevel="0" collapsed="false">
      <c r="A559" s="1" t="s">
        <v>2667</v>
      </c>
      <c r="B559" s="20" t="n">
        <v>2961</v>
      </c>
      <c r="C559" s="21" t="s">
        <v>2668</v>
      </c>
      <c r="D559" s="21" t="s">
        <v>2669</v>
      </c>
      <c r="E559" s="23" t="s">
        <v>2670</v>
      </c>
      <c r="F559" s="23" t="n">
        <v>38485</v>
      </c>
      <c r="G559" s="24" t="s">
        <v>622</v>
      </c>
      <c r="H559" s="25" t="n">
        <f aca="false">COUNTIF(CAL!U:AF,B559)</f>
        <v>3</v>
      </c>
      <c r="I559" s="24" t="n">
        <v>2</v>
      </c>
      <c r="J559" s="21"/>
      <c r="K559" s="26" t="n">
        <f aca="false">MONTH(F559)</f>
        <v>5</v>
      </c>
      <c r="L559" s="24" t="n">
        <f aca="false">YEAR(F559)</f>
        <v>2005</v>
      </c>
    </row>
    <row r="560" customFormat="false" ht="17.4" hidden="false" customHeight="true" outlineLevel="0" collapsed="false">
      <c r="A560" s="1" t="s">
        <v>2671</v>
      </c>
      <c r="B560" s="20" t="n">
        <v>4005</v>
      </c>
      <c r="C560" s="21" t="s">
        <v>2672</v>
      </c>
      <c r="D560" s="21" t="s">
        <v>1240</v>
      </c>
      <c r="E560" s="23" t="s">
        <v>2673</v>
      </c>
      <c r="F560" s="23" t="n">
        <v>38686</v>
      </c>
      <c r="G560" s="24" t="s">
        <v>622</v>
      </c>
      <c r="H560" s="25" t="n">
        <f aca="false">COUNTIF(CAL!U:AF,B560)</f>
        <v>3</v>
      </c>
      <c r="I560" s="24" t="n">
        <v>2</v>
      </c>
      <c r="J560" s="21"/>
      <c r="K560" s="26" t="n">
        <f aca="false">MONTH(F560)</f>
        <v>11</v>
      </c>
      <c r="L560" s="24" t="n">
        <f aca="false">YEAR(F560)</f>
        <v>2005</v>
      </c>
    </row>
    <row r="561" customFormat="false" ht="17.4" hidden="false" customHeight="true" outlineLevel="0" collapsed="false">
      <c r="A561" s="1" t="s">
        <v>2674</v>
      </c>
      <c r="B561" s="20" t="n">
        <v>3788</v>
      </c>
      <c r="C561" s="21" t="s">
        <v>2675</v>
      </c>
      <c r="D561" s="21" t="s">
        <v>2676</v>
      </c>
      <c r="E561" s="22" t="s">
        <v>2677</v>
      </c>
      <c r="F561" s="23" t="n">
        <v>33699</v>
      </c>
      <c r="G561" s="24" t="s">
        <v>622</v>
      </c>
      <c r="H561" s="25" t="n">
        <f aca="false">COUNTIF(CAL!U:AF,B561)</f>
        <v>3</v>
      </c>
      <c r="I561" s="24" t="n">
        <v>2</v>
      </c>
      <c r="J561" s="21"/>
      <c r="K561" s="26" t="n">
        <f aca="false">MONTH(F561)</f>
        <v>4</v>
      </c>
      <c r="L561" s="24" t="n">
        <f aca="false">YEAR(F561)</f>
        <v>1992</v>
      </c>
    </row>
    <row r="562" customFormat="false" ht="17.4" hidden="false" customHeight="true" outlineLevel="0" collapsed="false">
      <c r="A562" s="1" t="s">
        <v>2678</v>
      </c>
      <c r="B562" s="20" t="n">
        <v>1174</v>
      </c>
      <c r="C562" s="21" t="s">
        <v>2679</v>
      </c>
      <c r="D562" s="21" t="s">
        <v>2680</v>
      </c>
      <c r="E562" s="23" t="s">
        <v>2681</v>
      </c>
      <c r="F562" s="23" t="n">
        <v>34642</v>
      </c>
      <c r="G562" s="24" t="s">
        <v>622</v>
      </c>
      <c r="H562" s="25" t="n">
        <f aca="false">COUNTIF(CAL!U:AF,B562)</f>
        <v>3</v>
      </c>
      <c r="I562" s="24" t="n">
        <v>2</v>
      </c>
      <c r="J562" s="21"/>
      <c r="K562" s="26" t="n">
        <f aca="false">MONTH(F562)</f>
        <v>11</v>
      </c>
      <c r="L562" s="24" t="n">
        <f aca="false">YEAR(F562)</f>
        <v>1994</v>
      </c>
    </row>
    <row r="563" customFormat="false" ht="17.4" hidden="false" customHeight="true" outlineLevel="0" collapsed="false">
      <c r="A563" s="1" t="s">
        <v>2682</v>
      </c>
      <c r="B563" s="20" t="n">
        <v>4119</v>
      </c>
      <c r="C563" s="21" t="s">
        <v>2683</v>
      </c>
      <c r="D563" s="21" t="s">
        <v>2684</v>
      </c>
      <c r="E563" s="23" t="s">
        <v>2685</v>
      </c>
      <c r="F563" s="23" t="n">
        <v>37273</v>
      </c>
      <c r="G563" s="24" t="s">
        <v>622</v>
      </c>
      <c r="H563" s="25" t="n">
        <f aca="false">COUNTIF(CAL!U:AF,B563)</f>
        <v>3</v>
      </c>
      <c r="I563" s="24" t="n">
        <v>2</v>
      </c>
      <c r="J563" s="21"/>
      <c r="K563" s="26" t="n">
        <f aca="false">MONTH(F563)</f>
        <v>1</v>
      </c>
      <c r="L563" s="24" t="n">
        <f aca="false">YEAR(F563)</f>
        <v>2002</v>
      </c>
    </row>
    <row r="564" customFormat="false" ht="17.4" hidden="false" customHeight="true" outlineLevel="0" collapsed="false">
      <c r="A564" s="1" t="s">
        <v>2686</v>
      </c>
      <c r="B564" s="20" t="n">
        <v>1135</v>
      </c>
      <c r="C564" s="21" t="s">
        <v>2687</v>
      </c>
      <c r="D564" s="21" t="s">
        <v>984</v>
      </c>
      <c r="E564" s="23" t="s">
        <v>2688</v>
      </c>
      <c r="F564" s="23" t="n">
        <v>37508</v>
      </c>
      <c r="G564" s="24" t="s">
        <v>622</v>
      </c>
      <c r="H564" s="25" t="n">
        <f aca="false">COUNTIF(CAL!U:AF,B564)</f>
        <v>3</v>
      </c>
      <c r="I564" s="24" t="n">
        <v>2</v>
      </c>
      <c r="J564" s="21"/>
      <c r="K564" s="26" t="n">
        <f aca="false">MONTH(F564)</f>
        <v>9</v>
      </c>
      <c r="L564" s="24" t="n">
        <f aca="false">YEAR(F564)</f>
        <v>2002</v>
      </c>
    </row>
    <row r="565" customFormat="false" ht="17.4" hidden="false" customHeight="true" outlineLevel="0" collapsed="false">
      <c r="A565" s="1" t="s">
        <v>2689</v>
      </c>
      <c r="B565" s="20" t="n">
        <v>3943</v>
      </c>
      <c r="C565" s="21" t="s">
        <v>2690</v>
      </c>
      <c r="D565" s="21" t="s">
        <v>2691</v>
      </c>
      <c r="E565" s="23" t="s">
        <v>2692</v>
      </c>
      <c r="F565" s="23" t="n">
        <v>38498</v>
      </c>
      <c r="G565" s="24" t="s">
        <v>622</v>
      </c>
      <c r="H565" s="25" t="n">
        <f aca="false">COUNTIF(CAL!U:AF,B565)</f>
        <v>3</v>
      </c>
      <c r="I565" s="24" t="n">
        <v>2</v>
      </c>
      <c r="J565" s="21"/>
      <c r="K565" s="26" t="n">
        <f aca="false">MONTH(F565)</f>
        <v>5</v>
      </c>
      <c r="L565" s="24" t="n">
        <f aca="false">YEAR(F565)</f>
        <v>2005</v>
      </c>
    </row>
    <row r="566" customFormat="false" ht="17.4" hidden="false" customHeight="true" outlineLevel="0" collapsed="false">
      <c r="A566" s="1" t="s">
        <v>2693</v>
      </c>
      <c r="B566" s="20" t="n">
        <v>4359</v>
      </c>
      <c r="C566" s="21" t="s">
        <v>2694</v>
      </c>
      <c r="D566" s="21" t="s">
        <v>2695</v>
      </c>
      <c r="E566" s="23" t="s">
        <v>2696</v>
      </c>
      <c r="F566" s="23" t="n">
        <v>36294</v>
      </c>
      <c r="G566" s="24" t="s">
        <v>622</v>
      </c>
      <c r="H566" s="25" t="n">
        <f aca="false">COUNTIF(CAL!U:AF,B566)</f>
        <v>3</v>
      </c>
      <c r="I566" s="24" t="n">
        <v>2</v>
      </c>
      <c r="J566" s="21"/>
      <c r="K566" s="26" t="n">
        <f aca="false">MONTH(F566)</f>
        <v>5</v>
      </c>
      <c r="L566" s="24" t="n">
        <f aca="false">YEAR(F566)</f>
        <v>1999</v>
      </c>
    </row>
    <row r="567" customFormat="false" ht="17.4" hidden="false" customHeight="true" outlineLevel="0" collapsed="false">
      <c r="A567" s="1" t="s">
        <v>2697</v>
      </c>
      <c r="B567" s="20" t="n">
        <v>4219</v>
      </c>
      <c r="C567" s="21" t="s">
        <v>2698</v>
      </c>
      <c r="D567" s="21" t="s">
        <v>2699</v>
      </c>
      <c r="E567" s="23" t="s">
        <v>2700</v>
      </c>
      <c r="F567" s="23" t="n">
        <v>38024</v>
      </c>
      <c r="G567" s="24" t="s">
        <v>622</v>
      </c>
      <c r="H567" s="25" t="n">
        <f aca="false">COUNTIF(CAL!U:AF,B567)</f>
        <v>3</v>
      </c>
      <c r="I567" s="24" t="n">
        <v>2</v>
      </c>
      <c r="J567" s="21"/>
      <c r="K567" s="26" t="n">
        <f aca="false">MONTH(F567)</f>
        <v>2</v>
      </c>
      <c r="L567" s="24" t="n">
        <f aca="false">YEAR(F567)</f>
        <v>2004</v>
      </c>
    </row>
    <row r="568" customFormat="false" ht="17.4" hidden="false" customHeight="true" outlineLevel="0" collapsed="false">
      <c r="A568" s="1" t="s">
        <v>2701</v>
      </c>
      <c r="B568" s="20" t="n">
        <v>3278</v>
      </c>
      <c r="C568" s="21" t="s">
        <v>2702</v>
      </c>
      <c r="D568" s="21" t="s">
        <v>2703</v>
      </c>
      <c r="E568" s="23" t="s">
        <v>2704</v>
      </c>
      <c r="F568" s="23" t="n">
        <v>38423</v>
      </c>
      <c r="G568" s="24" t="s">
        <v>622</v>
      </c>
      <c r="H568" s="25" t="n">
        <f aca="false">COUNTIF(CAL!U:AF,B568)</f>
        <v>3</v>
      </c>
      <c r="I568" s="24" t="n">
        <v>3</v>
      </c>
      <c r="J568" s="21"/>
      <c r="K568" s="26" t="n">
        <f aca="false">MONTH(F568)</f>
        <v>3</v>
      </c>
      <c r="L568" s="24" t="n">
        <f aca="false">YEAR(F568)</f>
        <v>2005</v>
      </c>
    </row>
    <row r="569" customFormat="false" ht="17.4" hidden="false" customHeight="true" outlineLevel="0" collapsed="false">
      <c r="A569" s="1" t="s">
        <v>2705</v>
      </c>
      <c r="B569" s="20" t="n">
        <v>2964</v>
      </c>
      <c r="C569" s="21" t="s">
        <v>2706</v>
      </c>
      <c r="D569" s="21" t="s">
        <v>2707</v>
      </c>
      <c r="E569" s="23" t="s">
        <v>2708</v>
      </c>
      <c r="F569" s="23" t="n">
        <v>33720</v>
      </c>
      <c r="G569" s="24" t="s">
        <v>622</v>
      </c>
      <c r="H569" s="25" t="n">
        <f aca="false">COUNTIF(CAL!U:AF,B569)</f>
        <v>3</v>
      </c>
      <c r="I569" s="24" t="n">
        <v>3</v>
      </c>
      <c r="J569" s="21"/>
      <c r="K569" s="26" t="n">
        <f aca="false">MONTH(F569)</f>
        <v>4</v>
      </c>
      <c r="L569" s="24" t="n">
        <f aca="false">YEAR(F569)</f>
        <v>1992</v>
      </c>
    </row>
    <row r="570" customFormat="false" ht="17.4" hidden="false" customHeight="true" outlineLevel="0" collapsed="false">
      <c r="A570" s="1" t="s">
        <v>2709</v>
      </c>
      <c r="B570" s="20" t="n">
        <v>3048</v>
      </c>
      <c r="C570" s="21" t="s">
        <v>2710</v>
      </c>
      <c r="D570" s="21" t="s">
        <v>630</v>
      </c>
      <c r="E570" s="23" t="s">
        <v>2711</v>
      </c>
      <c r="F570" s="23" t="n">
        <v>33592</v>
      </c>
      <c r="G570" s="24" t="s">
        <v>622</v>
      </c>
      <c r="H570" s="25" t="n">
        <f aca="false">COUNTIF(CAL!U:AF,B570)</f>
        <v>3</v>
      </c>
      <c r="I570" s="24" t="n">
        <v>3</v>
      </c>
      <c r="J570" s="21"/>
      <c r="K570" s="26" t="n">
        <f aca="false">MONTH(F570)</f>
        <v>12</v>
      </c>
      <c r="L570" s="24" t="n">
        <f aca="false">YEAR(F570)</f>
        <v>1991</v>
      </c>
    </row>
    <row r="571" customFormat="false" ht="17.4" hidden="false" customHeight="true" outlineLevel="0" collapsed="false">
      <c r="A571" s="1" t="s">
        <v>2712</v>
      </c>
      <c r="B571" s="20" t="n">
        <v>1204</v>
      </c>
      <c r="C571" s="21" t="s">
        <v>2713</v>
      </c>
      <c r="D571" s="21" t="s">
        <v>2714</v>
      </c>
      <c r="E571" s="23" t="s">
        <v>2715</v>
      </c>
      <c r="F571" s="23" t="n">
        <v>34154</v>
      </c>
      <c r="G571" s="24" t="s">
        <v>622</v>
      </c>
      <c r="H571" s="25" t="n">
        <f aca="false">COUNTIF(CAL!U:AF,B571)</f>
        <v>3</v>
      </c>
      <c r="I571" s="24" t="n">
        <v>3</v>
      </c>
      <c r="J571" s="21"/>
      <c r="K571" s="26" t="n">
        <f aca="false">MONTH(F571)</f>
        <v>7</v>
      </c>
      <c r="L571" s="24" t="n">
        <f aca="false">YEAR(F571)</f>
        <v>1993</v>
      </c>
    </row>
    <row r="572" customFormat="false" ht="17.4" hidden="false" customHeight="true" outlineLevel="0" collapsed="false">
      <c r="A572" s="1" t="s">
        <v>2716</v>
      </c>
      <c r="B572" s="20" t="n">
        <v>3380</v>
      </c>
      <c r="C572" s="21" t="s">
        <v>2717</v>
      </c>
      <c r="D572" s="21" t="s">
        <v>1490</v>
      </c>
      <c r="E572" s="23" t="s">
        <v>2718</v>
      </c>
      <c r="F572" s="23" t="n">
        <v>38101</v>
      </c>
      <c r="G572" s="24" t="s">
        <v>622</v>
      </c>
      <c r="H572" s="25" t="n">
        <f aca="false">COUNTIF(CAL!U:AF,B572)</f>
        <v>3</v>
      </c>
      <c r="I572" s="24" t="n">
        <v>3</v>
      </c>
      <c r="J572" s="21" t="s">
        <v>1985</v>
      </c>
      <c r="K572" s="26" t="n">
        <f aca="false">MONTH(F572)</f>
        <v>4</v>
      </c>
      <c r="L572" s="24" t="n">
        <f aca="false">YEAR(F572)</f>
        <v>2004</v>
      </c>
    </row>
    <row r="573" customFormat="false" ht="17.4" hidden="false" customHeight="true" outlineLevel="0" collapsed="false">
      <c r="A573" s="1" t="s">
        <v>2719</v>
      </c>
      <c r="B573" s="20" t="n">
        <v>3089</v>
      </c>
      <c r="C573" s="21" t="s">
        <v>2720</v>
      </c>
      <c r="D573" s="21" t="s">
        <v>2721</v>
      </c>
      <c r="E573" s="23" t="s">
        <v>2722</v>
      </c>
      <c r="F573" s="23" t="n">
        <v>38210</v>
      </c>
      <c r="G573" s="24" t="s">
        <v>622</v>
      </c>
      <c r="H573" s="25" t="n">
        <f aca="false">COUNTIF(CAL!U:AF,B573)</f>
        <v>3</v>
      </c>
      <c r="I573" s="24" t="n">
        <v>3</v>
      </c>
      <c r="J573" s="21"/>
      <c r="K573" s="26" t="n">
        <f aca="false">MONTH(F573)</f>
        <v>8</v>
      </c>
      <c r="L573" s="24" t="n">
        <f aca="false">YEAR(F573)</f>
        <v>2004</v>
      </c>
    </row>
    <row r="574" customFormat="false" ht="17.4" hidden="false" customHeight="true" outlineLevel="0" collapsed="false">
      <c r="A574" s="1" t="s">
        <v>2723</v>
      </c>
      <c r="B574" s="20" t="n">
        <v>4063</v>
      </c>
      <c r="C574" s="21" t="s">
        <v>913</v>
      </c>
      <c r="D574" s="21" t="s">
        <v>2724</v>
      </c>
      <c r="E574" s="23" t="s">
        <v>2725</v>
      </c>
      <c r="F574" s="23" t="n">
        <v>38653</v>
      </c>
      <c r="G574" s="24" t="s">
        <v>622</v>
      </c>
      <c r="H574" s="25" t="n">
        <f aca="false">COUNTIF(CAL!U:AF,B574)</f>
        <v>3</v>
      </c>
      <c r="I574" s="24" t="n">
        <v>3</v>
      </c>
      <c r="J574" s="21"/>
      <c r="K574" s="26" t="n">
        <f aca="false">MONTH(F574)</f>
        <v>10</v>
      </c>
      <c r="L574" s="24" t="n">
        <f aca="false">YEAR(F574)</f>
        <v>2005</v>
      </c>
    </row>
    <row r="575" customFormat="false" ht="17.4" hidden="false" customHeight="true" outlineLevel="0" collapsed="false">
      <c r="A575" s="1" t="s">
        <v>2726</v>
      </c>
      <c r="B575" s="20" t="n">
        <v>4160</v>
      </c>
      <c r="C575" s="21" t="s">
        <v>2727</v>
      </c>
      <c r="D575" s="21" t="s">
        <v>2487</v>
      </c>
      <c r="E575" s="23" t="s">
        <v>2728</v>
      </c>
      <c r="F575" s="23" t="n">
        <v>38737</v>
      </c>
      <c r="G575" s="24" t="s">
        <v>622</v>
      </c>
      <c r="H575" s="25" t="n">
        <f aca="false">COUNTIF(CAL!U:AF,B575)</f>
        <v>3</v>
      </c>
      <c r="I575" s="24" t="n">
        <v>3</v>
      </c>
      <c r="J575" s="21"/>
      <c r="K575" s="26" t="n">
        <f aca="false">MONTH(F575)</f>
        <v>1</v>
      </c>
      <c r="L575" s="24" t="n">
        <f aca="false">YEAR(F575)</f>
        <v>2006</v>
      </c>
    </row>
    <row r="576" customFormat="false" ht="17.4" hidden="false" customHeight="true" outlineLevel="0" collapsed="false">
      <c r="A576" s="1" t="s">
        <v>2729</v>
      </c>
      <c r="B576" s="20" t="n">
        <v>3421</v>
      </c>
      <c r="C576" s="21" t="s">
        <v>2730</v>
      </c>
      <c r="D576" s="21" t="s">
        <v>1567</v>
      </c>
      <c r="E576" s="23" t="s">
        <v>2731</v>
      </c>
      <c r="F576" s="23" t="n">
        <v>34494</v>
      </c>
      <c r="G576" s="24" t="s">
        <v>622</v>
      </c>
      <c r="H576" s="25" t="n">
        <f aca="false">COUNTIF(CAL!U:AF,B576)</f>
        <v>3</v>
      </c>
      <c r="I576" s="24" t="n">
        <v>3</v>
      </c>
      <c r="J576" s="21"/>
      <c r="K576" s="26" t="n">
        <f aca="false">MONTH(F576)</f>
        <v>6</v>
      </c>
      <c r="L576" s="24" t="n">
        <f aca="false">YEAR(F576)</f>
        <v>1994</v>
      </c>
    </row>
    <row r="577" customFormat="false" ht="17.4" hidden="false" customHeight="true" outlineLevel="0" collapsed="false">
      <c r="A577" s="1" t="s">
        <v>2732</v>
      </c>
      <c r="B577" s="20" t="n">
        <v>2839</v>
      </c>
      <c r="C577" s="21" t="s">
        <v>2733</v>
      </c>
      <c r="D577" s="21" t="s">
        <v>2734</v>
      </c>
      <c r="E577" s="23" t="s">
        <v>2735</v>
      </c>
      <c r="F577" s="23" t="n">
        <v>32304</v>
      </c>
      <c r="G577" s="24" t="s">
        <v>622</v>
      </c>
      <c r="H577" s="25" t="n">
        <f aca="false">COUNTIF(CAL!U:AF,B577)</f>
        <v>3</v>
      </c>
      <c r="I577" s="24" t="n">
        <v>3</v>
      </c>
      <c r="J577" s="21"/>
      <c r="K577" s="26" t="n">
        <f aca="false">MONTH(F577)</f>
        <v>6</v>
      </c>
      <c r="L577" s="24" t="n">
        <f aca="false">YEAR(F577)</f>
        <v>1988</v>
      </c>
    </row>
    <row r="578" customFormat="false" ht="17.4" hidden="false" customHeight="true" outlineLevel="0" collapsed="false">
      <c r="A578" s="1" t="s">
        <v>2736</v>
      </c>
      <c r="B578" s="20" t="n">
        <v>3630</v>
      </c>
      <c r="C578" s="21" t="s">
        <v>2737</v>
      </c>
      <c r="D578" s="21" t="s">
        <v>1254</v>
      </c>
      <c r="E578" s="23" t="s">
        <v>2738</v>
      </c>
      <c r="F578" s="23" t="n">
        <v>34790</v>
      </c>
      <c r="G578" s="24" t="s">
        <v>622</v>
      </c>
      <c r="H578" s="25" t="n">
        <f aca="false">COUNTIF(CAL!U:AF,B578)</f>
        <v>3</v>
      </c>
      <c r="I578" s="24" t="n">
        <v>3</v>
      </c>
      <c r="J578" s="21"/>
      <c r="K578" s="26" t="n">
        <f aca="false">MONTH(F578)</f>
        <v>4</v>
      </c>
      <c r="L578" s="24" t="n">
        <f aca="false">YEAR(F578)</f>
        <v>1995</v>
      </c>
    </row>
    <row r="579" customFormat="false" ht="17.4" hidden="false" customHeight="true" outlineLevel="0" collapsed="false">
      <c r="A579" s="1" t="s">
        <v>2739</v>
      </c>
      <c r="B579" s="20" t="n">
        <v>2653</v>
      </c>
      <c r="C579" s="21" t="s">
        <v>1209</v>
      </c>
      <c r="D579" s="21" t="s">
        <v>2740</v>
      </c>
      <c r="E579" s="23" t="s">
        <v>2741</v>
      </c>
      <c r="F579" s="23" t="n">
        <v>37651</v>
      </c>
      <c r="G579" s="24" t="s">
        <v>622</v>
      </c>
      <c r="H579" s="25" t="n">
        <f aca="false">COUNTIF(CAL!U:AF,B579)</f>
        <v>3</v>
      </c>
      <c r="I579" s="24" t="n">
        <v>4</v>
      </c>
      <c r="J579" s="21"/>
      <c r="K579" s="26" t="n">
        <f aca="false">MONTH(F579)</f>
        <v>1</v>
      </c>
      <c r="L579" s="24" t="n">
        <f aca="false">YEAR(F579)</f>
        <v>2003</v>
      </c>
    </row>
    <row r="580" customFormat="false" ht="17.4" hidden="false" customHeight="true" outlineLevel="0" collapsed="false">
      <c r="A580" s="1" t="s">
        <v>2742</v>
      </c>
      <c r="B580" s="20" t="n">
        <v>3165</v>
      </c>
      <c r="C580" s="21" t="s">
        <v>2743</v>
      </c>
      <c r="D580" s="21" t="s">
        <v>2744</v>
      </c>
      <c r="E580" s="23" t="s">
        <v>2745</v>
      </c>
      <c r="F580" s="23" t="n">
        <v>37367</v>
      </c>
      <c r="G580" s="24" t="s">
        <v>622</v>
      </c>
      <c r="H580" s="25" t="n">
        <f aca="false">COUNTIF(CAL!U:AF,B580)</f>
        <v>3</v>
      </c>
      <c r="I580" s="24" t="n">
        <v>4</v>
      </c>
      <c r="J580" s="21"/>
      <c r="K580" s="26" t="n">
        <f aca="false">MONTH(F580)</f>
        <v>4</v>
      </c>
      <c r="L580" s="24" t="n">
        <f aca="false">YEAR(F580)</f>
        <v>2002</v>
      </c>
    </row>
    <row r="581" customFormat="false" ht="17.4" hidden="false" customHeight="true" outlineLevel="0" collapsed="false">
      <c r="A581" s="1" t="s">
        <v>2746</v>
      </c>
      <c r="B581" s="20" t="n">
        <v>1670</v>
      </c>
      <c r="C581" s="21" t="s">
        <v>2747</v>
      </c>
      <c r="D581" s="21" t="s">
        <v>1436</v>
      </c>
      <c r="E581" s="23" t="s">
        <v>2748</v>
      </c>
      <c r="F581" s="23" t="n">
        <v>36213</v>
      </c>
      <c r="G581" s="24" t="s">
        <v>622</v>
      </c>
      <c r="H581" s="25" t="n">
        <f aca="false">COUNTIF(CAL!U:AF,B581)</f>
        <v>3</v>
      </c>
      <c r="I581" s="24" t="n">
        <v>4</v>
      </c>
      <c r="J581" s="21"/>
      <c r="K581" s="26" t="n">
        <f aca="false">MONTH(F581)</f>
        <v>2</v>
      </c>
      <c r="L581" s="24" t="n">
        <f aca="false">YEAR(F581)</f>
        <v>1999</v>
      </c>
    </row>
    <row r="582" customFormat="false" ht="17.4" hidden="false" customHeight="true" outlineLevel="0" collapsed="false">
      <c r="A582" s="1" t="s">
        <v>2749</v>
      </c>
      <c r="B582" s="20" t="n">
        <v>3597</v>
      </c>
      <c r="C582" s="21" t="s">
        <v>2750</v>
      </c>
      <c r="D582" s="21" t="s">
        <v>2150</v>
      </c>
      <c r="E582" s="23" t="s">
        <v>2751</v>
      </c>
      <c r="F582" s="23" t="n">
        <v>38446</v>
      </c>
      <c r="G582" s="24" t="s">
        <v>622</v>
      </c>
      <c r="H582" s="25" t="n">
        <f aca="false">COUNTIF(CAL!U:AF,B582)</f>
        <v>3</v>
      </c>
      <c r="I582" s="24" t="n">
        <v>4</v>
      </c>
      <c r="J582" s="21"/>
      <c r="K582" s="26" t="n">
        <f aca="false">MONTH(F582)</f>
        <v>4</v>
      </c>
      <c r="L582" s="24" t="n">
        <f aca="false">YEAR(F582)</f>
        <v>2005</v>
      </c>
    </row>
    <row r="583" customFormat="false" ht="17.4" hidden="false" customHeight="true" outlineLevel="0" collapsed="false">
      <c r="A583" s="1" t="s">
        <v>2752</v>
      </c>
      <c r="B583" s="20" t="n">
        <v>4138</v>
      </c>
      <c r="C583" s="21" t="s">
        <v>2753</v>
      </c>
      <c r="D583" s="21" t="s">
        <v>2754</v>
      </c>
      <c r="E583" s="23" t="s">
        <v>2755</v>
      </c>
      <c r="F583" s="23" t="n">
        <v>37903</v>
      </c>
      <c r="G583" s="24" t="s">
        <v>622</v>
      </c>
      <c r="H583" s="25" t="n">
        <f aca="false">COUNTIF(CAL!U:AF,B583)</f>
        <v>3</v>
      </c>
      <c r="I583" s="24" t="n">
        <v>4</v>
      </c>
      <c r="J583" s="21"/>
      <c r="K583" s="26" t="n">
        <f aca="false">MONTH(F583)</f>
        <v>10</v>
      </c>
      <c r="L583" s="24" t="n">
        <f aca="false">YEAR(F583)</f>
        <v>2003</v>
      </c>
    </row>
    <row r="584" customFormat="false" ht="17.4" hidden="false" customHeight="true" outlineLevel="0" collapsed="false">
      <c r="A584" s="1" t="s">
        <v>2756</v>
      </c>
      <c r="B584" s="20" t="n">
        <v>3520</v>
      </c>
      <c r="C584" s="21" t="s">
        <v>2757</v>
      </c>
      <c r="D584" s="21" t="s">
        <v>1333</v>
      </c>
      <c r="E584" s="22" t="s">
        <v>2758</v>
      </c>
      <c r="F584" s="23" t="n">
        <v>35086</v>
      </c>
      <c r="G584" s="24" t="s">
        <v>622</v>
      </c>
      <c r="H584" s="25" t="n">
        <f aca="false">COUNTIF(CAL!U:AF,B584)</f>
        <v>3</v>
      </c>
      <c r="I584" s="24" t="n">
        <v>4</v>
      </c>
      <c r="J584" s="21"/>
      <c r="K584" s="26" t="n">
        <f aca="false">MONTH(F584)</f>
        <v>1</v>
      </c>
      <c r="L584" s="24" t="n">
        <f aca="false">YEAR(F584)</f>
        <v>1996</v>
      </c>
    </row>
    <row r="585" customFormat="false" ht="17.4" hidden="false" customHeight="true" outlineLevel="0" collapsed="false">
      <c r="A585" s="1" t="s">
        <v>2759</v>
      </c>
      <c r="B585" s="20" t="n">
        <v>1270</v>
      </c>
      <c r="C585" s="21" t="s">
        <v>2760</v>
      </c>
      <c r="D585" s="21" t="s">
        <v>1291</v>
      </c>
      <c r="E585" s="23" t="s">
        <v>2761</v>
      </c>
      <c r="F585" s="23" t="n">
        <v>36826</v>
      </c>
      <c r="G585" s="24" t="s">
        <v>622</v>
      </c>
      <c r="H585" s="25" t="n">
        <f aca="false">COUNTIF(CAL!U:AF,B585)</f>
        <v>3</v>
      </c>
      <c r="I585" s="24" t="n">
        <v>4</v>
      </c>
      <c r="J585" s="21" t="s">
        <v>2762</v>
      </c>
      <c r="K585" s="26" t="n">
        <f aca="false">MONTH(F585)</f>
        <v>10</v>
      </c>
      <c r="L585" s="24" t="n">
        <f aca="false">YEAR(F585)</f>
        <v>2000</v>
      </c>
    </row>
    <row r="586" customFormat="false" ht="17.4" hidden="false" customHeight="true" outlineLevel="0" collapsed="false">
      <c r="A586" s="1" t="s">
        <v>2763</v>
      </c>
      <c r="B586" s="20" t="n">
        <v>3402</v>
      </c>
      <c r="C586" s="21" t="s">
        <v>2764</v>
      </c>
      <c r="D586" s="21" t="s">
        <v>2246</v>
      </c>
      <c r="E586" s="22" t="s">
        <v>2764</v>
      </c>
      <c r="F586" s="23" t="n">
        <v>38176</v>
      </c>
      <c r="G586" s="24" t="s">
        <v>622</v>
      </c>
      <c r="H586" s="25" t="n">
        <f aca="false">COUNTIF(CAL!U:AF,B586)</f>
        <v>3</v>
      </c>
      <c r="I586" s="24" t="n">
        <v>4</v>
      </c>
      <c r="J586" s="21"/>
      <c r="K586" s="26" t="n">
        <f aca="false">MONTH(F586)</f>
        <v>7</v>
      </c>
      <c r="L586" s="24" t="n">
        <f aca="false">YEAR(F586)</f>
        <v>2004</v>
      </c>
    </row>
    <row r="587" customFormat="false" ht="17.4" hidden="false" customHeight="true" outlineLevel="0" collapsed="false">
      <c r="A587" s="1" t="s">
        <v>2765</v>
      </c>
      <c r="B587" s="20" t="n">
        <v>3838</v>
      </c>
      <c r="C587" s="21" t="s">
        <v>2766</v>
      </c>
      <c r="D587" s="21" t="s">
        <v>2005</v>
      </c>
      <c r="E587" s="23" t="s">
        <v>2767</v>
      </c>
      <c r="F587" s="23" t="n">
        <v>38836</v>
      </c>
      <c r="G587" s="24" t="s">
        <v>622</v>
      </c>
      <c r="H587" s="25" t="n">
        <f aca="false">COUNTIF(CAL!U:AF,B587)</f>
        <v>3</v>
      </c>
      <c r="I587" s="24" t="n">
        <v>4</v>
      </c>
      <c r="J587" s="21"/>
      <c r="K587" s="26" t="n">
        <f aca="false">MONTH(F587)</f>
        <v>4</v>
      </c>
      <c r="L587" s="24" t="n">
        <f aca="false">YEAR(F587)</f>
        <v>2006</v>
      </c>
    </row>
    <row r="588" customFormat="false" ht="17.4" hidden="false" customHeight="true" outlineLevel="0" collapsed="false">
      <c r="A588" s="1" t="s">
        <v>2768</v>
      </c>
      <c r="B588" s="20" t="n">
        <v>2439</v>
      </c>
      <c r="C588" s="21" t="s">
        <v>2769</v>
      </c>
      <c r="D588" s="21" t="s">
        <v>2770</v>
      </c>
      <c r="E588" s="23" t="s">
        <v>2771</v>
      </c>
      <c r="F588" s="23" t="n">
        <v>34545</v>
      </c>
      <c r="G588" s="24" t="s">
        <v>622</v>
      </c>
      <c r="H588" s="25" t="n">
        <f aca="false">COUNTIF(CAL!U:AF,B588)</f>
        <v>3</v>
      </c>
      <c r="I588" s="24" t="n">
        <v>4</v>
      </c>
      <c r="J588" s="21"/>
      <c r="K588" s="26" t="n">
        <f aca="false">MONTH(F588)</f>
        <v>7</v>
      </c>
      <c r="L588" s="24" t="n">
        <f aca="false">YEAR(F588)</f>
        <v>1994</v>
      </c>
    </row>
    <row r="589" customFormat="false" ht="17.4" hidden="false" customHeight="true" outlineLevel="0" collapsed="false">
      <c r="A589" s="1" t="s">
        <v>2772</v>
      </c>
      <c r="B589" s="20" t="n">
        <v>1320</v>
      </c>
      <c r="C589" s="21" t="s">
        <v>2773</v>
      </c>
      <c r="D589" s="21" t="s">
        <v>2774</v>
      </c>
      <c r="E589" s="23" t="s">
        <v>2775</v>
      </c>
      <c r="F589" s="23" t="n">
        <v>37880</v>
      </c>
      <c r="G589" s="24" t="s">
        <v>622</v>
      </c>
      <c r="H589" s="25" t="n">
        <f aca="false">COUNTIF(CAL!U:AF,B589)</f>
        <v>3</v>
      </c>
      <c r="I589" s="24" t="n">
        <v>4</v>
      </c>
      <c r="J589" s="21"/>
      <c r="K589" s="26" t="n">
        <f aca="false">MONTH(F589)</f>
        <v>9</v>
      </c>
      <c r="L589" s="24" t="n">
        <f aca="false">YEAR(F589)</f>
        <v>2003</v>
      </c>
    </row>
    <row r="590" customFormat="false" ht="17.4" hidden="false" customHeight="true" outlineLevel="0" collapsed="false">
      <c r="A590" s="1" t="s">
        <v>2776</v>
      </c>
      <c r="B590" s="20" t="n">
        <v>2692</v>
      </c>
      <c r="C590" s="21" t="s">
        <v>2777</v>
      </c>
      <c r="D590" s="21" t="s">
        <v>2778</v>
      </c>
      <c r="E590" s="23" t="s">
        <v>2779</v>
      </c>
      <c r="F590" s="23" t="n">
        <v>37028</v>
      </c>
      <c r="G590" s="24" t="s">
        <v>622</v>
      </c>
      <c r="H590" s="25" t="n">
        <f aca="false">COUNTIF(CAL!U:AF,B590)</f>
        <v>3</v>
      </c>
      <c r="I590" s="24" t="n">
        <v>4</v>
      </c>
      <c r="J590" s="21"/>
      <c r="K590" s="26" t="n">
        <f aca="false">MONTH(F590)</f>
        <v>5</v>
      </c>
      <c r="L590" s="24" t="n">
        <f aca="false">YEAR(F590)</f>
        <v>2001</v>
      </c>
    </row>
    <row r="591" customFormat="false" ht="17.4" hidden="false" customHeight="true" outlineLevel="0" collapsed="false">
      <c r="A591" s="1" t="s">
        <v>2780</v>
      </c>
      <c r="B591" s="20" t="n">
        <v>3169</v>
      </c>
      <c r="C591" s="21" t="s">
        <v>2781</v>
      </c>
      <c r="D591" s="21" t="s">
        <v>2041</v>
      </c>
      <c r="E591" s="23" t="s">
        <v>2782</v>
      </c>
      <c r="F591" s="23" t="n">
        <v>37722</v>
      </c>
      <c r="G591" s="24" t="s">
        <v>622</v>
      </c>
      <c r="H591" s="25" t="n">
        <f aca="false">COUNTIF(CAL!U:AF,B591)</f>
        <v>3</v>
      </c>
      <c r="I591" s="24" t="n">
        <v>4</v>
      </c>
      <c r="J591" s="21"/>
      <c r="K591" s="26" t="n">
        <f aca="false">MONTH(F591)</f>
        <v>4</v>
      </c>
      <c r="L591" s="24" t="n">
        <f aca="false">YEAR(F591)</f>
        <v>2003</v>
      </c>
    </row>
    <row r="592" customFormat="false" ht="17.4" hidden="false" customHeight="true" outlineLevel="0" collapsed="false">
      <c r="A592" s="1" t="s">
        <v>2783</v>
      </c>
      <c r="B592" s="20" t="n">
        <v>3561</v>
      </c>
      <c r="C592" s="21" t="s">
        <v>2784</v>
      </c>
      <c r="D592" s="21" t="s">
        <v>2785</v>
      </c>
      <c r="E592" s="22" t="s">
        <v>2786</v>
      </c>
      <c r="F592" s="23" t="n">
        <v>36168</v>
      </c>
      <c r="G592" s="24" t="s">
        <v>622</v>
      </c>
      <c r="H592" s="25" t="n">
        <f aca="false">COUNTIF(CAL!U:AF,B592)</f>
        <v>3</v>
      </c>
      <c r="I592" s="24" t="n">
        <v>4</v>
      </c>
      <c r="J592" s="21"/>
      <c r="K592" s="26" t="n">
        <f aca="false">MONTH(F592)</f>
        <v>1</v>
      </c>
      <c r="L592" s="24" t="n">
        <f aca="false">YEAR(F592)</f>
        <v>1999</v>
      </c>
    </row>
    <row r="593" customFormat="false" ht="17.4" hidden="false" customHeight="true" outlineLevel="0" collapsed="false">
      <c r="A593" s="1" t="s">
        <v>2787</v>
      </c>
      <c r="B593" s="20" t="n">
        <v>1948</v>
      </c>
      <c r="C593" s="21" t="s">
        <v>2788</v>
      </c>
      <c r="D593" s="21" t="s">
        <v>1567</v>
      </c>
      <c r="E593" s="23" t="s">
        <v>2789</v>
      </c>
      <c r="F593" s="23" t="n">
        <v>32928</v>
      </c>
      <c r="G593" s="24" t="s">
        <v>622</v>
      </c>
      <c r="H593" s="25" t="n">
        <f aca="false">COUNTIF(CAL!U:AF,B593)</f>
        <v>3</v>
      </c>
      <c r="I593" s="24" t="n">
        <v>5</v>
      </c>
      <c r="J593" s="21"/>
      <c r="K593" s="26" t="n">
        <f aca="false">MONTH(F593)</f>
        <v>2</v>
      </c>
      <c r="L593" s="24" t="n">
        <f aca="false">YEAR(F593)</f>
        <v>1990</v>
      </c>
    </row>
    <row r="594" customFormat="false" ht="17.4" hidden="false" customHeight="true" outlineLevel="0" collapsed="false">
      <c r="A594" s="1" t="s">
        <v>2790</v>
      </c>
      <c r="B594" s="20" t="n">
        <v>2258</v>
      </c>
      <c r="C594" s="21" t="s">
        <v>2791</v>
      </c>
      <c r="D594" s="21" t="s">
        <v>918</v>
      </c>
      <c r="E594" s="23" t="s">
        <v>2792</v>
      </c>
      <c r="F594" s="23" t="n">
        <v>37010</v>
      </c>
      <c r="G594" s="24" t="s">
        <v>622</v>
      </c>
      <c r="H594" s="25" t="n">
        <f aca="false">COUNTIF(CAL!U:AF,B594)</f>
        <v>3</v>
      </c>
      <c r="I594" s="24" t="n">
        <v>5</v>
      </c>
      <c r="J594" s="21" t="s">
        <v>2793</v>
      </c>
      <c r="K594" s="26" t="n">
        <f aca="false">MONTH(F594)</f>
        <v>4</v>
      </c>
      <c r="L594" s="24" t="n">
        <f aca="false">YEAR(F594)</f>
        <v>2001</v>
      </c>
    </row>
    <row r="595" customFormat="false" ht="17.4" hidden="false" customHeight="true" outlineLevel="0" collapsed="false">
      <c r="A595" s="1" t="s">
        <v>2794</v>
      </c>
      <c r="B595" s="20" t="n">
        <v>1267</v>
      </c>
      <c r="C595" s="21" t="s">
        <v>2795</v>
      </c>
      <c r="D595" s="21" t="s">
        <v>2796</v>
      </c>
      <c r="E595" s="23" t="s">
        <v>2797</v>
      </c>
      <c r="F595" s="23" t="n">
        <v>38544</v>
      </c>
      <c r="G595" s="24" t="s">
        <v>622</v>
      </c>
      <c r="H595" s="25" t="n">
        <f aca="false">COUNTIF(CAL!U:AF,B595)</f>
        <v>3</v>
      </c>
      <c r="I595" s="24" t="n">
        <v>5</v>
      </c>
      <c r="J595" s="21"/>
      <c r="K595" s="26" t="n">
        <f aca="false">MONTH(F595)</f>
        <v>7</v>
      </c>
      <c r="L595" s="24" t="n">
        <f aca="false">YEAR(F595)</f>
        <v>2005</v>
      </c>
    </row>
    <row r="596" customFormat="false" ht="17.4" hidden="false" customHeight="true" outlineLevel="0" collapsed="false">
      <c r="A596" s="1" t="s">
        <v>2798</v>
      </c>
      <c r="B596" s="20" t="n">
        <v>2986</v>
      </c>
      <c r="C596" s="21" t="s">
        <v>2799</v>
      </c>
      <c r="D596" s="21" t="s">
        <v>2800</v>
      </c>
      <c r="E596" s="23" t="s">
        <v>2801</v>
      </c>
      <c r="F596" s="23" t="n">
        <v>38149</v>
      </c>
      <c r="G596" s="24" t="s">
        <v>622</v>
      </c>
      <c r="H596" s="25" t="n">
        <f aca="false">COUNTIF(CAL!U:AF,B596)</f>
        <v>3</v>
      </c>
      <c r="I596" s="24" t="n">
        <v>5</v>
      </c>
      <c r="J596" s="21"/>
      <c r="K596" s="26" t="n">
        <f aca="false">MONTH(F596)</f>
        <v>6</v>
      </c>
      <c r="L596" s="24" t="n">
        <f aca="false">YEAR(F596)</f>
        <v>2004</v>
      </c>
    </row>
    <row r="597" customFormat="false" ht="17.4" hidden="false" customHeight="true" outlineLevel="0" collapsed="false">
      <c r="A597" s="1" t="s">
        <v>2802</v>
      </c>
      <c r="B597" s="20" t="n">
        <v>4028</v>
      </c>
      <c r="C597" s="21" t="s">
        <v>2803</v>
      </c>
      <c r="D597" s="21" t="s">
        <v>1641</v>
      </c>
      <c r="E597" s="23" t="s">
        <v>2804</v>
      </c>
      <c r="F597" s="23" t="n">
        <v>38197</v>
      </c>
      <c r="G597" s="24" t="s">
        <v>622</v>
      </c>
      <c r="H597" s="25" t="n">
        <f aca="false">COUNTIF(CAL!U:AF,B597)</f>
        <v>3</v>
      </c>
      <c r="I597" s="24" t="n">
        <v>5</v>
      </c>
      <c r="J597" s="21"/>
      <c r="K597" s="26" t="n">
        <f aca="false">MONTH(F597)</f>
        <v>7</v>
      </c>
      <c r="L597" s="24" t="n">
        <f aca="false">YEAR(F597)</f>
        <v>2004</v>
      </c>
    </row>
    <row r="598" customFormat="false" ht="17.4" hidden="false" customHeight="true" outlineLevel="0" collapsed="false">
      <c r="A598" s="1" t="s">
        <v>2805</v>
      </c>
      <c r="B598" s="20" t="n">
        <v>1257</v>
      </c>
      <c r="C598" s="21" t="s">
        <v>2806</v>
      </c>
      <c r="D598" s="21" t="s">
        <v>1065</v>
      </c>
      <c r="E598" s="23" t="s">
        <v>2806</v>
      </c>
      <c r="F598" s="23" t="n">
        <v>34787</v>
      </c>
      <c r="G598" s="24" t="s">
        <v>622</v>
      </c>
      <c r="H598" s="25" t="n">
        <f aca="false">COUNTIF(CAL!U:AF,B598)</f>
        <v>3</v>
      </c>
      <c r="I598" s="24" t="n">
        <v>5</v>
      </c>
      <c r="J598" s="21" t="s">
        <v>2807</v>
      </c>
      <c r="K598" s="26" t="n">
        <f aca="false">MONTH(F598)</f>
        <v>3</v>
      </c>
      <c r="L598" s="24" t="n">
        <f aca="false">YEAR(F598)</f>
        <v>1995</v>
      </c>
    </row>
    <row r="599" customFormat="false" ht="17.4" hidden="false" customHeight="true" outlineLevel="0" collapsed="false">
      <c r="A599" s="1" t="s">
        <v>2808</v>
      </c>
      <c r="B599" s="20" t="n">
        <v>1485</v>
      </c>
      <c r="C599" s="21" t="s">
        <v>2809</v>
      </c>
      <c r="D599" s="21" t="s">
        <v>2810</v>
      </c>
      <c r="E599" s="23" t="s">
        <v>2811</v>
      </c>
      <c r="F599" s="23" t="n">
        <v>36970</v>
      </c>
      <c r="G599" s="24" t="s">
        <v>622</v>
      </c>
      <c r="H599" s="25" t="n">
        <f aca="false">COUNTIF(CAL!U:AF,B599)</f>
        <v>3</v>
      </c>
      <c r="I599" s="24" t="n">
        <v>5</v>
      </c>
      <c r="J599" s="21"/>
      <c r="K599" s="26" t="n">
        <f aca="false">MONTH(F599)</f>
        <v>3</v>
      </c>
      <c r="L599" s="24" t="n">
        <f aca="false">YEAR(F599)</f>
        <v>2001</v>
      </c>
    </row>
    <row r="600" customFormat="false" ht="17.4" hidden="false" customHeight="true" outlineLevel="0" collapsed="false">
      <c r="A600" s="1" t="s">
        <v>2812</v>
      </c>
      <c r="B600" s="20" t="n">
        <v>1901</v>
      </c>
      <c r="C600" s="21" t="s">
        <v>2813</v>
      </c>
      <c r="D600" s="21" t="s">
        <v>856</v>
      </c>
      <c r="E600" s="23" t="s">
        <v>2814</v>
      </c>
      <c r="F600" s="23" t="n">
        <v>37003</v>
      </c>
      <c r="G600" s="24" t="s">
        <v>622</v>
      </c>
      <c r="H600" s="25" t="n">
        <f aca="false">COUNTIF(CAL!U:AF,B600)</f>
        <v>3</v>
      </c>
      <c r="I600" s="24" t="n">
        <v>5</v>
      </c>
      <c r="J600" s="21" t="s">
        <v>2815</v>
      </c>
      <c r="K600" s="26" t="n">
        <f aca="false">MONTH(F600)</f>
        <v>4</v>
      </c>
      <c r="L600" s="24" t="n">
        <f aca="false">YEAR(F600)</f>
        <v>2001</v>
      </c>
    </row>
    <row r="601" customFormat="false" ht="17.4" hidden="false" customHeight="true" outlineLevel="0" collapsed="false">
      <c r="A601" s="1" t="s">
        <v>2816</v>
      </c>
      <c r="B601" s="20" t="n">
        <v>2857</v>
      </c>
      <c r="C601" s="21" t="s">
        <v>2817</v>
      </c>
      <c r="D601" s="21" t="s">
        <v>2291</v>
      </c>
      <c r="E601" s="23" t="s">
        <v>2818</v>
      </c>
      <c r="F601" s="23" t="n">
        <v>36271</v>
      </c>
      <c r="G601" s="24" t="s">
        <v>622</v>
      </c>
      <c r="H601" s="25" t="n">
        <f aca="false">COUNTIF(CAL!U:AF,B601)</f>
        <v>3</v>
      </c>
      <c r="I601" s="24" t="n">
        <v>5</v>
      </c>
      <c r="J601" s="21"/>
      <c r="K601" s="26" t="n">
        <f aca="false">MONTH(F601)</f>
        <v>4</v>
      </c>
      <c r="L601" s="24" t="n">
        <f aca="false">YEAR(F601)</f>
        <v>1999</v>
      </c>
    </row>
    <row r="602" customFormat="false" ht="17.4" hidden="false" customHeight="true" outlineLevel="0" collapsed="false">
      <c r="A602" s="1" t="s">
        <v>2819</v>
      </c>
      <c r="B602" s="20" t="n">
        <v>3536</v>
      </c>
      <c r="C602" s="21" t="s">
        <v>2433</v>
      </c>
      <c r="D602" s="21" t="s">
        <v>1254</v>
      </c>
      <c r="E602" s="23" t="s">
        <v>2820</v>
      </c>
      <c r="F602" s="23" t="n">
        <v>38326</v>
      </c>
      <c r="G602" s="24" t="s">
        <v>622</v>
      </c>
      <c r="H602" s="25" t="n">
        <f aca="false">COUNTIF(CAL!U:AF,B602)</f>
        <v>3</v>
      </c>
      <c r="I602" s="24" t="n">
        <v>6</v>
      </c>
      <c r="J602" s="21"/>
      <c r="K602" s="26" t="n">
        <f aca="false">MONTH(F602)</f>
        <v>12</v>
      </c>
      <c r="L602" s="24" t="n">
        <f aca="false">YEAR(F602)</f>
        <v>2004</v>
      </c>
    </row>
    <row r="603" customFormat="false" ht="17.4" hidden="false" customHeight="true" outlineLevel="0" collapsed="false">
      <c r="A603" s="1" t="s">
        <v>2821</v>
      </c>
      <c r="B603" s="20" t="n">
        <v>2145</v>
      </c>
      <c r="C603" s="21" t="s">
        <v>2822</v>
      </c>
      <c r="D603" s="21" t="s">
        <v>2823</v>
      </c>
      <c r="E603" s="23" t="s">
        <v>2824</v>
      </c>
      <c r="F603" s="23" t="n">
        <v>37598</v>
      </c>
      <c r="G603" s="24" t="s">
        <v>622</v>
      </c>
      <c r="H603" s="25" t="n">
        <f aca="false">COUNTIF(CAL!U:AF,B603)</f>
        <v>3</v>
      </c>
      <c r="I603" s="24" t="n">
        <v>6</v>
      </c>
      <c r="J603" s="21"/>
      <c r="K603" s="26" t="n">
        <f aca="false">MONTH(F603)</f>
        <v>12</v>
      </c>
      <c r="L603" s="24" t="n">
        <f aca="false">YEAR(F603)</f>
        <v>2002</v>
      </c>
    </row>
    <row r="604" customFormat="false" ht="17.4" hidden="false" customHeight="true" outlineLevel="0" collapsed="false">
      <c r="A604" s="1" t="s">
        <v>2825</v>
      </c>
      <c r="B604" s="20" t="n">
        <v>1564</v>
      </c>
      <c r="C604" s="21" t="s">
        <v>1623</v>
      </c>
      <c r="D604" s="21" t="s">
        <v>2277</v>
      </c>
      <c r="E604" s="23" t="s">
        <v>2826</v>
      </c>
      <c r="F604" s="23" t="n">
        <v>34993</v>
      </c>
      <c r="G604" s="24" t="s">
        <v>622</v>
      </c>
      <c r="H604" s="25" t="n">
        <f aca="false">COUNTIF(CAL!U:AF,B604)</f>
        <v>3</v>
      </c>
      <c r="I604" s="24" t="n">
        <v>6</v>
      </c>
      <c r="J604" s="21"/>
      <c r="K604" s="26" t="n">
        <f aca="false">MONTH(F604)</f>
        <v>10</v>
      </c>
      <c r="L604" s="24" t="n">
        <f aca="false">YEAR(F604)</f>
        <v>1995</v>
      </c>
    </row>
    <row r="605" customFormat="false" ht="17.4" hidden="false" customHeight="true" outlineLevel="0" collapsed="false">
      <c r="A605" s="1" t="s">
        <v>2827</v>
      </c>
      <c r="B605" s="20" t="n">
        <v>3753</v>
      </c>
      <c r="C605" s="21" t="s">
        <v>966</v>
      </c>
      <c r="D605" s="21" t="s">
        <v>1788</v>
      </c>
      <c r="E605" s="23" t="s">
        <v>2828</v>
      </c>
      <c r="F605" s="23" t="n">
        <v>36951</v>
      </c>
      <c r="G605" s="24" t="s">
        <v>622</v>
      </c>
      <c r="H605" s="25" t="n">
        <f aca="false">COUNTIF(CAL!U:AF,B605)</f>
        <v>3</v>
      </c>
      <c r="I605" s="24" t="n">
        <v>6</v>
      </c>
      <c r="J605" s="21"/>
      <c r="K605" s="26" t="n">
        <f aca="false">MONTH(F605)</f>
        <v>3</v>
      </c>
      <c r="L605" s="24" t="n">
        <f aca="false">YEAR(F605)</f>
        <v>2001</v>
      </c>
    </row>
    <row r="606" customFormat="false" ht="17.4" hidden="false" customHeight="true" outlineLevel="0" collapsed="false">
      <c r="A606" s="1" t="s">
        <v>2829</v>
      </c>
      <c r="B606" s="20" t="n">
        <v>3095</v>
      </c>
      <c r="C606" s="21" t="s">
        <v>2830</v>
      </c>
      <c r="D606" s="21" t="s">
        <v>2800</v>
      </c>
      <c r="E606" s="22" t="s">
        <v>2831</v>
      </c>
      <c r="F606" s="23" t="n">
        <v>37274</v>
      </c>
      <c r="G606" s="24" t="s">
        <v>622</v>
      </c>
      <c r="H606" s="25" t="n">
        <f aca="false">COUNTIF(CAL!U:AF,B606)</f>
        <v>3</v>
      </c>
      <c r="I606" s="24" t="n">
        <v>6</v>
      </c>
      <c r="J606" s="21"/>
      <c r="K606" s="26" t="n">
        <f aca="false">MONTH(F606)</f>
        <v>1</v>
      </c>
      <c r="L606" s="24" t="n">
        <f aca="false">YEAR(F606)</f>
        <v>2002</v>
      </c>
    </row>
    <row r="607" customFormat="false" ht="17.4" hidden="false" customHeight="true" outlineLevel="0" collapsed="false">
      <c r="A607" s="1" t="s">
        <v>2832</v>
      </c>
      <c r="B607" s="20" t="n">
        <v>1089</v>
      </c>
      <c r="C607" s="21" t="s">
        <v>2833</v>
      </c>
      <c r="D607" s="21" t="s">
        <v>2834</v>
      </c>
      <c r="E607" s="23" t="s">
        <v>2835</v>
      </c>
      <c r="F607" s="23" t="n">
        <v>34877</v>
      </c>
      <c r="G607" s="24" t="s">
        <v>622</v>
      </c>
      <c r="H607" s="25" t="n">
        <f aca="false">COUNTIF(CAL!U:AF,B607)</f>
        <v>3</v>
      </c>
      <c r="I607" s="24" t="n">
        <v>6</v>
      </c>
      <c r="J607" s="21"/>
      <c r="K607" s="26" t="n">
        <f aca="false">MONTH(F607)</f>
        <v>6</v>
      </c>
      <c r="L607" s="24" t="n">
        <f aca="false">YEAR(F607)</f>
        <v>1995</v>
      </c>
    </row>
    <row r="608" customFormat="false" ht="17.4" hidden="false" customHeight="true" outlineLevel="0" collapsed="false">
      <c r="A608" s="1" t="s">
        <v>2836</v>
      </c>
      <c r="B608" s="20" t="n">
        <v>3860</v>
      </c>
      <c r="C608" s="21" t="s">
        <v>2837</v>
      </c>
      <c r="D608" s="21" t="s">
        <v>2838</v>
      </c>
      <c r="E608" s="23" t="s">
        <v>2839</v>
      </c>
      <c r="F608" s="23" t="n">
        <v>38863</v>
      </c>
      <c r="G608" s="24" t="s">
        <v>622</v>
      </c>
      <c r="H608" s="25" t="n">
        <f aca="false">COUNTIF(CAL!U:AF,B608)</f>
        <v>3</v>
      </c>
      <c r="I608" s="24" t="n">
        <v>6</v>
      </c>
      <c r="J608" s="21"/>
      <c r="K608" s="26" t="n">
        <f aca="false">MONTH(F608)</f>
        <v>5</v>
      </c>
      <c r="L608" s="24" t="n">
        <f aca="false">YEAR(F608)</f>
        <v>2006</v>
      </c>
    </row>
    <row r="609" customFormat="false" ht="17.4" hidden="false" customHeight="true" outlineLevel="0" collapsed="false">
      <c r="A609" s="1" t="s">
        <v>2840</v>
      </c>
      <c r="B609" s="20" t="n">
        <v>4447</v>
      </c>
      <c r="C609" s="21" t="s">
        <v>2841</v>
      </c>
      <c r="D609" s="21" t="s">
        <v>2446</v>
      </c>
      <c r="E609" s="23" t="s">
        <v>2842</v>
      </c>
      <c r="F609" s="23" t="n">
        <v>37010</v>
      </c>
      <c r="G609" s="24" t="s">
        <v>622</v>
      </c>
      <c r="H609" s="25" t="n">
        <f aca="false">COUNTIF(CAL!U:AF,B609)</f>
        <v>3</v>
      </c>
      <c r="I609" s="24" t="n">
        <v>6</v>
      </c>
      <c r="J609" s="21"/>
      <c r="K609" s="26" t="n">
        <f aca="false">MONTH(F609)</f>
        <v>4</v>
      </c>
      <c r="L609" s="24" t="n">
        <f aca="false">YEAR(F609)</f>
        <v>2001</v>
      </c>
    </row>
    <row r="610" customFormat="false" ht="17.4" hidden="false" customHeight="true" outlineLevel="0" collapsed="false">
      <c r="A610" s="1" t="s">
        <v>2843</v>
      </c>
      <c r="B610" s="20" t="n">
        <v>2144</v>
      </c>
      <c r="C610" s="21" t="s">
        <v>2844</v>
      </c>
      <c r="D610" s="21" t="s">
        <v>1012</v>
      </c>
      <c r="E610" s="23" t="s">
        <v>2845</v>
      </c>
      <c r="F610" s="23" t="n">
        <v>34634</v>
      </c>
      <c r="G610" s="24" t="s">
        <v>622</v>
      </c>
      <c r="H610" s="25" t="n">
        <f aca="false">COUNTIF(CAL!U:AF,B610)</f>
        <v>3</v>
      </c>
      <c r="I610" s="24" t="n">
        <v>6</v>
      </c>
      <c r="J610" s="21"/>
      <c r="K610" s="26" t="n">
        <f aca="false">MONTH(F610)</f>
        <v>10</v>
      </c>
      <c r="L610" s="24" t="n">
        <f aca="false">YEAR(F610)</f>
        <v>1994</v>
      </c>
    </row>
    <row r="611" customFormat="false" ht="17.4" hidden="false" customHeight="true" outlineLevel="0" collapsed="false">
      <c r="A611" s="1" t="s">
        <v>2846</v>
      </c>
      <c r="B611" s="20" t="n">
        <v>2513</v>
      </c>
      <c r="C611" s="21" t="s">
        <v>2847</v>
      </c>
      <c r="D611" s="21" t="s">
        <v>1397</v>
      </c>
      <c r="E611" s="23" t="s">
        <v>2848</v>
      </c>
      <c r="F611" s="23" t="n">
        <v>36067</v>
      </c>
      <c r="G611" s="24" t="s">
        <v>622</v>
      </c>
      <c r="H611" s="25" t="n">
        <f aca="false">COUNTIF(CAL!U:AF,B611)</f>
        <v>3</v>
      </c>
      <c r="I611" s="24" t="n">
        <v>6</v>
      </c>
      <c r="J611" s="21"/>
      <c r="K611" s="26" t="n">
        <f aca="false">MONTH(F611)</f>
        <v>9</v>
      </c>
      <c r="L611" s="24" t="n">
        <f aca="false">YEAR(F611)</f>
        <v>1998</v>
      </c>
    </row>
    <row r="612" customFormat="false" ht="17.4" hidden="false" customHeight="true" outlineLevel="0" collapsed="false">
      <c r="A612" s="1" t="s">
        <v>2849</v>
      </c>
      <c r="B612" s="20" t="n">
        <v>2878</v>
      </c>
      <c r="C612" s="21" t="s">
        <v>2850</v>
      </c>
      <c r="D612" s="21" t="s">
        <v>967</v>
      </c>
      <c r="E612" s="23" t="s">
        <v>2851</v>
      </c>
      <c r="F612" s="23" t="n">
        <v>36914</v>
      </c>
      <c r="G612" s="24" t="s">
        <v>622</v>
      </c>
      <c r="H612" s="25" t="n">
        <f aca="false">COUNTIF(CAL!U:AF,B612)</f>
        <v>3</v>
      </c>
      <c r="I612" s="24" t="n">
        <v>6</v>
      </c>
      <c r="J612" s="21" t="s">
        <v>2852</v>
      </c>
      <c r="K612" s="26" t="n">
        <f aca="false">MONTH(F612)</f>
        <v>1</v>
      </c>
      <c r="L612" s="24" t="n">
        <f aca="false">YEAR(F612)</f>
        <v>2001</v>
      </c>
    </row>
    <row r="613" customFormat="false" ht="17.4" hidden="false" customHeight="true" outlineLevel="0" collapsed="false">
      <c r="A613" s="1" t="s">
        <v>2853</v>
      </c>
      <c r="B613" s="20" t="n">
        <v>2921</v>
      </c>
      <c r="C613" s="21" t="s">
        <v>2854</v>
      </c>
      <c r="D613" s="21" t="s">
        <v>630</v>
      </c>
      <c r="E613" s="23" t="s">
        <v>2855</v>
      </c>
      <c r="F613" s="23" t="n">
        <v>35218</v>
      </c>
      <c r="G613" s="24" t="s">
        <v>622</v>
      </c>
      <c r="H613" s="25" t="n">
        <f aca="false">COUNTIF(CAL!U:AF,B613)</f>
        <v>3</v>
      </c>
      <c r="I613" s="24" t="n">
        <v>6</v>
      </c>
      <c r="J613" s="21"/>
      <c r="K613" s="26" t="n">
        <f aca="false">MONTH(F613)</f>
        <v>6</v>
      </c>
      <c r="L613" s="24" t="n">
        <f aca="false">YEAR(F613)</f>
        <v>1996</v>
      </c>
    </row>
    <row r="614" customFormat="false" ht="17.4" hidden="false" customHeight="true" outlineLevel="0" collapsed="false">
      <c r="A614" s="1" t="s">
        <v>2856</v>
      </c>
      <c r="B614" s="20" t="n">
        <v>2350</v>
      </c>
      <c r="C614" s="21" t="s">
        <v>2857</v>
      </c>
      <c r="D614" s="21" t="s">
        <v>2137</v>
      </c>
      <c r="E614" s="23" t="s">
        <v>2858</v>
      </c>
      <c r="F614" s="23" t="n">
        <v>32936</v>
      </c>
      <c r="G614" s="24" t="s">
        <v>622</v>
      </c>
      <c r="H614" s="25" t="n">
        <f aca="false">COUNTIF(CAL!U:AF,B614)</f>
        <v>3</v>
      </c>
      <c r="I614" s="24" t="n">
        <v>6</v>
      </c>
      <c r="J614" s="21" t="s">
        <v>2859</v>
      </c>
      <c r="K614" s="26" t="n">
        <f aca="false">MONTH(F614)</f>
        <v>3</v>
      </c>
      <c r="L614" s="24" t="n">
        <f aca="false">YEAR(F614)</f>
        <v>1990</v>
      </c>
    </row>
    <row r="615" customFormat="false" ht="17.4" hidden="false" customHeight="true" outlineLevel="0" collapsed="false">
      <c r="A615" s="1" t="s">
        <v>2860</v>
      </c>
      <c r="B615" s="20" t="n">
        <v>1081</v>
      </c>
      <c r="C615" s="21" t="s">
        <v>2649</v>
      </c>
      <c r="D615" s="21" t="s">
        <v>1598</v>
      </c>
      <c r="E615" s="23" t="s">
        <v>2861</v>
      </c>
      <c r="F615" s="23" t="n">
        <v>36143</v>
      </c>
      <c r="G615" s="24" t="s">
        <v>622</v>
      </c>
      <c r="H615" s="25" t="n">
        <f aca="false">COUNTIF(CAL!U:AF,B615)</f>
        <v>3</v>
      </c>
      <c r="I615" s="24" t="n">
        <v>6</v>
      </c>
      <c r="J615" s="21"/>
      <c r="K615" s="26" t="n">
        <f aca="false">MONTH(F615)</f>
        <v>12</v>
      </c>
      <c r="L615" s="24" t="n">
        <f aca="false">YEAR(F615)</f>
        <v>1998</v>
      </c>
    </row>
    <row r="616" customFormat="false" ht="17.4" hidden="false" customHeight="true" outlineLevel="0" collapsed="false">
      <c r="A616" s="1" t="s">
        <v>2862</v>
      </c>
      <c r="B616" s="20" t="n">
        <v>2202</v>
      </c>
      <c r="C616" s="21" t="s">
        <v>2863</v>
      </c>
      <c r="D616" s="21" t="s">
        <v>2864</v>
      </c>
      <c r="E616" s="23" t="s">
        <v>2865</v>
      </c>
      <c r="F616" s="23" t="n">
        <v>37939</v>
      </c>
      <c r="G616" s="24" t="s">
        <v>622</v>
      </c>
      <c r="H616" s="25" t="n">
        <f aca="false">COUNTIF(CAL!U:AF,B616)</f>
        <v>3</v>
      </c>
      <c r="I616" s="24" t="n">
        <v>6</v>
      </c>
      <c r="J616" s="21"/>
      <c r="K616" s="26" t="n">
        <f aca="false">MONTH(F616)</f>
        <v>11</v>
      </c>
      <c r="L616" s="24" t="n">
        <f aca="false">YEAR(F616)</f>
        <v>2003</v>
      </c>
    </row>
    <row r="617" customFormat="false" ht="17.4" hidden="false" customHeight="true" outlineLevel="0" collapsed="false">
      <c r="A617" s="1" t="s">
        <v>2866</v>
      </c>
      <c r="B617" s="20" t="n">
        <v>2738</v>
      </c>
      <c r="C617" s="21" t="s">
        <v>2867</v>
      </c>
      <c r="D617" s="21" t="s">
        <v>2868</v>
      </c>
      <c r="E617" s="23" t="s">
        <v>2869</v>
      </c>
      <c r="F617" s="23" t="n">
        <v>38115</v>
      </c>
      <c r="G617" s="24" t="s">
        <v>622</v>
      </c>
      <c r="H617" s="25" t="n">
        <f aca="false">COUNTIF(CAL!U:AF,B617)</f>
        <v>3</v>
      </c>
      <c r="I617" s="24" t="n">
        <v>6</v>
      </c>
      <c r="J617" s="21"/>
      <c r="K617" s="26" t="n">
        <f aca="false">MONTH(F617)</f>
        <v>5</v>
      </c>
      <c r="L617" s="24" t="n">
        <f aca="false">YEAR(F617)</f>
        <v>2004</v>
      </c>
    </row>
    <row r="618" customFormat="false" ht="17.4" hidden="false" customHeight="true" outlineLevel="0" collapsed="false">
      <c r="A618" s="1" t="s">
        <v>2870</v>
      </c>
      <c r="B618" s="20" t="n">
        <v>1983</v>
      </c>
      <c r="C618" s="21" t="s">
        <v>2871</v>
      </c>
      <c r="D618" s="21" t="s">
        <v>1012</v>
      </c>
      <c r="E618" s="23" t="s">
        <v>2872</v>
      </c>
      <c r="F618" s="23" t="n">
        <v>34992</v>
      </c>
      <c r="G618" s="24" t="s">
        <v>622</v>
      </c>
      <c r="H618" s="25" t="n">
        <f aca="false">COUNTIF(CAL!U:AF,B618)</f>
        <v>3</v>
      </c>
      <c r="I618" s="24" t="n">
        <v>6</v>
      </c>
      <c r="J618" s="21"/>
      <c r="K618" s="26" t="n">
        <f aca="false">MONTH(F618)</f>
        <v>10</v>
      </c>
      <c r="L618" s="24" t="n">
        <f aca="false">YEAR(F618)</f>
        <v>1995</v>
      </c>
    </row>
    <row r="619" customFormat="false" ht="17.4" hidden="false" customHeight="true" outlineLevel="0" collapsed="false">
      <c r="A619" s="1" t="s">
        <v>2873</v>
      </c>
      <c r="B619" s="20" t="n">
        <v>2886</v>
      </c>
      <c r="C619" s="21" t="s">
        <v>2874</v>
      </c>
      <c r="D619" s="21" t="s">
        <v>1012</v>
      </c>
      <c r="E619" s="23" t="s">
        <v>2875</v>
      </c>
      <c r="F619" s="23" t="n">
        <v>35976</v>
      </c>
      <c r="G619" s="24" t="s">
        <v>622</v>
      </c>
      <c r="H619" s="25" t="n">
        <f aca="false">COUNTIF(CAL!U:AF,B619)</f>
        <v>3</v>
      </c>
      <c r="I619" s="24" t="n">
        <v>6</v>
      </c>
      <c r="J619" s="21"/>
      <c r="K619" s="26" t="n">
        <f aca="false">MONTH(F619)</f>
        <v>6</v>
      </c>
      <c r="L619" s="24" t="n">
        <f aca="false">YEAR(F619)</f>
        <v>1998</v>
      </c>
    </row>
    <row r="620" customFormat="false" ht="17.4" hidden="false" customHeight="true" outlineLevel="0" collapsed="false">
      <c r="A620" s="1" t="s">
        <v>2876</v>
      </c>
      <c r="B620" s="20" t="n">
        <v>1758</v>
      </c>
      <c r="C620" s="21" t="s">
        <v>2877</v>
      </c>
      <c r="D620" s="21" t="s">
        <v>2078</v>
      </c>
      <c r="E620" s="23" t="s">
        <v>2878</v>
      </c>
      <c r="F620" s="23" t="n">
        <v>35374</v>
      </c>
      <c r="G620" s="24" t="s">
        <v>622</v>
      </c>
      <c r="H620" s="25" t="n">
        <f aca="false">COUNTIF(CAL!U:AF,B620)</f>
        <v>3</v>
      </c>
      <c r="I620" s="24" t="n">
        <v>7</v>
      </c>
      <c r="J620" s="21"/>
      <c r="K620" s="26" t="n">
        <f aca="false">MONTH(F620)</f>
        <v>11</v>
      </c>
      <c r="L620" s="24" t="n">
        <f aca="false">YEAR(F620)</f>
        <v>1996</v>
      </c>
    </row>
    <row r="621" customFormat="false" ht="17.4" hidden="false" customHeight="true" outlineLevel="0" collapsed="false">
      <c r="A621" s="1" t="s">
        <v>2879</v>
      </c>
      <c r="B621" s="20" t="n">
        <v>3451</v>
      </c>
      <c r="C621" s="21" t="s">
        <v>2880</v>
      </c>
      <c r="D621" s="21" t="s">
        <v>2881</v>
      </c>
      <c r="E621" s="23" t="s">
        <v>2882</v>
      </c>
      <c r="F621" s="23" t="n">
        <v>36796</v>
      </c>
      <c r="G621" s="24" t="s">
        <v>622</v>
      </c>
      <c r="H621" s="25" t="n">
        <f aca="false">COUNTIF(CAL!U:AF,B621)</f>
        <v>3</v>
      </c>
      <c r="I621" s="24" t="n">
        <v>7</v>
      </c>
      <c r="J621" s="21"/>
      <c r="K621" s="26" t="n">
        <f aca="false">MONTH(F621)</f>
        <v>9</v>
      </c>
      <c r="L621" s="24" t="n">
        <f aca="false">YEAR(F621)</f>
        <v>2000</v>
      </c>
    </row>
    <row r="622" customFormat="false" ht="17.4" hidden="false" customHeight="true" outlineLevel="0" collapsed="false">
      <c r="A622" s="1" t="s">
        <v>2883</v>
      </c>
      <c r="B622" s="20" t="n">
        <v>1381</v>
      </c>
      <c r="C622" s="21" t="s">
        <v>2884</v>
      </c>
      <c r="D622" s="21" t="s">
        <v>647</v>
      </c>
      <c r="E622" s="22" t="s">
        <v>2885</v>
      </c>
      <c r="F622" s="23" t="n">
        <v>37734</v>
      </c>
      <c r="G622" s="24" t="s">
        <v>622</v>
      </c>
      <c r="H622" s="25" t="n">
        <f aca="false">COUNTIF(CAL!U:AF,B622)</f>
        <v>3</v>
      </c>
      <c r="I622" s="24" t="n">
        <v>7</v>
      </c>
      <c r="J622" s="21"/>
      <c r="K622" s="26" t="n">
        <f aca="false">MONTH(F622)</f>
        <v>4</v>
      </c>
      <c r="L622" s="24" t="n">
        <f aca="false">YEAR(F622)</f>
        <v>2003</v>
      </c>
    </row>
    <row r="623" customFormat="false" ht="17.4" hidden="false" customHeight="true" outlineLevel="0" collapsed="false">
      <c r="A623" s="1" t="s">
        <v>2886</v>
      </c>
      <c r="B623" s="20" t="n">
        <v>1869</v>
      </c>
      <c r="C623" s="21" t="s">
        <v>2887</v>
      </c>
      <c r="D623" s="21" t="s">
        <v>677</v>
      </c>
      <c r="E623" s="22" t="s">
        <v>2888</v>
      </c>
      <c r="F623" s="23" t="n">
        <v>37717</v>
      </c>
      <c r="G623" s="24" t="s">
        <v>973</v>
      </c>
      <c r="H623" s="25" t="n">
        <f aca="false">COUNTIF(CAL!U:AF,B623)</f>
        <v>3</v>
      </c>
      <c r="I623" s="24" t="n">
        <v>7</v>
      </c>
      <c r="J623" s="21"/>
      <c r="K623" s="26" t="n">
        <f aca="false">MONTH(F623)</f>
        <v>4</v>
      </c>
      <c r="L623" s="24" t="n">
        <f aca="false">YEAR(F623)</f>
        <v>2003</v>
      </c>
    </row>
    <row r="624" customFormat="false" ht="17.4" hidden="false" customHeight="true" outlineLevel="0" collapsed="false">
      <c r="A624" s="1" t="s">
        <v>2889</v>
      </c>
      <c r="B624" s="20" t="n">
        <v>1547</v>
      </c>
      <c r="C624" s="21" t="s">
        <v>2890</v>
      </c>
      <c r="D624" s="21" t="s">
        <v>730</v>
      </c>
      <c r="E624" s="22" t="s">
        <v>2891</v>
      </c>
      <c r="F624" s="23" t="n">
        <v>37024</v>
      </c>
      <c r="G624" s="24" t="s">
        <v>622</v>
      </c>
      <c r="H624" s="25" t="n">
        <f aca="false">COUNTIF(CAL!U:AF,B624)</f>
        <v>3</v>
      </c>
      <c r="I624" s="24" t="n">
        <v>7</v>
      </c>
      <c r="J624" s="21"/>
      <c r="K624" s="26" t="n">
        <f aca="false">MONTH(F624)</f>
        <v>5</v>
      </c>
      <c r="L624" s="24" t="n">
        <f aca="false">YEAR(F624)</f>
        <v>2001</v>
      </c>
    </row>
    <row r="625" customFormat="false" ht="17.4" hidden="false" customHeight="true" outlineLevel="0" collapsed="false">
      <c r="A625" s="1" t="s">
        <v>2892</v>
      </c>
      <c r="B625" s="20" t="n">
        <v>2443</v>
      </c>
      <c r="C625" s="21" t="s">
        <v>2893</v>
      </c>
      <c r="D625" s="21" t="s">
        <v>638</v>
      </c>
      <c r="E625" s="23" t="s">
        <v>2894</v>
      </c>
      <c r="F625" s="23" t="n">
        <v>37592</v>
      </c>
      <c r="G625" s="24" t="s">
        <v>622</v>
      </c>
      <c r="H625" s="25" t="n">
        <f aca="false">COUNTIF(CAL!U:AF,B625)</f>
        <v>3</v>
      </c>
      <c r="I625" s="24" t="n">
        <v>7</v>
      </c>
      <c r="J625" s="21"/>
      <c r="K625" s="26" t="n">
        <f aca="false">MONTH(F625)</f>
        <v>12</v>
      </c>
      <c r="L625" s="24" t="n">
        <f aca="false">YEAR(F625)</f>
        <v>2002</v>
      </c>
    </row>
    <row r="626" customFormat="false" ht="17.4" hidden="false" customHeight="true" outlineLevel="0" collapsed="false">
      <c r="A626" s="1" t="s">
        <v>2895</v>
      </c>
      <c r="B626" s="20" t="n">
        <v>2884</v>
      </c>
      <c r="C626" s="21" t="s">
        <v>1420</v>
      </c>
      <c r="D626" s="21" t="s">
        <v>1279</v>
      </c>
      <c r="E626" s="23" t="s">
        <v>2896</v>
      </c>
      <c r="F626" s="23" t="n">
        <v>35598</v>
      </c>
      <c r="G626" s="24" t="s">
        <v>622</v>
      </c>
      <c r="H626" s="25" t="n">
        <f aca="false">COUNTIF(CAL!U:AF,B626)</f>
        <v>3</v>
      </c>
      <c r="I626" s="24" t="n">
        <v>7</v>
      </c>
      <c r="J626" s="21"/>
      <c r="K626" s="26" t="n">
        <f aca="false">MONTH(F626)</f>
        <v>6</v>
      </c>
      <c r="L626" s="24" t="n">
        <f aca="false">YEAR(F626)</f>
        <v>1997</v>
      </c>
    </row>
    <row r="627" customFormat="false" ht="17.4" hidden="false" customHeight="true" outlineLevel="0" collapsed="false">
      <c r="A627" s="1" t="s">
        <v>2897</v>
      </c>
      <c r="B627" s="20" t="n">
        <v>3531</v>
      </c>
      <c r="C627" s="21" t="s">
        <v>2898</v>
      </c>
      <c r="D627" s="21" t="s">
        <v>1788</v>
      </c>
      <c r="E627" s="23" t="s">
        <v>2899</v>
      </c>
      <c r="F627" s="23" t="n">
        <v>38961</v>
      </c>
      <c r="G627" s="24" t="s">
        <v>622</v>
      </c>
      <c r="H627" s="25" t="n">
        <f aca="false">COUNTIF(CAL!U:AF,B627)</f>
        <v>3</v>
      </c>
      <c r="I627" s="24" t="n">
        <v>7</v>
      </c>
      <c r="J627" s="21"/>
      <c r="K627" s="26" t="n">
        <f aca="false">MONTH(F627)</f>
        <v>9</v>
      </c>
      <c r="L627" s="24" t="n">
        <f aca="false">YEAR(F627)</f>
        <v>2006</v>
      </c>
    </row>
    <row r="628" customFormat="false" ht="17.4" hidden="false" customHeight="true" outlineLevel="0" collapsed="false">
      <c r="A628" s="1" t="s">
        <v>2900</v>
      </c>
      <c r="B628" s="20" t="n">
        <v>2302</v>
      </c>
      <c r="C628" s="21" t="s">
        <v>2901</v>
      </c>
      <c r="D628" s="21" t="s">
        <v>673</v>
      </c>
      <c r="E628" s="23" t="s">
        <v>2902</v>
      </c>
      <c r="F628" s="23" t="n">
        <v>36819</v>
      </c>
      <c r="G628" s="24" t="s">
        <v>622</v>
      </c>
      <c r="H628" s="25" t="n">
        <f aca="false">COUNTIF(CAL!U:AF,B628)</f>
        <v>3</v>
      </c>
      <c r="I628" s="24" t="n">
        <v>7</v>
      </c>
      <c r="J628" s="21"/>
      <c r="K628" s="26" t="n">
        <f aca="false">MONTH(F628)</f>
        <v>10</v>
      </c>
      <c r="L628" s="24" t="n">
        <f aca="false">YEAR(F628)</f>
        <v>2000</v>
      </c>
    </row>
    <row r="629" customFormat="false" ht="17.4" hidden="false" customHeight="true" outlineLevel="0" collapsed="false">
      <c r="A629" s="1" t="s">
        <v>2903</v>
      </c>
      <c r="B629" s="20" t="n">
        <v>1549</v>
      </c>
      <c r="C629" s="21" t="s">
        <v>2904</v>
      </c>
      <c r="D629" s="21" t="s">
        <v>1942</v>
      </c>
      <c r="E629" s="22" t="s">
        <v>2905</v>
      </c>
      <c r="F629" s="23" t="n">
        <v>35523</v>
      </c>
      <c r="G629" s="24" t="s">
        <v>2906</v>
      </c>
      <c r="H629" s="25" t="n">
        <f aca="false">COUNTIF(CAL!U:AF,B629)</f>
        <v>3</v>
      </c>
      <c r="I629" s="24" t="n">
        <v>7</v>
      </c>
      <c r="J629" s="21" t="s">
        <v>2907</v>
      </c>
      <c r="K629" s="26" t="n">
        <f aca="false">MONTH(F629)</f>
        <v>4</v>
      </c>
      <c r="L629" s="24" t="n">
        <f aca="false">YEAR(F629)</f>
        <v>1997</v>
      </c>
    </row>
    <row r="630" customFormat="false" ht="17.4" hidden="false" customHeight="true" outlineLevel="0" collapsed="false">
      <c r="A630" s="1" t="s">
        <v>2908</v>
      </c>
      <c r="B630" s="20" t="n">
        <v>2316</v>
      </c>
      <c r="C630" s="21" t="s">
        <v>2909</v>
      </c>
      <c r="D630" s="21" t="s">
        <v>763</v>
      </c>
      <c r="E630" s="23" t="s">
        <v>2910</v>
      </c>
      <c r="F630" s="23" t="n">
        <v>33874</v>
      </c>
      <c r="G630" s="24" t="s">
        <v>622</v>
      </c>
      <c r="H630" s="25" t="n">
        <f aca="false">COUNTIF(CAL!U:AF,B630)</f>
        <v>3</v>
      </c>
      <c r="I630" s="24" t="n">
        <v>7</v>
      </c>
      <c r="J630" s="21"/>
      <c r="K630" s="26" t="n">
        <f aca="false">MONTH(F630)</f>
        <v>9</v>
      </c>
      <c r="L630" s="24" t="n">
        <f aca="false">YEAR(F630)</f>
        <v>1992</v>
      </c>
    </row>
    <row r="631" customFormat="false" ht="17.4" hidden="false" customHeight="true" outlineLevel="0" collapsed="false">
      <c r="A631" s="1" t="s">
        <v>2911</v>
      </c>
      <c r="B631" s="20" t="n">
        <v>2158</v>
      </c>
      <c r="C631" s="21" t="s">
        <v>2912</v>
      </c>
      <c r="D631" s="21" t="s">
        <v>1548</v>
      </c>
      <c r="E631" s="23" t="s">
        <v>2913</v>
      </c>
      <c r="F631" s="23" t="n">
        <v>38412</v>
      </c>
      <c r="G631" s="24" t="s">
        <v>622</v>
      </c>
      <c r="H631" s="25" t="n">
        <f aca="false">COUNTIF(CAL!U:AF,B631)</f>
        <v>3</v>
      </c>
      <c r="I631" s="24" t="n">
        <v>7</v>
      </c>
      <c r="J631" s="21"/>
      <c r="K631" s="26" t="n">
        <f aca="false">MONTH(F631)</f>
        <v>3</v>
      </c>
      <c r="L631" s="24" t="n">
        <f aca="false">YEAR(F631)</f>
        <v>2005</v>
      </c>
    </row>
    <row r="632" customFormat="false" ht="17.4" hidden="false" customHeight="true" outlineLevel="0" collapsed="false">
      <c r="A632" s="1" t="s">
        <v>2914</v>
      </c>
      <c r="B632" s="20" t="n">
        <v>3685</v>
      </c>
      <c r="C632" s="21" t="s">
        <v>2915</v>
      </c>
      <c r="D632" s="21" t="s">
        <v>2469</v>
      </c>
      <c r="E632" s="23" t="s">
        <v>2916</v>
      </c>
      <c r="F632" s="23" t="n">
        <v>35318</v>
      </c>
      <c r="G632" s="24" t="s">
        <v>622</v>
      </c>
      <c r="H632" s="25" t="n">
        <f aca="false">COUNTIF(CAL!U:AF,B632)</f>
        <v>3</v>
      </c>
      <c r="I632" s="24" t="n">
        <v>7</v>
      </c>
      <c r="J632" s="21"/>
      <c r="K632" s="26" t="n">
        <f aca="false">MONTH(F632)</f>
        <v>9</v>
      </c>
      <c r="L632" s="24" t="n">
        <f aca="false">YEAR(F632)</f>
        <v>1996</v>
      </c>
    </row>
    <row r="633" customFormat="false" ht="17.4" hidden="false" customHeight="true" outlineLevel="0" collapsed="false">
      <c r="A633" s="1" t="s">
        <v>2917</v>
      </c>
      <c r="B633" s="20" t="n">
        <v>1544</v>
      </c>
      <c r="C633" s="21" t="s">
        <v>2918</v>
      </c>
      <c r="D633" s="21" t="s">
        <v>2051</v>
      </c>
      <c r="E633" s="23" t="s">
        <v>2919</v>
      </c>
      <c r="F633" s="23" t="n">
        <v>35945</v>
      </c>
      <c r="G633" s="24" t="s">
        <v>622</v>
      </c>
      <c r="H633" s="25" t="n">
        <f aca="false">COUNTIF(CAL!U:AF,B633)</f>
        <v>3</v>
      </c>
      <c r="I633" s="24" t="n">
        <v>7</v>
      </c>
      <c r="J633" s="21"/>
      <c r="K633" s="26" t="n">
        <f aca="false">MONTH(F633)</f>
        <v>5</v>
      </c>
      <c r="L633" s="24" t="n">
        <f aca="false">YEAR(F633)</f>
        <v>1998</v>
      </c>
    </row>
    <row r="634" customFormat="false" ht="17.4" hidden="false" customHeight="true" outlineLevel="0" collapsed="false">
      <c r="A634" s="1" t="s">
        <v>2920</v>
      </c>
      <c r="B634" s="20" t="n">
        <v>2715</v>
      </c>
      <c r="C634" s="21" t="s">
        <v>2921</v>
      </c>
      <c r="D634" s="21" t="s">
        <v>2922</v>
      </c>
      <c r="E634" s="23" t="s">
        <v>2923</v>
      </c>
      <c r="F634" s="23" t="n">
        <v>36232</v>
      </c>
      <c r="G634" s="24" t="s">
        <v>622</v>
      </c>
      <c r="H634" s="25" t="n">
        <f aca="false">COUNTIF(CAL!U:AF,B634)</f>
        <v>3</v>
      </c>
      <c r="I634" s="24" t="n">
        <v>7</v>
      </c>
      <c r="J634" s="21"/>
      <c r="K634" s="26" t="n">
        <f aca="false">MONTH(F634)</f>
        <v>3</v>
      </c>
      <c r="L634" s="24" t="n">
        <f aca="false">YEAR(F634)</f>
        <v>1999</v>
      </c>
    </row>
    <row r="635" customFormat="false" ht="17.4" hidden="false" customHeight="true" outlineLevel="0" collapsed="false">
      <c r="A635" s="1" t="s">
        <v>2924</v>
      </c>
      <c r="B635" s="20" t="n">
        <v>2959</v>
      </c>
      <c r="C635" s="21" t="s">
        <v>2925</v>
      </c>
      <c r="D635" s="21" t="s">
        <v>2926</v>
      </c>
      <c r="E635" s="23" t="s">
        <v>2927</v>
      </c>
      <c r="F635" s="23" t="n">
        <v>37586</v>
      </c>
      <c r="G635" s="24" t="s">
        <v>696</v>
      </c>
      <c r="H635" s="25" t="n">
        <f aca="false">COUNTIF(CAL!U:AF,B635)</f>
        <v>3</v>
      </c>
      <c r="I635" s="24" t="n">
        <v>7</v>
      </c>
      <c r="J635" s="21"/>
      <c r="K635" s="26" t="n">
        <f aca="false">MONTH(F635)</f>
        <v>11</v>
      </c>
      <c r="L635" s="24" t="n">
        <f aca="false">YEAR(F635)</f>
        <v>2002</v>
      </c>
    </row>
    <row r="636" customFormat="false" ht="17.4" hidden="false" customHeight="true" outlineLevel="0" collapsed="false">
      <c r="A636" s="1" t="s">
        <v>2928</v>
      </c>
      <c r="B636" s="20" t="n">
        <v>3256</v>
      </c>
      <c r="C636" s="21" t="s">
        <v>2098</v>
      </c>
      <c r="D636" s="21" t="s">
        <v>2009</v>
      </c>
      <c r="E636" s="23" t="s">
        <v>2929</v>
      </c>
      <c r="F636" s="23" t="n">
        <v>38023</v>
      </c>
      <c r="G636" s="24" t="s">
        <v>622</v>
      </c>
      <c r="H636" s="25" t="n">
        <f aca="false">COUNTIF(CAL!U:AF,B636)</f>
        <v>3</v>
      </c>
      <c r="I636" s="24" t="n">
        <v>7</v>
      </c>
      <c r="J636" s="21"/>
      <c r="K636" s="26" t="n">
        <f aca="false">MONTH(F636)</f>
        <v>2</v>
      </c>
      <c r="L636" s="24" t="n">
        <f aca="false">YEAR(F636)</f>
        <v>2004</v>
      </c>
    </row>
    <row r="637" customFormat="false" ht="17.4" hidden="false" customHeight="true" outlineLevel="0" collapsed="false">
      <c r="A637" s="1" t="s">
        <v>2930</v>
      </c>
      <c r="B637" s="20" t="n">
        <v>1228</v>
      </c>
      <c r="C637" s="21" t="s">
        <v>2931</v>
      </c>
      <c r="D637" s="21" t="s">
        <v>1749</v>
      </c>
      <c r="E637" s="23" t="s">
        <v>2932</v>
      </c>
      <c r="F637" s="23" t="n">
        <v>34561</v>
      </c>
      <c r="G637" s="24" t="s">
        <v>622</v>
      </c>
      <c r="H637" s="25" t="n">
        <f aca="false">COUNTIF(CAL!U:AF,B637)</f>
        <v>3</v>
      </c>
      <c r="I637" s="24" t="n">
        <v>7</v>
      </c>
      <c r="J637" s="21" t="s">
        <v>2933</v>
      </c>
      <c r="K637" s="26" t="n">
        <f aca="false">MONTH(F637)</f>
        <v>8</v>
      </c>
      <c r="L637" s="24" t="n">
        <f aca="false">YEAR(F637)</f>
        <v>1994</v>
      </c>
    </row>
    <row r="638" customFormat="false" ht="17.4" hidden="false" customHeight="true" outlineLevel="0" collapsed="false">
      <c r="A638" s="1" t="s">
        <v>2934</v>
      </c>
      <c r="B638" s="20" t="n">
        <v>1365</v>
      </c>
      <c r="C638" s="21" t="s">
        <v>2935</v>
      </c>
      <c r="D638" s="21" t="s">
        <v>1835</v>
      </c>
      <c r="E638" s="23" t="s">
        <v>2936</v>
      </c>
      <c r="F638" s="23" t="n">
        <v>33767</v>
      </c>
      <c r="G638" s="24" t="s">
        <v>622</v>
      </c>
      <c r="H638" s="25" t="n">
        <f aca="false">COUNTIF(CAL!U:AF,B638)</f>
        <v>3</v>
      </c>
      <c r="I638" s="24" t="n">
        <v>7</v>
      </c>
      <c r="J638" s="21"/>
      <c r="K638" s="26" t="n">
        <f aca="false">MONTH(F638)</f>
        <v>6</v>
      </c>
      <c r="L638" s="24" t="n">
        <f aca="false">YEAR(F638)</f>
        <v>1992</v>
      </c>
    </row>
    <row r="639" customFormat="false" ht="17.4" hidden="false" customHeight="true" outlineLevel="0" collapsed="false">
      <c r="A639" s="1" t="s">
        <v>2937</v>
      </c>
      <c r="B639" s="20" t="n">
        <v>3445</v>
      </c>
      <c r="C639" s="21" t="s">
        <v>2938</v>
      </c>
      <c r="D639" s="21" t="s">
        <v>1788</v>
      </c>
      <c r="E639" s="23" t="s">
        <v>2939</v>
      </c>
      <c r="F639" s="23" t="n">
        <v>37427</v>
      </c>
      <c r="G639" s="24" t="s">
        <v>622</v>
      </c>
      <c r="H639" s="25" t="n">
        <f aca="false">COUNTIF(CAL!U:AF,B639)</f>
        <v>3</v>
      </c>
      <c r="I639" s="24" t="n">
        <v>7</v>
      </c>
      <c r="J639" s="21"/>
      <c r="K639" s="26" t="n">
        <f aca="false">MONTH(F639)</f>
        <v>6</v>
      </c>
      <c r="L639" s="24" t="n">
        <f aca="false">YEAR(F639)</f>
        <v>2002</v>
      </c>
    </row>
    <row r="640" customFormat="false" ht="17.4" hidden="false" customHeight="true" outlineLevel="0" collapsed="false">
      <c r="A640" s="1" t="s">
        <v>2940</v>
      </c>
      <c r="B640" s="20" t="n">
        <v>2716</v>
      </c>
      <c r="C640" s="21" t="s">
        <v>1020</v>
      </c>
      <c r="D640" s="21" t="s">
        <v>1571</v>
      </c>
      <c r="E640" s="22" t="s">
        <v>2941</v>
      </c>
      <c r="F640" s="23" t="n">
        <v>37075</v>
      </c>
      <c r="G640" s="24" t="s">
        <v>622</v>
      </c>
      <c r="H640" s="25" t="n">
        <f aca="false">COUNTIF(CAL!U:AF,B640)</f>
        <v>3</v>
      </c>
      <c r="I640" s="24" t="n">
        <v>7</v>
      </c>
      <c r="J640" s="21" t="s">
        <v>2942</v>
      </c>
      <c r="K640" s="26" t="n">
        <f aca="false">MONTH(F640)</f>
        <v>7</v>
      </c>
      <c r="L640" s="24" t="n">
        <f aca="false">YEAR(F640)</f>
        <v>2001</v>
      </c>
    </row>
    <row r="641" customFormat="false" ht="17.4" hidden="false" customHeight="true" outlineLevel="0" collapsed="false">
      <c r="A641" s="1" t="s">
        <v>2943</v>
      </c>
      <c r="B641" s="20" t="n">
        <v>2257</v>
      </c>
      <c r="C641" s="21" t="s">
        <v>2944</v>
      </c>
      <c r="D641" s="21" t="s">
        <v>1555</v>
      </c>
      <c r="E641" s="23" t="s">
        <v>2945</v>
      </c>
      <c r="F641" s="23" t="n">
        <v>37275</v>
      </c>
      <c r="G641" s="24" t="s">
        <v>622</v>
      </c>
      <c r="H641" s="25" t="n">
        <f aca="false">COUNTIF(CAL!U:AF,B641)</f>
        <v>3</v>
      </c>
      <c r="I641" s="24" t="n">
        <v>8</v>
      </c>
      <c r="J641" s="21"/>
      <c r="K641" s="26" t="n">
        <f aca="false">MONTH(F641)</f>
        <v>1</v>
      </c>
      <c r="L641" s="24" t="n">
        <f aca="false">YEAR(F641)</f>
        <v>2002</v>
      </c>
    </row>
    <row r="642" customFormat="false" ht="17.4" hidden="false" customHeight="true" outlineLevel="0" collapsed="false">
      <c r="A642" s="1" t="s">
        <v>2946</v>
      </c>
      <c r="B642" s="20" t="n">
        <v>3736</v>
      </c>
      <c r="C642" s="21" t="s">
        <v>2947</v>
      </c>
      <c r="D642" s="21" t="s">
        <v>1333</v>
      </c>
      <c r="E642" s="23" t="s">
        <v>2948</v>
      </c>
      <c r="F642" s="23" t="n">
        <v>32428</v>
      </c>
      <c r="G642" s="24" t="s">
        <v>622</v>
      </c>
      <c r="H642" s="25" t="n">
        <f aca="false">COUNTIF(CAL!U:AF,B642)</f>
        <v>3</v>
      </c>
      <c r="I642" s="24" t="n">
        <v>8</v>
      </c>
      <c r="J642" s="21" t="s">
        <v>2949</v>
      </c>
      <c r="K642" s="26" t="n">
        <f aca="false">MONTH(F642)</f>
        <v>10</v>
      </c>
      <c r="L642" s="24" t="n">
        <f aca="false">YEAR(F642)</f>
        <v>1988</v>
      </c>
    </row>
    <row r="643" customFormat="false" ht="17.4" hidden="false" customHeight="true" outlineLevel="0" collapsed="false">
      <c r="A643" s="1" t="s">
        <v>2950</v>
      </c>
      <c r="B643" s="20" t="n">
        <v>1496</v>
      </c>
      <c r="C643" s="21" t="s">
        <v>2951</v>
      </c>
      <c r="D643" s="21" t="s">
        <v>2164</v>
      </c>
      <c r="E643" s="23" t="s">
        <v>2952</v>
      </c>
      <c r="F643" s="23" t="n">
        <v>37859</v>
      </c>
      <c r="G643" s="24" t="s">
        <v>622</v>
      </c>
      <c r="H643" s="25" t="n">
        <f aca="false">COUNTIF(CAL!U:AF,B643)</f>
        <v>3</v>
      </c>
      <c r="I643" s="24" t="n">
        <v>8</v>
      </c>
      <c r="J643" s="21"/>
      <c r="K643" s="26" t="n">
        <f aca="false">MONTH(F643)</f>
        <v>8</v>
      </c>
      <c r="L643" s="24" t="n">
        <f aca="false">YEAR(F643)</f>
        <v>2003</v>
      </c>
    </row>
    <row r="644" customFormat="false" ht="17.4" hidden="false" customHeight="true" outlineLevel="0" collapsed="false">
      <c r="A644" s="1" t="s">
        <v>2953</v>
      </c>
      <c r="B644" s="20" t="n">
        <v>1552</v>
      </c>
      <c r="C644" s="21" t="s">
        <v>2954</v>
      </c>
      <c r="D644" s="21" t="s">
        <v>2955</v>
      </c>
      <c r="E644" s="23" t="s">
        <v>2956</v>
      </c>
      <c r="F644" s="23" t="n">
        <v>33644</v>
      </c>
      <c r="G644" s="24" t="s">
        <v>622</v>
      </c>
      <c r="H644" s="25" t="n">
        <f aca="false">COUNTIF(CAL!U:AF,B644)</f>
        <v>3</v>
      </c>
      <c r="I644" s="24" t="n">
        <v>8</v>
      </c>
      <c r="J644" s="21"/>
      <c r="K644" s="26" t="n">
        <f aca="false">MONTH(F644)</f>
        <v>2</v>
      </c>
      <c r="L644" s="24" t="n">
        <f aca="false">YEAR(F644)</f>
        <v>1992</v>
      </c>
    </row>
    <row r="645" customFormat="false" ht="17.4" hidden="false" customHeight="true" outlineLevel="0" collapsed="false">
      <c r="A645" s="1" t="s">
        <v>2957</v>
      </c>
      <c r="B645" s="20" t="n">
        <v>1861</v>
      </c>
      <c r="C645" s="21" t="s">
        <v>2958</v>
      </c>
      <c r="D645" s="21" t="s">
        <v>630</v>
      </c>
      <c r="E645" s="23" t="s">
        <v>2959</v>
      </c>
      <c r="F645" s="23" t="n">
        <v>35146</v>
      </c>
      <c r="G645" s="24" t="s">
        <v>622</v>
      </c>
      <c r="H645" s="25" t="n">
        <f aca="false">COUNTIF(CAL!U:AF,B645)</f>
        <v>3</v>
      </c>
      <c r="I645" s="24" t="n">
        <v>8</v>
      </c>
      <c r="J645" s="21"/>
      <c r="K645" s="26" t="n">
        <f aca="false">MONTH(F645)</f>
        <v>3</v>
      </c>
      <c r="L645" s="24" t="n">
        <f aca="false">YEAR(F645)</f>
        <v>1996</v>
      </c>
    </row>
    <row r="646" customFormat="false" ht="17.4" hidden="false" customHeight="true" outlineLevel="0" collapsed="false">
      <c r="A646" s="1" t="s">
        <v>2960</v>
      </c>
      <c r="B646" s="20" t="n">
        <v>1120</v>
      </c>
      <c r="C646" s="21" t="s">
        <v>2961</v>
      </c>
      <c r="D646" s="21" t="s">
        <v>1245</v>
      </c>
      <c r="E646" s="23" t="s">
        <v>2962</v>
      </c>
      <c r="F646" s="23" t="n">
        <v>37399</v>
      </c>
      <c r="G646" s="24" t="s">
        <v>622</v>
      </c>
      <c r="H646" s="25" t="n">
        <f aca="false">COUNTIF(CAL!U:AF,B646)</f>
        <v>3</v>
      </c>
      <c r="I646" s="24" t="n">
        <v>8</v>
      </c>
      <c r="J646" s="21"/>
      <c r="K646" s="26" t="n">
        <f aca="false">MONTH(F646)</f>
        <v>5</v>
      </c>
      <c r="L646" s="24" t="n">
        <f aca="false">YEAR(F646)</f>
        <v>2002</v>
      </c>
    </row>
    <row r="647" customFormat="false" ht="17.4" hidden="false" customHeight="true" outlineLevel="0" collapsed="false">
      <c r="A647" s="1" t="s">
        <v>2963</v>
      </c>
      <c r="B647" s="20" t="n">
        <v>2941</v>
      </c>
      <c r="C647" s="21" t="s">
        <v>2964</v>
      </c>
      <c r="D647" s="21" t="s">
        <v>620</v>
      </c>
      <c r="E647" s="22" t="s">
        <v>2965</v>
      </c>
      <c r="F647" s="23" t="n">
        <v>34122</v>
      </c>
      <c r="G647" s="24" t="s">
        <v>622</v>
      </c>
      <c r="H647" s="25" t="n">
        <f aca="false">COUNTIF(CAL!U:AF,B647)</f>
        <v>3</v>
      </c>
      <c r="I647" s="24" t="n">
        <v>8</v>
      </c>
      <c r="J647" s="21"/>
      <c r="K647" s="26" t="n">
        <f aca="false">MONTH(F647)</f>
        <v>6</v>
      </c>
      <c r="L647" s="24" t="n">
        <f aca="false">YEAR(F647)</f>
        <v>1993</v>
      </c>
    </row>
    <row r="648" customFormat="false" ht="17.4" hidden="false" customHeight="true" outlineLevel="0" collapsed="false">
      <c r="A648" s="1" t="s">
        <v>2966</v>
      </c>
      <c r="B648" s="20" t="n">
        <v>2368</v>
      </c>
      <c r="C648" s="21" t="s">
        <v>2967</v>
      </c>
      <c r="D648" s="21" t="s">
        <v>1346</v>
      </c>
      <c r="E648" s="23" t="s">
        <v>2968</v>
      </c>
      <c r="F648" s="23" t="n">
        <v>33829</v>
      </c>
      <c r="G648" s="24" t="s">
        <v>622</v>
      </c>
      <c r="H648" s="25" t="n">
        <f aca="false">COUNTIF(CAL!U:AF,B648)</f>
        <v>3</v>
      </c>
      <c r="I648" s="24" t="n">
        <v>8</v>
      </c>
      <c r="J648" s="21"/>
      <c r="K648" s="26" t="n">
        <f aca="false">MONTH(F648)</f>
        <v>8</v>
      </c>
      <c r="L648" s="24" t="n">
        <f aca="false">YEAR(F648)</f>
        <v>1992</v>
      </c>
    </row>
    <row r="649" customFormat="false" ht="17.4" hidden="false" customHeight="true" outlineLevel="0" collapsed="false">
      <c r="A649" s="1" t="s">
        <v>2969</v>
      </c>
      <c r="B649" s="20" t="n">
        <v>2645</v>
      </c>
      <c r="C649" s="21" t="s">
        <v>2970</v>
      </c>
      <c r="D649" s="21" t="s">
        <v>2971</v>
      </c>
      <c r="E649" s="23" t="s">
        <v>2972</v>
      </c>
      <c r="F649" s="23" t="n">
        <v>35963</v>
      </c>
      <c r="G649" s="24" t="s">
        <v>622</v>
      </c>
      <c r="H649" s="25" t="n">
        <f aca="false">COUNTIF(CAL!U:AF,B649)</f>
        <v>3</v>
      </c>
      <c r="I649" s="24" t="n">
        <v>8</v>
      </c>
      <c r="J649" s="21"/>
      <c r="K649" s="26" t="n">
        <f aca="false">MONTH(F649)</f>
        <v>6</v>
      </c>
      <c r="L649" s="24" t="n">
        <f aca="false">YEAR(F649)</f>
        <v>1998</v>
      </c>
    </row>
    <row r="650" customFormat="false" ht="17.4" hidden="false" customHeight="true" outlineLevel="0" collapsed="false">
      <c r="A650" s="1" t="s">
        <v>2973</v>
      </c>
      <c r="B650" s="20" t="n">
        <v>1200</v>
      </c>
      <c r="C650" s="21" t="s">
        <v>2974</v>
      </c>
      <c r="D650" s="21" t="s">
        <v>763</v>
      </c>
      <c r="E650" s="23" t="s">
        <v>2975</v>
      </c>
      <c r="F650" s="23" t="n">
        <v>37148</v>
      </c>
      <c r="G650" s="24" t="s">
        <v>622</v>
      </c>
      <c r="H650" s="25" t="n">
        <f aca="false">COUNTIF(CAL!U:AF,B650)</f>
        <v>3</v>
      </c>
      <c r="I650" s="24" t="n">
        <v>8</v>
      </c>
      <c r="J650" s="21"/>
      <c r="K650" s="26" t="n">
        <f aca="false">MONTH(F650)</f>
        <v>9</v>
      </c>
      <c r="L650" s="24" t="n">
        <f aca="false">YEAR(F650)</f>
        <v>2001</v>
      </c>
    </row>
    <row r="651" customFormat="false" ht="17.4" hidden="false" customHeight="true" outlineLevel="0" collapsed="false">
      <c r="A651" s="1" t="s">
        <v>2976</v>
      </c>
      <c r="B651" s="20" t="n">
        <v>4126</v>
      </c>
      <c r="C651" s="21" t="s">
        <v>2977</v>
      </c>
      <c r="D651" s="21" t="s">
        <v>2978</v>
      </c>
      <c r="E651" s="23" t="s">
        <v>2979</v>
      </c>
      <c r="F651" s="23" t="n">
        <v>35333</v>
      </c>
      <c r="G651" s="24" t="s">
        <v>622</v>
      </c>
      <c r="H651" s="25" t="n">
        <f aca="false">COUNTIF(CAL!U:AF,B651)</f>
        <v>3</v>
      </c>
      <c r="I651" s="24" t="n">
        <v>8</v>
      </c>
      <c r="J651" s="21"/>
      <c r="K651" s="26" t="n">
        <f aca="false">MONTH(F651)</f>
        <v>9</v>
      </c>
      <c r="L651" s="24" t="n">
        <f aca="false">YEAR(F651)</f>
        <v>1996</v>
      </c>
    </row>
    <row r="652" customFormat="false" ht="17.4" hidden="false" customHeight="true" outlineLevel="0" collapsed="false">
      <c r="A652" s="1" t="s">
        <v>2980</v>
      </c>
      <c r="B652" s="20" t="n">
        <v>3898</v>
      </c>
      <c r="C652" s="21" t="s">
        <v>2981</v>
      </c>
      <c r="D652" s="21" t="s">
        <v>2754</v>
      </c>
      <c r="E652" s="22" t="s">
        <v>2982</v>
      </c>
      <c r="F652" s="23" t="n">
        <v>37996</v>
      </c>
      <c r="G652" s="24" t="s">
        <v>622</v>
      </c>
      <c r="H652" s="25" t="n">
        <f aca="false">COUNTIF(CAL!U:AF,B652)</f>
        <v>3</v>
      </c>
      <c r="I652" s="24" t="n">
        <v>8</v>
      </c>
      <c r="J652" s="21"/>
      <c r="K652" s="26" t="n">
        <f aca="false">MONTH(F652)</f>
        <v>1</v>
      </c>
      <c r="L652" s="24" t="n">
        <f aca="false">YEAR(F652)</f>
        <v>2004</v>
      </c>
    </row>
    <row r="653" customFormat="false" ht="17.4" hidden="false" customHeight="true" outlineLevel="0" collapsed="false">
      <c r="A653" s="1" t="s">
        <v>2983</v>
      </c>
      <c r="B653" s="20" t="n">
        <v>2489</v>
      </c>
      <c r="C653" s="21" t="s">
        <v>2984</v>
      </c>
      <c r="D653" s="21" t="s">
        <v>2985</v>
      </c>
      <c r="E653" s="23" t="s">
        <v>2986</v>
      </c>
      <c r="F653" s="23" t="n">
        <v>34351</v>
      </c>
      <c r="G653" s="24" t="s">
        <v>622</v>
      </c>
      <c r="H653" s="25" t="n">
        <f aca="false">COUNTIF(CAL!U:AF,B653)</f>
        <v>3</v>
      </c>
      <c r="I653" s="24" t="n">
        <v>8</v>
      </c>
      <c r="J653" s="21"/>
      <c r="K653" s="26" t="n">
        <f aca="false">MONTH(F653)</f>
        <v>1</v>
      </c>
      <c r="L653" s="24" t="n">
        <f aca="false">YEAR(F653)</f>
        <v>1994</v>
      </c>
    </row>
    <row r="654" customFormat="false" ht="17.4" hidden="false" customHeight="true" outlineLevel="0" collapsed="false">
      <c r="A654" s="1" t="s">
        <v>2987</v>
      </c>
      <c r="B654" s="20" t="n">
        <v>1763</v>
      </c>
      <c r="C654" s="21" t="s">
        <v>2988</v>
      </c>
      <c r="D654" s="21" t="s">
        <v>1084</v>
      </c>
      <c r="E654" s="23" t="s">
        <v>2989</v>
      </c>
      <c r="F654" s="23" t="n">
        <v>33625</v>
      </c>
      <c r="G654" s="24" t="s">
        <v>622</v>
      </c>
      <c r="H654" s="25" t="n">
        <f aca="false">COUNTIF(CAL!U:AF,B654)</f>
        <v>3</v>
      </c>
      <c r="I654" s="24" t="n">
        <v>8</v>
      </c>
      <c r="J654" s="21"/>
      <c r="K654" s="26" t="n">
        <f aca="false">MONTH(F654)</f>
        <v>1</v>
      </c>
      <c r="L654" s="24" t="n">
        <f aca="false">YEAR(F654)</f>
        <v>1992</v>
      </c>
    </row>
    <row r="655" customFormat="false" ht="17.4" hidden="false" customHeight="true" outlineLevel="0" collapsed="false">
      <c r="A655" s="1" t="s">
        <v>2990</v>
      </c>
      <c r="B655" s="20" t="n">
        <v>1352</v>
      </c>
      <c r="C655" s="21" t="s">
        <v>2991</v>
      </c>
      <c r="D655" s="21" t="s">
        <v>940</v>
      </c>
      <c r="E655" s="23" t="s">
        <v>2992</v>
      </c>
      <c r="F655" s="23" t="n">
        <v>35304</v>
      </c>
      <c r="G655" s="24" t="s">
        <v>622</v>
      </c>
      <c r="H655" s="25" t="n">
        <f aca="false">COUNTIF(CAL!U:AF,B655)</f>
        <v>3</v>
      </c>
      <c r="I655" s="24" t="n">
        <v>8</v>
      </c>
      <c r="J655" s="21"/>
      <c r="K655" s="26" t="n">
        <f aca="false">MONTH(F655)</f>
        <v>8</v>
      </c>
      <c r="L655" s="24" t="n">
        <f aca="false">YEAR(F655)</f>
        <v>1996</v>
      </c>
    </row>
    <row r="656" customFormat="false" ht="17.4" hidden="false" customHeight="true" outlineLevel="0" collapsed="false">
      <c r="A656" s="1" t="s">
        <v>2993</v>
      </c>
      <c r="B656" s="20" t="n">
        <v>2966</v>
      </c>
      <c r="C656" s="21" t="s">
        <v>2994</v>
      </c>
      <c r="D656" s="21" t="s">
        <v>2995</v>
      </c>
      <c r="E656" s="23" t="s">
        <v>2996</v>
      </c>
      <c r="F656" s="23" t="n">
        <v>35078</v>
      </c>
      <c r="G656" s="24" t="s">
        <v>622</v>
      </c>
      <c r="H656" s="25" t="n">
        <f aca="false">COUNTIF(CAL!U:AF,B656)</f>
        <v>3</v>
      </c>
      <c r="I656" s="24" t="n">
        <v>8</v>
      </c>
      <c r="J656" s="21"/>
      <c r="K656" s="26" t="n">
        <f aca="false">MONTH(F656)</f>
        <v>1</v>
      </c>
      <c r="L656" s="24" t="n">
        <f aca="false">YEAR(F656)</f>
        <v>1996</v>
      </c>
    </row>
    <row r="657" customFormat="false" ht="17.4" hidden="false" customHeight="true" outlineLevel="0" collapsed="false">
      <c r="A657" s="1" t="s">
        <v>2997</v>
      </c>
      <c r="B657" s="20" t="n">
        <v>3176</v>
      </c>
      <c r="C657" s="21" t="s">
        <v>2998</v>
      </c>
      <c r="D657" s="21" t="s">
        <v>1788</v>
      </c>
      <c r="E657" s="23" t="s">
        <v>2999</v>
      </c>
      <c r="F657" s="23" t="n">
        <v>38712</v>
      </c>
      <c r="G657" s="24" t="s">
        <v>622</v>
      </c>
      <c r="H657" s="25" t="n">
        <f aca="false">COUNTIF(CAL!U:AF,B657)</f>
        <v>3</v>
      </c>
      <c r="I657" s="24" t="n">
        <v>8</v>
      </c>
      <c r="J657" s="21"/>
      <c r="K657" s="26" t="n">
        <f aca="false">MONTH(F657)</f>
        <v>12</v>
      </c>
      <c r="L657" s="24" t="n">
        <f aca="false">YEAR(F657)</f>
        <v>2005</v>
      </c>
    </row>
    <row r="658" customFormat="false" ht="17.4" hidden="false" customHeight="true" outlineLevel="0" collapsed="false">
      <c r="A658" s="1" t="s">
        <v>3000</v>
      </c>
      <c r="B658" s="20" t="n">
        <v>2204</v>
      </c>
      <c r="C658" s="21" t="s">
        <v>3001</v>
      </c>
      <c r="D658" s="21" t="s">
        <v>2774</v>
      </c>
      <c r="E658" s="23" t="s">
        <v>3002</v>
      </c>
      <c r="F658" s="23" t="n">
        <v>37715</v>
      </c>
      <c r="G658" s="24" t="s">
        <v>622</v>
      </c>
      <c r="H658" s="25" t="n">
        <f aca="false">COUNTIF(CAL!U:AF,B658)</f>
        <v>3</v>
      </c>
      <c r="I658" s="24" t="n">
        <v>8</v>
      </c>
      <c r="J658" s="21"/>
      <c r="K658" s="26" t="n">
        <f aca="false">MONTH(F658)</f>
        <v>4</v>
      </c>
      <c r="L658" s="24" t="n">
        <f aca="false">YEAR(F658)</f>
        <v>2003</v>
      </c>
    </row>
    <row r="659" customFormat="false" ht="17.4" hidden="false" customHeight="true" outlineLevel="0" collapsed="false">
      <c r="A659" s="1" t="s">
        <v>3003</v>
      </c>
      <c r="B659" s="20" t="n">
        <v>1942</v>
      </c>
      <c r="C659" s="21" t="s">
        <v>3004</v>
      </c>
      <c r="D659" s="21" t="s">
        <v>2041</v>
      </c>
      <c r="E659" s="22" t="s">
        <v>3005</v>
      </c>
      <c r="F659" s="23" t="n">
        <v>35096</v>
      </c>
      <c r="G659" s="24" t="s">
        <v>622</v>
      </c>
      <c r="H659" s="25" t="n">
        <f aca="false">COUNTIF(CAL!U:AF,B659)</f>
        <v>3</v>
      </c>
      <c r="I659" s="24" t="n">
        <v>8</v>
      </c>
      <c r="J659" s="21" t="s">
        <v>3006</v>
      </c>
      <c r="K659" s="26" t="n">
        <f aca="false">MONTH(F659)</f>
        <v>2</v>
      </c>
      <c r="L659" s="24" t="n">
        <f aca="false">YEAR(F659)</f>
        <v>1996</v>
      </c>
    </row>
    <row r="660" customFormat="false" ht="17.4" hidden="false" customHeight="true" outlineLevel="0" collapsed="false">
      <c r="A660" s="1" t="s">
        <v>3007</v>
      </c>
      <c r="B660" s="20" t="n">
        <v>2534</v>
      </c>
      <c r="C660" s="21" t="s">
        <v>3008</v>
      </c>
      <c r="D660" s="21" t="s">
        <v>856</v>
      </c>
      <c r="E660" s="23" t="s">
        <v>3009</v>
      </c>
      <c r="F660" s="23" t="n">
        <v>38086</v>
      </c>
      <c r="G660" s="24" t="s">
        <v>622</v>
      </c>
      <c r="H660" s="25" t="n">
        <f aca="false">COUNTIF(CAL!U:AF,B660)</f>
        <v>3</v>
      </c>
      <c r="I660" s="24" t="n">
        <v>8</v>
      </c>
      <c r="J660" s="21" t="s">
        <v>3010</v>
      </c>
      <c r="K660" s="26" t="n">
        <f aca="false">MONTH(F660)</f>
        <v>4</v>
      </c>
      <c r="L660" s="24" t="n">
        <f aca="false">YEAR(F660)</f>
        <v>2004</v>
      </c>
    </row>
    <row r="661" customFormat="false" ht="17.4" hidden="false" customHeight="true" outlineLevel="0" collapsed="false">
      <c r="A661" s="1" t="s">
        <v>3011</v>
      </c>
      <c r="B661" s="20" t="n">
        <v>3425</v>
      </c>
      <c r="C661" s="21" t="s">
        <v>3012</v>
      </c>
      <c r="D661" s="21" t="s">
        <v>1952</v>
      </c>
      <c r="E661" s="23" t="s">
        <v>3013</v>
      </c>
      <c r="F661" s="23" t="n">
        <v>35536</v>
      </c>
      <c r="G661" s="24" t="s">
        <v>622</v>
      </c>
      <c r="H661" s="25" t="n">
        <f aca="false">COUNTIF(CAL!U:AF,B661)</f>
        <v>3</v>
      </c>
      <c r="I661" s="24" t="n">
        <v>8</v>
      </c>
      <c r="J661" s="21" t="s">
        <v>3014</v>
      </c>
      <c r="K661" s="26" t="n">
        <f aca="false">MONTH(F661)</f>
        <v>4</v>
      </c>
      <c r="L661" s="24" t="n">
        <f aca="false">YEAR(F661)</f>
        <v>1997</v>
      </c>
    </row>
    <row r="662" customFormat="false" ht="17.4" hidden="false" customHeight="true" outlineLevel="0" collapsed="false">
      <c r="A662" s="1" t="s">
        <v>3015</v>
      </c>
      <c r="B662" s="20" t="n">
        <v>1620</v>
      </c>
      <c r="C662" s="21" t="s">
        <v>3016</v>
      </c>
      <c r="D662" s="21" t="s">
        <v>2669</v>
      </c>
      <c r="E662" s="23" t="s">
        <v>3017</v>
      </c>
      <c r="F662" s="23" t="n">
        <v>35227</v>
      </c>
      <c r="G662" s="24" t="s">
        <v>622</v>
      </c>
      <c r="H662" s="25" t="n">
        <f aca="false">COUNTIF(CAL!U:AF,B662)</f>
        <v>3</v>
      </c>
      <c r="I662" s="24" t="n">
        <v>9</v>
      </c>
      <c r="J662" s="21"/>
      <c r="K662" s="26" t="n">
        <f aca="false">MONTH(F662)</f>
        <v>6</v>
      </c>
      <c r="L662" s="24" t="n">
        <f aca="false">YEAR(F662)</f>
        <v>1996</v>
      </c>
    </row>
    <row r="663" customFormat="false" ht="17.4" hidden="false" customHeight="true" outlineLevel="0" collapsed="false">
      <c r="A663" s="1" t="s">
        <v>3018</v>
      </c>
      <c r="B663" s="20" t="n">
        <v>3431</v>
      </c>
      <c r="C663" s="21" t="s">
        <v>2439</v>
      </c>
      <c r="D663" s="21" t="s">
        <v>1279</v>
      </c>
      <c r="E663" s="23" t="s">
        <v>3019</v>
      </c>
      <c r="F663" s="23" t="n">
        <v>34989</v>
      </c>
      <c r="G663" s="24" t="s">
        <v>622</v>
      </c>
      <c r="H663" s="25" t="n">
        <f aca="false">COUNTIF(CAL!U:AF,B663)</f>
        <v>3</v>
      </c>
      <c r="I663" s="24" t="n">
        <v>9</v>
      </c>
      <c r="J663" s="21"/>
      <c r="K663" s="26" t="n">
        <f aca="false">MONTH(F663)</f>
        <v>10</v>
      </c>
      <c r="L663" s="24" t="n">
        <f aca="false">YEAR(F663)</f>
        <v>1995</v>
      </c>
    </row>
    <row r="664" customFormat="false" ht="17.4" hidden="false" customHeight="true" outlineLevel="0" collapsed="false">
      <c r="A664" s="1" t="s">
        <v>3020</v>
      </c>
      <c r="B664" s="20" t="n">
        <v>1094</v>
      </c>
      <c r="C664" s="21" t="s">
        <v>3021</v>
      </c>
      <c r="D664" s="21" t="s">
        <v>3022</v>
      </c>
      <c r="E664" s="23" t="s">
        <v>3023</v>
      </c>
      <c r="F664" s="23" t="n">
        <v>36616</v>
      </c>
      <c r="G664" s="24" t="s">
        <v>622</v>
      </c>
      <c r="H664" s="25" t="n">
        <f aca="false">COUNTIF(CAL!U:AF,B664)</f>
        <v>3</v>
      </c>
      <c r="I664" s="24" t="n">
        <v>9</v>
      </c>
      <c r="J664" s="21"/>
      <c r="K664" s="26" t="n">
        <f aca="false">MONTH(F664)</f>
        <v>3</v>
      </c>
      <c r="L664" s="24" t="n">
        <f aca="false">YEAR(F664)</f>
        <v>2000</v>
      </c>
    </row>
    <row r="665" customFormat="false" ht="17.4" hidden="false" customHeight="true" outlineLevel="0" collapsed="false">
      <c r="A665" s="1" t="s">
        <v>3024</v>
      </c>
      <c r="B665" s="20" t="n">
        <v>1049</v>
      </c>
      <c r="C665" s="21" t="s">
        <v>3025</v>
      </c>
      <c r="D665" s="21" t="s">
        <v>2260</v>
      </c>
      <c r="E665" s="23" t="s">
        <v>3026</v>
      </c>
      <c r="F665" s="23" t="n">
        <v>36573</v>
      </c>
      <c r="G665" s="24" t="s">
        <v>622</v>
      </c>
      <c r="H665" s="25" t="n">
        <f aca="false">COUNTIF(CAL!U:AF,B665)</f>
        <v>3</v>
      </c>
      <c r="I665" s="24" t="n">
        <v>9</v>
      </c>
      <c r="J665" s="21"/>
      <c r="K665" s="26" t="n">
        <f aca="false">MONTH(F665)</f>
        <v>2</v>
      </c>
      <c r="L665" s="24" t="n">
        <f aca="false">YEAR(F665)</f>
        <v>2000</v>
      </c>
    </row>
    <row r="666" customFormat="false" ht="17.4" hidden="false" customHeight="true" outlineLevel="0" collapsed="false">
      <c r="A666" s="1" t="s">
        <v>3027</v>
      </c>
      <c r="B666" s="20" t="n">
        <v>2478</v>
      </c>
      <c r="C666" s="21" t="s">
        <v>3028</v>
      </c>
      <c r="D666" s="21" t="s">
        <v>735</v>
      </c>
      <c r="E666" s="23" t="s">
        <v>3029</v>
      </c>
      <c r="F666" s="23" t="n">
        <v>37741</v>
      </c>
      <c r="G666" s="24" t="s">
        <v>622</v>
      </c>
      <c r="H666" s="25" t="n">
        <f aca="false">COUNTIF(CAL!U:AF,B666)</f>
        <v>3</v>
      </c>
      <c r="I666" s="24" t="n">
        <v>9</v>
      </c>
      <c r="J666" s="21"/>
      <c r="K666" s="26" t="n">
        <f aca="false">MONTH(F666)</f>
        <v>4</v>
      </c>
      <c r="L666" s="24" t="n">
        <f aca="false">YEAR(F666)</f>
        <v>2003</v>
      </c>
    </row>
    <row r="667" customFormat="false" ht="17.4" hidden="false" customHeight="true" outlineLevel="0" collapsed="false">
      <c r="A667" s="1" t="s">
        <v>3030</v>
      </c>
      <c r="B667" s="20" t="n">
        <v>1748</v>
      </c>
      <c r="C667" s="21" t="s">
        <v>3031</v>
      </c>
      <c r="D667" s="21" t="s">
        <v>1016</v>
      </c>
      <c r="E667" s="23" t="s">
        <v>3032</v>
      </c>
      <c r="F667" s="23" t="n">
        <v>35829</v>
      </c>
      <c r="G667" s="24" t="s">
        <v>622</v>
      </c>
      <c r="H667" s="25" t="n">
        <f aca="false">COUNTIF(CAL!U:AF,B667)</f>
        <v>3</v>
      </c>
      <c r="I667" s="24" t="n">
        <v>9</v>
      </c>
      <c r="J667" s="21" t="s">
        <v>2558</v>
      </c>
      <c r="K667" s="26" t="n">
        <f aca="false">MONTH(F667)</f>
        <v>2</v>
      </c>
      <c r="L667" s="24" t="n">
        <f aca="false">YEAR(F667)</f>
        <v>1998</v>
      </c>
    </row>
    <row r="668" customFormat="false" ht="17.4" hidden="false" customHeight="true" outlineLevel="0" collapsed="false">
      <c r="A668" s="1" t="s">
        <v>3033</v>
      </c>
      <c r="B668" s="20" t="n">
        <v>1626</v>
      </c>
      <c r="C668" s="21" t="s">
        <v>3034</v>
      </c>
      <c r="D668" s="21" t="s">
        <v>2669</v>
      </c>
      <c r="E668" s="23" t="s">
        <v>3035</v>
      </c>
      <c r="F668" s="23" t="n">
        <v>36745</v>
      </c>
      <c r="G668" s="24" t="s">
        <v>622</v>
      </c>
      <c r="H668" s="25" t="n">
        <f aca="false">COUNTIF(CAL!U:AF,B668)</f>
        <v>3</v>
      </c>
      <c r="I668" s="24" t="n">
        <v>9</v>
      </c>
      <c r="J668" s="21"/>
      <c r="K668" s="26" t="n">
        <f aca="false">MONTH(F668)</f>
        <v>8</v>
      </c>
      <c r="L668" s="24" t="n">
        <f aca="false">YEAR(F668)</f>
        <v>2000</v>
      </c>
    </row>
    <row r="669" customFormat="false" ht="17.4" hidden="false" customHeight="true" outlineLevel="0" collapsed="false">
      <c r="A669" s="1" t="s">
        <v>3036</v>
      </c>
      <c r="B669" s="20" t="n">
        <v>2912</v>
      </c>
      <c r="C669" s="21" t="s">
        <v>3037</v>
      </c>
      <c r="D669" s="21" t="s">
        <v>3038</v>
      </c>
      <c r="E669" s="23" t="s">
        <v>3039</v>
      </c>
      <c r="F669" s="23" t="n">
        <v>38357</v>
      </c>
      <c r="G669" s="24" t="s">
        <v>622</v>
      </c>
      <c r="H669" s="25" t="n">
        <f aca="false">COUNTIF(CAL!U:AF,B669)</f>
        <v>3</v>
      </c>
      <c r="I669" s="24" t="n">
        <v>9</v>
      </c>
      <c r="J669" s="21"/>
      <c r="K669" s="26" t="n">
        <f aca="false">MONTH(F669)</f>
        <v>1</v>
      </c>
      <c r="L669" s="24" t="n">
        <f aca="false">YEAR(F669)</f>
        <v>2005</v>
      </c>
    </row>
    <row r="670" customFormat="false" ht="17.4" hidden="false" customHeight="true" outlineLevel="0" collapsed="false">
      <c r="A670" s="1" t="s">
        <v>3040</v>
      </c>
      <c r="B670" s="20" t="n">
        <v>2532</v>
      </c>
      <c r="C670" s="21" t="s">
        <v>3041</v>
      </c>
      <c r="D670" s="21" t="s">
        <v>677</v>
      </c>
      <c r="E670" s="23" t="s">
        <v>3042</v>
      </c>
      <c r="F670" s="23" t="n">
        <v>37663</v>
      </c>
      <c r="G670" s="24" t="s">
        <v>622</v>
      </c>
      <c r="H670" s="25" t="n">
        <f aca="false">COUNTIF(CAL!U:AF,B670)</f>
        <v>3</v>
      </c>
      <c r="I670" s="24" t="n">
        <v>9</v>
      </c>
      <c r="J670" s="21"/>
      <c r="K670" s="26" t="n">
        <f aca="false">MONTH(F670)</f>
        <v>2</v>
      </c>
      <c r="L670" s="24" t="n">
        <f aca="false">YEAR(F670)</f>
        <v>2003</v>
      </c>
    </row>
    <row r="671" customFormat="false" ht="17.4" hidden="false" customHeight="true" outlineLevel="0" collapsed="false">
      <c r="A671" s="1" t="s">
        <v>3043</v>
      </c>
      <c r="B671" s="20" t="n">
        <v>1080</v>
      </c>
      <c r="C671" s="21" t="s">
        <v>3044</v>
      </c>
      <c r="D671" s="21" t="s">
        <v>735</v>
      </c>
      <c r="E671" s="23" t="s">
        <v>3045</v>
      </c>
      <c r="F671" s="23" t="n">
        <v>36217</v>
      </c>
      <c r="G671" s="24" t="s">
        <v>622</v>
      </c>
      <c r="H671" s="25" t="n">
        <f aca="false">COUNTIF(CAL!U:AF,B671)</f>
        <v>3</v>
      </c>
      <c r="I671" s="24" t="n">
        <v>9</v>
      </c>
      <c r="J671" s="21"/>
      <c r="K671" s="26" t="n">
        <f aca="false">MONTH(F671)</f>
        <v>2</v>
      </c>
      <c r="L671" s="24" t="n">
        <f aca="false">YEAR(F671)</f>
        <v>1999</v>
      </c>
    </row>
    <row r="672" customFormat="false" ht="17.4" hidden="false" customHeight="true" outlineLevel="0" collapsed="false">
      <c r="A672" s="1" t="s">
        <v>3046</v>
      </c>
      <c r="B672" s="20" t="n">
        <v>1753</v>
      </c>
      <c r="C672" s="21" t="s">
        <v>3047</v>
      </c>
      <c r="D672" s="21" t="s">
        <v>3048</v>
      </c>
      <c r="E672" s="23" t="s">
        <v>3049</v>
      </c>
      <c r="F672" s="23" t="n">
        <v>32423</v>
      </c>
      <c r="G672" s="24" t="s">
        <v>622</v>
      </c>
      <c r="H672" s="25" t="n">
        <f aca="false">COUNTIF(CAL!U:AF,B672)</f>
        <v>3</v>
      </c>
      <c r="I672" s="24" t="n">
        <v>9</v>
      </c>
      <c r="J672" s="21"/>
      <c r="K672" s="26" t="n">
        <f aca="false">MONTH(F672)</f>
        <v>10</v>
      </c>
      <c r="L672" s="24" t="n">
        <f aca="false">YEAR(F672)</f>
        <v>1988</v>
      </c>
    </row>
    <row r="673" customFormat="false" ht="17.4" hidden="false" customHeight="true" outlineLevel="0" collapsed="false">
      <c r="A673" s="1" t="s">
        <v>3050</v>
      </c>
      <c r="B673" s="20" t="n">
        <v>1594</v>
      </c>
      <c r="C673" s="21" t="s">
        <v>3051</v>
      </c>
      <c r="D673" s="21" t="s">
        <v>625</v>
      </c>
      <c r="E673" s="22" t="s">
        <v>3052</v>
      </c>
      <c r="F673" s="23" t="n">
        <v>37259</v>
      </c>
      <c r="G673" s="24" t="s">
        <v>622</v>
      </c>
      <c r="H673" s="25" t="n">
        <f aca="false">COUNTIF(CAL!U:AF,B673)</f>
        <v>3</v>
      </c>
      <c r="I673" s="24" t="n">
        <v>9</v>
      </c>
      <c r="J673" s="21"/>
      <c r="K673" s="26" t="n">
        <f aca="false">MONTH(F673)</f>
        <v>1</v>
      </c>
      <c r="L673" s="24" t="n">
        <f aca="false">YEAR(F673)</f>
        <v>2002</v>
      </c>
    </row>
    <row r="674" customFormat="false" ht="17.4" hidden="false" customHeight="true" outlineLevel="0" collapsed="false">
      <c r="A674" s="1" t="s">
        <v>3053</v>
      </c>
      <c r="B674" s="20" t="n">
        <v>1337</v>
      </c>
      <c r="C674" s="21" t="s">
        <v>3054</v>
      </c>
      <c r="D674" s="21" t="s">
        <v>2703</v>
      </c>
      <c r="E674" s="23" t="s">
        <v>3055</v>
      </c>
      <c r="F674" s="23" t="n">
        <v>38072</v>
      </c>
      <c r="G674" s="24" t="s">
        <v>622</v>
      </c>
      <c r="H674" s="25" t="n">
        <f aca="false">COUNTIF(CAL!U:AF,B674)</f>
        <v>3</v>
      </c>
      <c r="I674" s="24" t="n">
        <v>9</v>
      </c>
      <c r="J674" s="21" t="s">
        <v>3056</v>
      </c>
      <c r="K674" s="26" t="n">
        <f aca="false">MONTH(F674)</f>
        <v>3</v>
      </c>
      <c r="L674" s="24" t="n">
        <f aca="false">YEAR(F674)</f>
        <v>2004</v>
      </c>
    </row>
    <row r="675" customFormat="false" ht="17.4" hidden="false" customHeight="true" outlineLevel="0" collapsed="false">
      <c r="A675" s="1" t="s">
        <v>3057</v>
      </c>
      <c r="B675" s="20" t="n">
        <v>1707</v>
      </c>
      <c r="C675" s="21" t="s">
        <v>3058</v>
      </c>
      <c r="D675" s="21" t="s">
        <v>677</v>
      </c>
      <c r="E675" s="22" t="s">
        <v>3059</v>
      </c>
      <c r="F675" s="23" t="n">
        <v>37749</v>
      </c>
      <c r="G675" s="24" t="s">
        <v>622</v>
      </c>
      <c r="H675" s="25" t="n">
        <f aca="false">COUNTIF(CAL!U:AF,B675)</f>
        <v>3</v>
      </c>
      <c r="I675" s="24" t="n">
        <v>9</v>
      </c>
      <c r="J675" s="21" t="s">
        <v>3060</v>
      </c>
      <c r="K675" s="26" t="n">
        <f aca="false">MONTH(F675)</f>
        <v>5</v>
      </c>
      <c r="L675" s="24" t="n">
        <f aca="false">YEAR(F675)</f>
        <v>2003</v>
      </c>
    </row>
    <row r="676" customFormat="false" ht="17.4" hidden="false" customHeight="true" outlineLevel="0" collapsed="false">
      <c r="A676" s="1" t="s">
        <v>3061</v>
      </c>
      <c r="B676" s="20" t="n">
        <v>1553</v>
      </c>
      <c r="C676" s="21" t="s">
        <v>3062</v>
      </c>
      <c r="D676" s="21" t="s">
        <v>3063</v>
      </c>
      <c r="E676" s="23" t="s">
        <v>3064</v>
      </c>
      <c r="F676" s="23" t="n">
        <v>37509</v>
      </c>
      <c r="G676" s="24" t="s">
        <v>622</v>
      </c>
      <c r="H676" s="25" t="n">
        <f aca="false">COUNTIF(CAL!U:AF,B676)</f>
        <v>3</v>
      </c>
      <c r="I676" s="24" t="n">
        <v>9</v>
      </c>
      <c r="J676" s="21"/>
      <c r="K676" s="26" t="n">
        <f aca="false">MONTH(F676)</f>
        <v>9</v>
      </c>
      <c r="L676" s="24" t="n">
        <f aca="false">YEAR(F676)</f>
        <v>2002</v>
      </c>
    </row>
    <row r="677" customFormat="false" ht="17.4" hidden="false" customHeight="true" outlineLevel="0" collapsed="false">
      <c r="A677" s="1" t="s">
        <v>3065</v>
      </c>
      <c r="B677" s="20" t="n">
        <v>1474</v>
      </c>
      <c r="C677" s="21" t="s">
        <v>3066</v>
      </c>
      <c r="D677" s="21" t="s">
        <v>655</v>
      </c>
      <c r="E677" s="23" t="s">
        <v>3067</v>
      </c>
      <c r="F677" s="23" t="n">
        <v>36770</v>
      </c>
      <c r="G677" s="24" t="s">
        <v>622</v>
      </c>
      <c r="H677" s="25" t="n">
        <f aca="false">COUNTIF(CAL!U:AF,B677)</f>
        <v>3</v>
      </c>
      <c r="I677" s="24" t="n">
        <v>9</v>
      </c>
      <c r="J677" s="21"/>
      <c r="K677" s="26" t="n">
        <f aca="false">MONTH(F677)</f>
        <v>9</v>
      </c>
      <c r="L677" s="24" t="n">
        <f aca="false">YEAR(F677)</f>
        <v>2000</v>
      </c>
    </row>
    <row r="678" customFormat="false" ht="17.4" hidden="false" customHeight="true" outlineLevel="0" collapsed="false">
      <c r="A678" s="1" t="s">
        <v>3068</v>
      </c>
      <c r="B678" s="20" t="n">
        <v>1250</v>
      </c>
      <c r="C678" s="21" t="s">
        <v>3069</v>
      </c>
      <c r="D678" s="21" t="s">
        <v>706</v>
      </c>
      <c r="E678" s="23" t="s">
        <v>3070</v>
      </c>
      <c r="F678" s="23" t="n">
        <v>37317</v>
      </c>
      <c r="G678" s="24" t="s">
        <v>622</v>
      </c>
      <c r="H678" s="25" t="n">
        <f aca="false">COUNTIF(CAL!U:AF,B678)</f>
        <v>3</v>
      </c>
      <c r="I678" s="24" t="n">
        <v>9</v>
      </c>
      <c r="J678" s="21" t="s">
        <v>3071</v>
      </c>
      <c r="K678" s="26" t="n">
        <f aca="false">MONTH(F678)</f>
        <v>3</v>
      </c>
      <c r="L678" s="24" t="n">
        <f aca="false">YEAR(F678)</f>
        <v>2002</v>
      </c>
    </row>
    <row r="679" customFormat="false" ht="17.4" hidden="false" customHeight="true" outlineLevel="0" collapsed="false">
      <c r="A679" s="1" t="s">
        <v>3072</v>
      </c>
      <c r="B679" s="20" t="n">
        <v>3069</v>
      </c>
      <c r="C679" s="21" t="s">
        <v>3073</v>
      </c>
      <c r="D679" s="21" t="s">
        <v>876</v>
      </c>
      <c r="E679" s="23" t="s">
        <v>3074</v>
      </c>
      <c r="F679" s="23" t="n">
        <v>38077</v>
      </c>
      <c r="G679" s="24" t="s">
        <v>661</v>
      </c>
      <c r="H679" s="25" t="n">
        <f aca="false">COUNTIF(CAL!U:AF,B679)</f>
        <v>3</v>
      </c>
      <c r="I679" s="24" t="n">
        <v>9</v>
      </c>
      <c r="J679" s="21"/>
      <c r="K679" s="26" t="n">
        <f aca="false">MONTH(F679)</f>
        <v>3</v>
      </c>
      <c r="L679" s="24" t="n">
        <f aca="false">YEAR(F679)</f>
        <v>2004</v>
      </c>
    </row>
    <row r="680" customFormat="false" ht="17.4" hidden="false" customHeight="true" outlineLevel="0" collapsed="false">
      <c r="A680" s="1" t="s">
        <v>3075</v>
      </c>
      <c r="B680" s="20" t="n">
        <v>2953</v>
      </c>
      <c r="C680" s="21" t="s">
        <v>3076</v>
      </c>
      <c r="D680" s="21" t="s">
        <v>1749</v>
      </c>
      <c r="E680" s="23" t="s">
        <v>3077</v>
      </c>
      <c r="F680" s="23" t="n">
        <v>35765</v>
      </c>
      <c r="G680" s="24" t="s">
        <v>622</v>
      </c>
      <c r="H680" s="25" t="n">
        <f aca="false">COUNTIF(CAL!U:AF,B680)</f>
        <v>3</v>
      </c>
      <c r="I680" s="24" t="n">
        <v>9</v>
      </c>
      <c r="J680" s="21"/>
      <c r="K680" s="26" t="n">
        <f aca="false">MONTH(F680)</f>
        <v>12</v>
      </c>
      <c r="L680" s="24" t="n">
        <f aca="false">YEAR(F680)</f>
        <v>1997</v>
      </c>
    </row>
    <row r="681" customFormat="false" ht="17.4" hidden="false" customHeight="true" outlineLevel="0" collapsed="false">
      <c r="A681" s="1" t="s">
        <v>3078</v>
      </c>
      <c r="B681" s="20" t="n">
        <v>2465</v>
      </c>
      <c r="C681" s="21" t="s">
        <v>2491</v>
      </c>
      <c r="D681" s="21" t="s">
        <v>3079</v>
      </c>
      <c r="E681" s="23" t="s">
        <v>3080</v>
      </c>
      <c r="F681" s="23" t="n">
        <v>33481</v>
      </c>
      <c r="G681" s="24" t="s">
        <v>622</v>
      </c>
      <c r="H681" s="25" t="n">
        <f aca="false">COUNTIF(CAL!U:AF,B681)</f>
        <v>3</v>
      </c>
      <c r="I681" s="24" t="n">
        <v>9</v>
      </c>
      <c r="J681" s="21"/>
      <c r="K681" s="26" t="n">
        <f aca="false">MONTH(F681)</f>
        <v>8</v>
      </c>
      <c r="L681" s="24" t="n">
        <f aca="false">YEAR(F681)</f>
        <v>1991</v>
      </c>
    </row>
    <row r="682" customFormat="false" ht="17.4" hidden="false" customHeight="true" outlineLevel="0" collapsed="false">
      <c r="A682" s="1" t="s">
        <v>3081</v>
      </c>
      <c r="B682" s="20" t="n">
        <v>2447</v>
      </c>
      <c r="C682" s="21" t="s">
        <v>3082</v>
      </c>
      <c r="D682" s="21" t="s">
        <v>2995</v>
      </c>
      <c r="E682" s="23" t="s">
        <v>3083</v>
      </c>
      <c r="F682" s="23" t="n">
        <v>32987</v>
      </c>
      <c r="G682" s="24" t="s">
        <v>622</v>
      </c>
      <c r="H682" s="25" t="n">
        <f aca="false">COUNTIF(CAL!U:AF,B682)</f>
        <v>3</v>
      </c>
      <c r="I682" s="24" t="n">
        <v>9</v>
      </c>
      <c r="J682" s="21"/>
      <c r="K682" s="26" t="n">
        <f aca="false">MONTH(F682)</f>
        <v>4</v>
      </c>
      <c r="L682" s="24" t="n">
        <f aca="false">YEAR(F682)</f>
        <v>1990</v>
      </c>
    </row>
    <row r="683" customFormat="false" ht="17.4" hidden="false" customHeight="true" outlineLevel="0" collapsed="false">
      <c r="A683" s="1" t="s">
        <v>3084</v>
      </c>
      <c r="B683" s="20" t="n">
        <v>1874</v>
      </c>
      <c r="C683" s="21" t="s">
        <v>3085</v>
      </c>
      <c r="D683" s="21" t="s">
        <v>2770</v>
      </c>
      <c r="E683" s="22" t="s">
        <v>3086</v>
      </c>
      <c r="F683" s="23" t="n">
        <v>32623</v>
      </c>
      <c r="G683" s="24" t="s">
        <v>622</v>
      </c>
      <c r="H683" s="25" t="n">
        <f aca="false">COUNTIF(CAL!U:AF,B683)</f>
        <v>3</v>
      </c>
      <c r="I683" s="24" t="n">
        <v>9</v>
      </c>
      <c r="J683" s="21" t="s">
        <v>3087</v>
      </c>
      <c r="K683" s="26" t="n">
        <f aca="false">MONTH(F683)</f>
        <v>4</v>
      </c>
      <c r="L683" s="24" t="n">
        <f aca="false">YEAR(F683)</f>
        <v>1989</v>
      </c>
    </row>
    <row r="684" customFormat="false" ht="17.4" hidden="false" customHeight="true" outlineLevel="0" collapsed="false">
      <c r="A684" s="1" t="s">
        <v>3088</v>
      </c>
      <c r="B684" s="20" t="n">
        <v>1685</v>
      </c>
      <c r="C684" s="21" t="s">
        <v>3089</v>
      </c>
      <c r="D684" s="21" t="s">
        <v>1004</v>
      </c>
      <c r="E684" s="23" t="s">
        <v>3090</v>
      </c>
      <c r="F684" s="23" t="n">
        <v>34570</v>
      </c>
      <c r="G684" s="24" t="s">
        <v>622</v>
      </c>
      <c r="H684" s="25" t="n">
        <f aca="false">COUNTIF(CAL!U:AF,B684)</f>
        <v>3</v>
      </c>
      <c r="I684" s="24" t="n">
        <v>9</v>
      </c>
      <c r="J684" s="21" t="s">
        <v>3091</v>
      </c>
      <c r="K684" s="26" t="n">
        <f aca="false">MONTH(F684)</f>
        <v>8</v>
      </c>
      <c r="L684" s="24" t="n">
        <f aca="false">YEAR(F684)</f>
        <v>1994</v>
      </c>
    </row>
    <row r="685" customFormat="false" ht="17.4" hidden="false" customHeight="true" outlineLevel="0" collapsed="false">
      <c r="A685" s="1" t="s">
        <v>3092</v>
      </c>
      <c r="B685" s="20" t="n">
        <v>2433</v>
      </c>
      <c r="C685" s="21" t="s">
        <v>3093</v>
      </c>
      <c r="D685" s="21" t="s">
        <v>1319</v>
      </c>
      <c r="E685" s="23" t="s">
        <v>3094</v>
      </c>
      <c r="F685" s="23" t="n">
        <v>35034</v>
      </c>
      <c r="G685" s="24" t="s">
        <v>622</v>
      </c>
      <c r="H685" s="25" t="n">
        <f aca="false">COUNTIF(CAL!U:AF,B685)</f>
        <v>3</v>
      </c>
      <c r="I685" s="24" t="n">
        <v>10</v>
      </c>
      <c r="J685" s="21"/>
      <c r="K685" s="26" t="n">
        <f aca="false">MONTH(F685)</f>
        <v>12</v>
      </c>
      <c r="L685" s="24" t="n">
        <f aca="false">YEAR(F685)</f>
        <v>1995</v>
      </c>
    </row>
    <row r="686" customFormat="false" ht="17.4" hidden="false" customHeight="true" outlineLevel="0" collapsed="false">
      <c r="A686" s="1" t="s">
        <v>3095</v>
      </c>
      <c r="B686" s="20" t="n">
        <v>2733</v>
      </c>
      <c r="C686" s="21" t="s">
        <v>3096</v>
      </c>
      <c r="D686" s="21" t="s">
        <v>3097</v>
      </c>
      <c r="E686" s="23" t="s">
        <v>3098</v>
      </c>
      <c r="F686" s="23" t="n">
        <v>34428</v>
      </c>
      <c r="G686" s="24" t="s">
        <v>622</v>
      </c>
      <c r="H686" s="25" t="n">
        <f aca="false">COUNTIF(CAL!U:AF,B686)</f>
        <v>3</v>
      </c>
      <c r="I686" s="24" t="n">
        <v>10</v>
      </c>
      <c r="J686" s="21"/>
      <c r="K686" s="26" t="n">
        <f aca="false">MONTH(F686)</f>
        <v>4</v>
      </c>
      <c r="L686" s="24" t="n">
        <f aca="false">YEAR(F686)</f>
        <v>1994</v>
      </c>
    </row>
    <row r="687" customFormat="false" ht="17.4" hidden="false" customHeight="true" outlineLevel="0" collapsed="false">
      <c r="A687" s="1" t="s">
        <v>3099</v>
      </c>
      <c r="B687" s="20" t="n">
        <v>2310</v>
      </c>
      <c r="C687" s="21" t="s">
        <v>2944</v>
      </c>
      <c r="D687" s="21" t="s">
        <v>3100</v>
      </c>
      <c r="E687" s="22" t="s">
        <v>3101</v>
      </c>
      <c r="F687" s="23" t="n">
        <v>37062</v>
      </c>
      <c r="G687" s="24" t="s">
        <v>622</v>
      </c>
      <c r="H687" s="25" t="n">
        <f aca="false">COUNTIF(CAL!U:AF,B687)</f>
        <v>3</v>
      </c>
      <c r="I687" s="24" t="n">
        <v>10</v>
      </c>
      <c r="J687" s="21" t="s">
        <v>3102</v>
      </c>
      <c r="K687" s="26" t="n">
        <f aca="false">MONTH(F687)</f>
        <v>6</v>
      </c>
      <c r="L687" s="24" t="n">
        <f aca="false">YEAR(F687)</f>
        <v>2001</v>
      </c>
    </row>
    <row r="688" customFormat="false" ht="17.4" hidden="false" customHeight="true" outlineLevel="0" collapsed="false">
      <c r="A688" s="1" t="s">
        <v>3103</v>
      </c>
      <c r="B688" s="20" t="n">
        <v>1970</v>
      </c>
      <c r="C688" s="21" t="s">
        <v>1623</v>
      </c>
      <c r="D688" s="21" t="s">
        <v>1598</v>
      </c>
      <c r="E688" s="23" t="s">
        <v>3104</v>
      </c>
      <c r="F688" s="23" t="n">
        <v>36692</v>
      </c>
      <c r="G688" s="24" t="s">
        <v>622</v>
      </c>
      <c r="H688" s="25" t="n">
        <f aca="false">COUNTIF(CAL!U:AF,B688)</f>
        <v>3</v>
      </c>
      <c r="I688" s="24" t="n">
        <v>10</v>
      </c>
      <c r="J688" s="21"/>
      <c r="K688" s="26" t="n">
        <f aca="false">MONTH(F688)</f>
        <v>6</v>
      </c>
      <c r="L688" s="24" t="n">
        <f aca="false">YEAR(F688)</f>
        <v>2000</v>
      </c>
    </row>
    <row r="689" customFormat="false" ht="17.4" hidden="false" customHeight="true" outlineLevel="0" collapsed="false">
      <c r="A689" s="1" t="s">
        <v>3105</v>
      </c>
      <c r="B689" s="20" t="n">
        <v>3426</v>
      </c>
      <c r="C689" s="21" t="s">
        <v>3106</v>
      </c>
      <c r="D689" s="21" t="s">
        <v>673</v>
      </c>
      <c r="E689" s="23" t="s">
        <v>3107</v>
      </c>
      <c r="F689" s="23" t="n">
        <v>36217</v>
      </c>
      <c r="G689" s="24" t="s">
        <v>661</v>
      </c>
      <c r="H689" s="25" t="n">
        <f aca="false">COUNTIF(CAL!U:AF,B689)</f>
        <v>3</v>
      </c>
      <c r="I689" s="24" t="n">
        <v>10</v>
      </c>
      <c r="J689" s="21"/>
      <c r="K689" s="26" t="n">
        <f aca="false">MONTH(F689)</f>
        <v>2</v>
      </c>
      <c r="L689" s="24" t="n">
        <f aca="false">YEAR(F689)</f>
        <v>1999</v>
      </c>
    </row>
    <row r="690" customFormat="false" ht="17.4" hidden="false" customHeight="true" outlineLevel="0" collapsed="false">
      <c r="A690" s="1" t="s">
        <v>3108</v>
      </c>
      <c r="B690" s="20" t="n">
        <v>3361</v>
      </c>
      <c r="C690" s="21" t="s">
        <v>1970</v>
      </c>
      <c r="D690" s="21" t="s">
        <v>1310</v>
      </c>
      <c r="E690" s="23" t="s">
        <v>3109</v>
      </c>
      <c r="F690" s="23" t="n">
        <v>33806</v>
      </c>
      <c r="G690" s="24" t="s">
        <v>622</v>
      </c>
      <c r="H690" s="25" t="n">
        <f aca="false">COUNTIF(CAL!U:AF,B690)</f>
        <v>3</v>
      </c>
      <c r="I690" s="24" t="n">
        <v>10</v>
      </c>
      <c r="J690" s="21"/>
      <c r="K690" s="26" t="n">
        <f aca="false">MONTH(F690)</f>
        <v>7</v>
      </c>
      <c r="L690" s="24" t="n">
        <f aca="false">YEAR(F690)</f>
        <v>1992</v>
      </c>
    </row>
    <row r="691" customFormat="false" ht="17.4" hidden="false" customHeight="true" outlineLevel="0" collapsed="false">
      <c r="A691" s="1" t="s">
        <v>3110</v>
      </c>
      <c r="B691" s="20" t="n">
        <v>3712</v>
      </c>
      <c r="C691" s="21" t="s">
        <v>3111</v>
      </c>
      <c r="D691" s="21" t="s">
        <v>1606</v>
      </c>
      <c r="E691" s="23" t="s">
        <v>3112</v>
      </c>
      <c r="F691" s="23" t="n">
        <v>35412</v>
      </c>
      <c r="G691" s="24" t="s">
        <v>622</v>
      </c>
      <c r="H691" s="25" t="n">
        <f aca="false">COUNTIF(CAL!U:AF,B691)</f>
        <v>3</v>
      </c>
      <c r="I691" s="24" t="n">
        <v>10</v>
      </c>
      <c r="J691" s="21"/>
      <c r="K691" s="26" t="n">
        <f aca="false">MONTH(F691)</f>
        <v>12</v>
      </c>
      <c r="L691" s="24" t="n">
        <f aca="false">YEAR(F691)</f>
        <v>1996</v>
      </c>
    </row>
    <row r="692" customFormat="false" ht="17.4" hidden="false" customHeight="true" outlineLevel="0" collapsed="false">
      <c r="A692" s="1" t="s">
        <v>3113</v>
      </c>
      <c r="B692" s="20" t="n">
        <v>4164</v>
      </c>
      <c r="C692" s="21" t="s">
        <v>3114</v>
      </c>
      <c r="D692" s="21" t="s">
        <v>3115</v>
      </c>
      <c r="E692" s="23" t="s">
        <v>3116</v>
      </c>
      <c r="F692" s="23" t="n">
        <v>34711</v>
      </c>
      <c r="G692" s="24" t="s">
        <v>622</v>
      </c>
      <c r="H692" s="25" t="n">
        <f aca="false">COUNTIF(CAL!U:AF,B692)</f>
        <v>3</v>
      </c>
      <c r="I692" s="24" t="n">
        <v>10</v>
      </c>
      <c r="J692" s="21"/>
      <c r="K692" s="26" t="n">
        <f aca="false">MONTH(F692)</f>
        <v>1</v>
      </c>
      <c r="L692" s="24" t="n">
        <f aca="false">YEAR(F692)</f>
        <v>1995</v>
      </c>
    </row>
    <row r="693" customFormat="false" ht="17.4" hidden="false" customHeight="true" outlineLevel="0" collapsed="false">
      <c r="A693" s="1" t="s">
        <v>3117</v>
      </c>
      <c r="B693" s="20" t="n">
        <v>1924</v>
      </c>
      <c r="C693" s="21" t="s">
        <v>3118</v>
      </c>
      <c r="D693" s="21" t="s">
        <v>1298</v>
      </c>
      <c r="E693" s="23" t="s">
        <v>3119</v>
      </c>
      <c r="F693" s="23" t="n">
        <v>36971</v>
      </c>
      <c r="G693" s="24" t="s">
        <v>622</v>
      </c>
      <c r="H693" s="25" t="n">
        <f aca="false">COUNTIF(CAL!U:AF,B693)</f>
        <v>3</v>
      </c>
      <c r="I693" s="24" t="n">
        <v>10</v>
      </c>
      <c r="J693" s="21" t="s">
        <v>3120</v>
      </c>
      <c r="K693" s="26" t="n">
        <f aca="false">MONTH(F693)</f>
        <v>3</v>
      </c>
      <c r="L693" s="24" t="n">
        <f aca="false">YEAR(F693)</f>
        <v>2001</v>
      </c>
    </row>
    <row r="694" customFormat="false" ht="17.4" hidden="false" customHeight="true" outlineLevel="0" collapsed="false">
      <c r="A694" s="1" t="s">
        <v>3121</v>
      </c>
      <c r="B694" s="20" t="n">
        <v>1583</v>
      </c>
      <c r="C694" s="21" t="s">
        <v>3122</v>
      </c>
      <c r="D694" s="21" t="s">
        <v>3123</v>
      </c>
      <c r="E694" s="23" t="s">
        <v>3124</v>
      </c>
      <c r="F694" s="23" t="n">
        <v>35474</v>
      </c>
      <c r="G694" s="24" t="s">
        <v>622</v>
      </c>
      <c r="H694" s="25" t="n">
        <f aca="false">COUNTIF(CAL!U:AF,B694)</f>
        <v>3</v>
      </c>
      <c r="I694" s="24" t="n">
        <v>10</v>
      </c>
      <c r="J694" s="21"/>
      <c r="K694" s="26" t="n">
        <f aca="false">MONTH(F694)</f>
        <v>2</v>
      </c>
      <c r="L694" s="24" t="n">
        <f aca="false">YEAR(F694)</f>
        <v>1997</v>
      </c>
    </row>
    <row r="695" customFormat="false" ht="17.4" hidden="false" customHeight="true" outlineLevel="0" collapsed="false">
      <c r="A695" s="1" t="s">
        <v>3125</v>
      </c>
      <c r="B695" s="20" t="n">
        <v>1253</v>
      </c>
      <c r="C695" s="21" t="s">
        <v>3126</v>
      </c>
      <c r="D695" s="21" t="s">
        <v>1319</v>
      </c>
      <c r="E695" s="23" t="s">
        <v>3127</v>
      </c>
      <c r="F695" s="23" t="n">
        <v>36597</v>
      </c>
      <c r="G695" s="24" t="s">
        <v>622</v>
      </c>
      <c r="H695" s="25" t="n">
        <f aca="false">COUNTIF(CAL!U:AF,B695)</f>
        <v>3</v>
      </c>
      <c r="I695" s="24" t="n">
        <v>10</v>
      </c>
      <c r="J695" s="21" t="s">
        <v>3128</v>
      </c>
      <c r="K695" s="26" t="n">
        <f aca="false">MONTH(F695)</f>
        <v>3</v>
      </c>
      <c r="L695" s="24" t="n">
        <f aca="false">YEAR(F695)</f>
        <v>2000</v>
      </c>
    </row>
    <row r="696" customFormat="false" ht="17.4" hidden="false" customHeight="true" outlineLevel="0" collapsed="false">
      <c r="A696" s="1" t="s">
        <v>3129</v>
      </c>
      <c r="B696" s="20" t="n">
        <v>1387</v>
      </c>
      <c r="C696" s="21" t="s">
        <v>3130</v>
      </c>
      <c r="D696" s="21" t="s">
        <v>620</v>
      </c>
      <c r="E696" s="23" t="s">
        <v>3131</v>
      </c>
      <c r="F696" s="23" t="n">
        <v>37726</v>
      </c>
      <c r="G696" s="24" t="s">
        <v>622</v>
      </c>
      <c r="H696" s="25" t="n">
        <f aca="false">COUNTIF(CAL!U:AF,B696)</f>
        <v>3</v>
      </c>
      <c r="I696" s="24" t="n">
        <v>10</v>
      </c>
      <c r="J696" s="21" t="s">
        <v>3132</v>
      </c>
      <c r="K696" s="26" t="n">
        <f aca="false">MONTH(F696)</f>
        <v>4</v>
      </c>
      <c r="L696" s="24" t="n">
        <f aca="false">YEAR(F696)</f>
        <v>2003</v>
      </c>
    </row>
    <row r="697" customFormat="false" ht="17.4" hidden="false" customHeight="true" outlineLevel="0" collapsed="false">
      <c r="A697" s="1" t="s">
        <v>3133</v>
      </c>
      <c r="B697" s="20" t="n">
        <v>1529</v>
      </c>
      <c r="C697" s="21" t="s">
        <v>3134</v>
      </c>
      <c r="D697" s="21" t="s">
        <v>1329</v>
      </c>
      <c r="E697" s="23" t="s">
        <v>3135</v>
      </c>
      <c r="F697" s="23" t="n">
        <v>34127</v>
      </c>
      <c r="G697" s="24" t="s">
        <v>622</v>
      </c>
      <c r="H697" s="25" t="n">
        <f aca="false">COUNTIF(CAL!U:AF,B697)</f>
        <v>3</v>
      </c>
      <c r="I697" s="24" t="n">
        <v>10</v>
      </c>
      <c r="J697" s="21"/>
      <c r="K697" s="26" t="n">
        <f aca="false">MONTH(F697)</f>
        <v>6</v>
      </c>
      <c r="L697" s="24" t="n">
        <f aca="false">YEAR(F697)</f>
        <v>1993</v>
      </c>
    </row>
    <row r="698" customFormat="false" ht="17.4" hidden="false" customHeight="true" outlineLevel="0" collapsed="false">
      <c r="A698" s="1" t="s">
        <v>3136</v>
      </c>
      <c r="B698" s="20" t="n">
        <v>2780</v>
      </c>
      <c r="C698" s="21" t="s">
        <v>3137</v>
      </c>
      <c r="D698" s="21" t="s">
        <v>3138</v>
      </c>
      <c r="E698" s="23" t="s">
        <v>3139</v>
      </c>
      <c r="F698" s="23" t="n">
        <v>34738</v>
      </c>
      <c r="G698" s="24" t="s">
        <v>622</v>
      </c>
      <c r="H698" s="25" t="n">
        <f aca="false">COUNTIF(CAL!U:AF,B698)</f>
        <v>3</v>
      </c>
      <c r="I698" s="24" t="n">
        <v>10</v>
      </c>
      <c r="J698" s="21"/>
      <c r="K698" s="26" t="n">
        <f aca="false">MONTH(F698)</f>
        <v>2</v>
      </c>
      <c r="L698" s="24" t="n">
        <f aca="false">YEAR(F698)</f>
        <v>1995</v>
      </c>
    </row>
    <row r="699" customFormat="false" ht="17.4" hidden="false" customHeight="true" outlineLevel="0" collapsed="false">
      <c r="A699" s="1" t="s">
        <v>3140</v>
      </c>
      <c r="B699" s="20" t="n">
        <v>4333</v>
      </c>
      <c r="C699" s="21" t="s">
        <v>3141</v>
      </c>
      <c r="D699" s="21" t="s">
        <v>993</v>
      </c>
      <c r="E699" s="23" t="s">
        <v>3142</v>
      </c>
      <c r="F699" s="23" t="n">
        <v>37039</v>
      </c>
      <c r="G699" s="24" t="s">
        <v>622</v>
      </c>
      <c r="H699" s="25" t="n">
        <f aca="false">COUNTIF(CAL!U:AF,B699)</f>
        <v>3</v>
      </c>
      <c r="I699" s="24" t="n">
        <v>10</v>
      </c>
      <c r="J699" s="21"/>
      <c r="K699" s="26" t="n">
        <f aca="false">MONTH(F699)</f>
        <v>5</v>
      </c>
      <c r="L699" s="24" t="n">
        <f aca="false">YEAR(F699)</f>
        <v>2001</v>
      </c>
    </row>
    <row r="700" customFormat="false" ht="17.4" hidden="false" customHeight="true" outlineLevel="0" collapsed="false">
      <c r="A700" s="1" t="s">
        <v>3143</v>
      </c>
      <c r="B700" s="20" t="n">
        <v>3614</v>
      </c>
      <c r="C700" s="21" t="s">
        <v>3144</v>
      </c>
      <c r="D700" s="21" t="s">
        <v>3145</v>
      </c>
      <c r="E700" s="23" t="s">
        <v>3146</v>
      </c>
      <c r="F700" s="23" t="n">
        <v>37445</v>
      </c>
      <c r="G700" s="24" t="s">
        <v>622</v>
      </c>
      <c r="H700" s="25" t="n">
        <f aca="false">COUNTIF(CAL!U:AF,B700)</f>
        <v>3</v>
      </c>
      <c r="I700" s="24" t="n">
        <v>10</v>
      </c>
      <c r="J700" s="21"/>
      <c r="K700" s="26" t="n">
        <f aca="false">MONTH(F700)</f>
        <v>7</v>
      </c>
      <c r="L700" s="24" t="n">
        <f aca="false">YEAR(F700)</f>
        <v>2002</v>
      </c>
    </row>
    <row r="701" customFormat="false" ht="17.4" hidden="false" customHeight="true" outlineLevel="0" collapsed="false">
      <c r="A701" s="1" t="s">
        <v>3147</v>
      </c>
      <c r="B701" s="20" t="n">
        <v>1903</v>
      </c>
      <c r="C701" s="21" t="s">
        <v>3148</v>
      </c>
      <c r="D701" s="21" t="s">
        <v>778</v>
      </c>
      <c r="E701" s="23" t="s">
        <v>3149</v>
      </c>
      <c r="F701" s="23" t="n">
        <v>34316</v>
      </c>
      <c r="G701" s="24" t="s">
        <v>622</v>
      </c>
      <c r="H701" s="25" t="n">
        <f aca="false">COUNTIF(CAL!U:AF,B701)</f>
        <v>3</v>
      </c>
      <c r="I701" s="24" t="n">
        <v>10</v>
      </c>
      <c r="J701" s="21"/>
      <c r="K701" s="26" t="n">
        <f aca="false">MONTH(F701)</f>
        <v>12</v>
      </c>
      <c r="L701" s="24" t="n">
        <f aca="false">YEAR(F701)</f>
        <v>1993</v>
      </c>
    </row>
    <row r="702" customFormat="false" ht="17.4" hidden="false" customHeight="true" outlineLevel="0" collapsed="false">
      <c r="A702" s="1" t="s">
        <v>3150</v>
      </c>
      <c r="B702" s="20" t="n">
        <v>1850</v>
      </c>
      <c r="C702" s="21" t="s">
        <v>3151</v>
      </c>
      <c r="D702" s="21" t="s">
        <v>1957</v>
      </c>
      <c r="E702" s="23" t="s">
        <v>3152</v>
      </c>
      <c r="F702" s="23" t="n">
        <v>37711</v>
      </c>
      <c r="G702" s="24" t="s">
        <v>622</v>
      </c>
      <c r="H702" s="25" t="n">
        <f aca="false">COUNTIF(CAL!U:AF,B702)</f>
        <v>3</v>
      </c>
      <c r="I702" s="24" t="n">
        <v>10</v>
      </c>
      <c r="J702" s="21"/>
      <c r="K702" s="26" t="n">
        <f aca="false">MONTH(F702)</f>
        <v>3</v>
      </c>
      <c r="L702" s="24" t="n">
        <f aca="false">YEAR(F702)</f>
        <v>2003</v>
      </c>
    </row>
    <row r="703" customFormat="false" ht="17.4" hidden="false" customHeight="true" outlineLevel="0" collapsed="false">
      <c r="A703" s="1" t="s">
        <v>3153</v>
      </c>
      <c r="B703" s="20" t="n">
        <v>1003</v>
      </c>
      <c r="C703" s="21" t="s">
        <v>3154</v>
      </c>
      <c r="D703" s="21" t="s">
        <v>773</v>
      </c>
      <c r="E703" s="22" t="s">
        <v>3155</v>
      </c>
      <c r="F703" s="23" t="n">
        <v>37839</v>
      </c>
      <c r="G703" s="24" t="s">
        <v>622</v>
      </c>
      <c r="H703" s="25" t="n">
        <f aca="false">COUNTIF(CAL!U:AF,B703)</f>
        <v>3</v>
      </c>
      <c r="I703" s="24" t="n">
        <v>10</v>
      </c>
      <c r="J703" s="21"/>
      <c r="K703" s="26" t="n">
        <f aca="false">MONTH(F703)</f>
        <v>8</v>
      </c>
      <c r="L703" s="24" t="n">
        <f aca="false">YEAR(F703)</f>
        <v>2003</v>
      </c>
    </row>
    <row r="704" customFormat="false" ht="17.4" hidden="false" customHeight="true" outlineLevel="0" collapsed="false">
      <c r="A704" s="1" t="s">
        <v>3156</v>
      </c>
      <c r="B704" s="20" t="n">
        <v>3763</v>
      </c>
      <c r="C704" s="21" t="s">
        <v>3157</v>
      </c>
      <c r="D704" s="21" t="s">
        <v>1646</v>
      </c>
      <c r="E704" s="23" t="s">
        <v>3158</v>
      </c>
      <c r="F704" s="23" t="n">
        <v>37971</v>
      </c>
      <c r="G704" s="24" t="s">
        <v>622</v>
      </c>
      <c r="H704" s="25" t="n">
        <f aca="false">COUNTIF(CAL!U:AF,B704)</f>
        <v>3</v>
      </c>
      <c r="I704" s="24" t="n">
        <v>10</v>
      </c>
      <c r="J704" s="21"/>
      <c r="K704" s="26" t="n">
        <f aca="false">MONTH(F704)</f>
        <v>12</v>
      </c>
      <c r="L704" s="24" t="n">
        <f aca="false">YEAR(F704)</f>
        <v>2003</v>
      </c>
    </row>
    <row r="705" customFormat="false" ht="17.4" hidden="false" customHeight="true" outlineLevel="0" collapsed="false">
      <c r="A705" s="1" t="s">
        <v>3159</v>
      </c>
      <c r="B705" s="20" t="n">
        <v>3226</v>
      </c>
      <c r="C705" s="21" t="s">
        <v>3160</v>
      </c>
      <c r="D705" s="21" t="s">
        <v>1590</v>
      </c>
      <c r="E705" s="23" t="s">
        <v>3161</v>
      </c>
      <c r="F705" s="23" t="n">
        <v>37044</v>
      </c>
      <c r="G705" s="24" t="s">
        <v>622</v>
      </c>
      <c r="H705" s="25" t="n">
        <f aca="false">COUNTIF(CAL!U:AF,B705)</f>
        <v>3</v>
      </c>
      <c r="I705" s="24" t="n">
        <v>10</v>
      </c>
      <c r="J705" s="21" t="s">
        <v>3162</v>
      </c>
      <c r="K705" s="26" t="n">
        <f aca="false">MONTH(F705)</f>
        <v>6</v>
      </c>
      <c r="L705" s="24" t="n">
        <f aca="false">YEAR(F705)</f>
        <v>2001</v>
      </c>
    </row>
    <row r="706" customFormat="false" ht="17.4" hidden="false" customHeight="true" outlineLevel="0" collapsed="false">
      <c r="A706" s="1" t="s">
        <v>3163</v>
      </c>
      <c r="B706" s="20" t="n">
        <v>3438</v>
      </c>
      <c r="C706" s="21" t="s">
        <v>3164</v>
      </c>
      <c r="D706" s="21" t="s">
        <v>3079</v>
      </c>
      <c r="E706" s="23" t="s">
        <v>3165</v>
      </c>
      <c r="F706" s="23" t="n">
        <v>37222</v>
      </c>
      <c r="G706" s="24" t="s">
        <v>622</v>
      </c>
      <c r="H706" s="25" t="n">
        <f aca="false">COUNTIF(CAL!U:AF,B706)</f>
        <v>3</v>
      </c>
      <c r="I706" s="24" t="n">
        <v>10</v>
      </c>
      <c r="J706" s="21"/>
      <c r="K706" s="26" t="n">
        <f aca="false">MONTH(F706)</f>
        <v>11</v>
      </c>
      <c r="L706" s="24" t="n">
        <f aca="false">YEAR(F706)</f>
        <v>2001</v>
      </c>
    </row>
    <row r="707" customFormat="false" ht="17.4" hidden="false" customHeight="true" outlineLevel="0" collapsed="false">
      <c r="A707" s="1" t="s">
        <v>3166</v>
      </c>
      <c r="B707" s="20" t="n">
        <v>3260</v>
      </c>
      <c r="C707" s="21" t="s">
        <v>3167</v>
      </c>
      <c r="D707" s="21" t="s">
        <v>1100</v>
      </c>
      <c r="E707" s="22" t="s">
        <v>3168</v>
      </c>
      <c r="F707" s="23" t="n">
        <v>38379</v>
      </c>
      <c r="G707" s="24" t="s">
        <v>622</v>
      </c>
      <c r="H707" s="25" t="n">
        <f aca="false">COUNTIF(CAL!U:AF,B707)</f>
        <v>3</v>
      </c>
      <c r="I707" s="24" t="n">
        <v>10</v>
      </c>
      <c r="J707" s="21"/>
      <c r="K707" s="26" t="n">
        <f aca="false">MONTH(F707)</f>
        <v>1</v>
      </c>
      <c r="L707" s="24" t="n">
        <f aca="false">YEAR(F707)</f>
        <v>2005</v>
      </c>
    </row>
    <row r="708" customFormat="false" ht="17.4" hidden="false" customHeight="true" outlineLevel="0" collapsed="false">
      <c r="A708" s="1" t="s">
        <v>3169</v>
      </c>
      <c r="B708" s="20" t="n">
        <v>3400</v>
      </c>
      <c r="C708" s="21" t="s">
        <v>646</v>
      </c>
      <c r="D708" s="21" t="s">
        <v>2194</v>
      </c>
      <c r="E708" s="23" t="s">
        <v>3170</v>
      </c>
      <c r="F708" s="23" t="n">
        <v>37393</v>
      </c>
      <c r="G708" s="24" t="s">
        <v>622</v>
      </c>
      <c r="H708" s="25" t="n">
        <f aca="false">COUNTIF(CAL!U:AF,B708)</f>
        <v>3</v>
      </c>
      <c r="I708" s="24" t="n">
        <v>10</v>
      </c>
      <c r="J708" s="21"/>
      <c r="K708" s="26" t="n">
        <f aca="false">MONTH(F708)</f>
        <v>5</v>
      </c>
      <c r="L708" s="24" t="n">
        <f aca="false">YEAR(F708)</f>
        <v>2002</v>
      </c>
    </row>
    <row r="709" customFormat="false" ht="17.4" hidden="false" customHeight="true" outlineLevel="0" collapsed="false">
      <c r="A709" s="1" t="s">
        <v>3171</v>
      </c>
      <c r="B709" s="20" t="n">
        <v>3590</v>
      </c>
      <c r="C709" s="21" t="s">
        <v>3172</v>
      </c>
      <c r="D709" s="21" t="s">
        <v>1473</v>
      </c>
      <c r="E709" s="23" t="s">
        <v>3173</v>
      </c>
      <c r="F709" s="23" t="n">
        <v>34470</v>
      </c>
      <c r="G709" s="24" t="s">
        <v>622</v>
      </c>
      <c r="H709" s="25" t="n">
        <f aca="false">COUNTIF(CAL!U:AF,B709)</f>
        <v>3</v>
      </c>
      <c r="I709" s="24" t="n">
        <v>10</v>
      </c>
      <c r="J709" s="21"/>
      <c r="K709" s="26" t="n">
        <f aca="false">MONTH(F709)</f>
        <v>5</v>
      </c>
      <c r="L709" s="24" t="n">
        <f aca="false">YEAR(F709)</f>
        <v>1994</v>
      </c>
    </row>
    <row r="710" customFormat="false" ht="17.4" hidden="false" customHeight="true" outlineLevel="0" collapsed="false">
      <c r="A710" s="1" t="s">
        <v>3174</v>
      </c>
      <c r="B710" s="20" t="n">
        <v>3281</v>
      </c>
      <c r="C710" s="21" t="s">
        <v>3175</v>
      </c>
      <c r="D710" s="21" t="s">
        <v>642</v>
      </c>
      <c r="E710" s="22" t="s">
        <v>3176</v>
      </c>
      <c r="F710" s="23" t="n">
        <v>31878</v>
      </c>
      <c r="G710" s="24" t="s">
        <v>622</v>
      </c>
      <c r="H710" s="25" t="n">
        <f aca="false">COUNTIF(CAL!U:AF,B710)</f>
        <v>3</v>
      </c>
      <c r="I710" s="24" t="n">
        <v>10</v>
      </c>
      <c r="J710" s="21"/>
      <c r="K710" s="26" t="n">
        <f aca="false">MONTH(F710)</f>
        <v>4</v>
      </c>
      <c r="L710" s="24" t="n">
        <f aca="false">YEAR(F710)</f>
        <v>1987</v>
      </c>
    </row>
    <row r="711" customFormat="false" ht="17.4" hidden="false" customHeight="true" outlineLevel="0" collapsed="false">
      <c r="A711" s="1" t="s">
        <v>3177</v>
      </c>
      <c r="B711" s="20" t="n">
        <v>1395</v>
      </c>
      <c r="C711" s="21" t="s">
        <v>3178</v>
      </c>
      <c r="D711" s="21" t="s">
        <v>699</v>
      </c>
      <c r="E711" s="23" t="s">
        <v>3179</v>
      </c>
      <c r="F711" s="23" t="n">
        <v>36734</v>
      </c>
      <c r="G711" s="24" t="s">
        <v>622</v>
      </c>
      <c r="H711" s="25" t="n">
        <f aca="false">COUNTIF(CAL!U:AF,B711)</f>
        <v>3</v>
      </c>
      <c r="I711" s="24" t="n">
        <v>10</v>
      </c>
      <c r="J711" s="21"/>
      <c r="K711" s="26" t="n">
        <f aca="false">MONTH(F711)</f>
        <v>7</v>
      </c>
      <c r="L711" s="24" t="n">
        <f aca="false">YEAR(F711)</f>
        <v>2000</v>
      </c>
    </row>
    <row r="712" customFormat="false" ht="17.4" hidden="false" customHeight="true" outlineLevel="0" collapsed="false">
      <c r="A712" s="1" t="s">
        <v>3180</v>
      </c>
      <c r="B712" s="20" t="n">
        <v>3694</v>
      </c>
      <c r="C712" s="21" t="s">
        <v>3181</v>
      </c>
      <c r="D712" s="21" t="s">
        <v>1025</v>
      </c>
      <c r="E712" s="23" t="s">
        <v>3182</v>
      </c>
      <c r="F712" s="23" t="n">
        <v>32165</v>
      </c>
      <c r="G712" s="24" t="s">
        <v>622</v>
      </c>
      <c r="H712" s="25" t="n">
        <f aca="false">COUNTIF(CAL!U:AF,B712)</f>
        <v>3</v>
      </c>
      <c r="I712" s="24" t="n">
        <v>10</v>
      </c>
      <c r="J712" s="21"/>
      <c r="K712" s="26" t="n">
        <f aca="false">MONTH(F712)</f>
        <v>1</v>
      </c>
      <c r="L712" s="24" t="n">
        <f aca="false">YEAR(F712)</f>
        <v>1988</v>
      </c>
    </row>
    <row r="713" customFormat="false" ht="17.4" hidden="false" customHeight="true" outlineLevel="0" collapsed="false">
      <c r="A713" s="1" t="s">
        <v>3183</v>
      </c>
      <c r="B713" s="20" t="n">
        <v>2233</v>
      </c>
      <c r="C713" s="21" t="s">
        <v>3184</v>
      </c>
      <c r="D713" s="21" t="s">
        <v>1329</v>
      </c>
      <c r="E713" s="22" t="s">
        <v>3185</v>
      </c>
      <c r="F713" s="23" t="n">
        <v>35313</v>
      </c>
      <c r="G713" s="24" t="s">
        <v>622</v>
      </c>
      <c r="H713" s="25" t="n">
        <f aca="false">COUNTIF(CAL!U:AF,B713)</f>
        <v>3</v>
      </c>
      <c r="I713" s="24" t="n">
        <v>10</v>
      </c>
      <c r="J713" s="21"/>
      <c r="K713" s="26" t="n">
        <f aca="false">MONTH(F713)</f>
        <v>9</v>
      </c>
      <c r="L713" s="24" t="n">
        <f aca="false">YEAR(F713)</f>
        <v>1996</v>
      </c>
    </row>
    <row r="714" customFormat="false" ht="17.4" hidden="false" customHeight="true" outlineLevel="0" collapsed="false">
      <c r="A714" s="1" t="s">
        <v>3186</v>
      </c>
      <c r="B714" s="20" t="n">
        <v>2827</v>
      </c>
      <c r="C714" s="21" t="s">
        <v>3187</v>
      </c>
      <c r="D714" s="21" t="s">
        <v>1004</v>
      </c>
      <c r="E714" s="23" t="s">
        <v>3188</v>
      </c>
      <c r="F714" s="23" t="n">
        <v>37658</v>
      </c>
      <c r="G714" s="24" t="s">
        <v>661</v>
      </c>
      <c r="H714" s="25" t="n">
        <f aca="false">COUNTIF(CAL!U:AF,B714)</f>
        <v>3</v>
      </c>
      <c r="I714" s="24" t="n">
        <v>10</v>
      </c>
      <c r="J714" s="21"/>
      <c r="K714" s="26" t="n">
        <f aca="false">MONTH(F714)</f>
        <v>2</v>
      </c>
      <c r="L714" s="24" t="n">
        <f aca="false">YEAR(F714)</f>
        <v>2003</v>
      </c>
    </row>
    <row r="715" customFormat="false" ht="17.4" hidden="false" customHeight="true" outlineLevel="0" collapsed="false">
      <c r="A715" s="1" t="s">
        <v>3189</v>
      </c>
      <c r="B715" s="20" t="n">
        <v>2967</v>
      </c>
      <c r="C715" s="21" t="s">
        <v>2491</v>
      </c>
      <c r="D715" s="21" t="s">
        <v>1397</v>
      </c>
      <c r="E715" s="23" t="s">
        <v>3190</v>
      </c>
      <c r="F715" s="23" t="n">
        <v>37812</v>
      </c>
      <c r="G715" s="24" t="s">
        <v>622</v>
      </c>
      <c r="H715" s="25" t="n">
        <f aca="false">COUNTIF(CAL!U:AF,B715)</f>
        <v>3</v>
      </c>
      <c r="I715" s="24" t="n">
        <v>10</v>
      </c>
      <c r="J715" s="21"/>
      <c r="K715" s="26" t="n">
        <f aca="false">MONTH(F715)</f>
        <v>7</v>
      </c>
      <c r="L715" s="24" t="n">
        <f aca="false">YEAR(F715)</f>
        <v>2003</v>
      </c>
    </row>
    <row r="716" customFormat="false" ht="17.4" hidden="false" customHeight="true" outlineLevel="0" collapsed="false">
      <c r="A716" s="1" t="s">
        <v>3191</v>
      </c>
      <c r="B716" s="20" t="n">
        <v>3199</v>
      </c>
      <c r="C716" s="21" t="s">
        <v>3192</v>
      </c>
      <c r="D716" s="21" t="s">
        <v>1957</v>
      </c>
      <c r="E716" s="23" t="s">
        <v>3193</v>
      </c>
      <c r="F716" s="23" t="n">
        <v>36530</v>
      </c>
      <c r="G716" s="24" t="s">
        <v>622</v>
      </c>
      <c r="H716" s="25" t="n">
        <f aca="false">COUNTIF(CAL!U:AF,B716)</f>
        <v>3</v>
      </c>
      <c r="I716" s="24" t="n">
        <v>11</v>
      </c>
      <c r="J716" s="21"/>
      <c r="K716" s="26" t="n">
        <f aca="false">MONTH(F716)</f>
        <v>1</v>
      </c>
      <c r="L716" s="24" t="n">
        <f aca="false">YEAR(F716)</f>
        <v>2000</v>
      </c>
    </row>
    <row r="717" customFormat="false" ht="17.4" hidden="false" customHeight="true" outlineLevel="0" collapsed="false">
      <c r="A717" s="1" t="s">
        <v>3194</v>
      </c>
      <c r="B717" s="20" t="n">
        <v>2594</v>
      </c>
      <c r="C717" s="21" t="s">
        <v>3195</v>
      </c>
      <c r="D717" s="21" t="s">
        <v>2286</v>
      </c>
      <c r="E717" s="23" t="s">
        <v>3196</v>
      </c>
      <c r="F717" s="23" t="n">
        <v>35159</v>
      </c>
      <c r="G717" s="24" t="s">
        <v>622</v>
      </c>
      <c r="H717" s="25" t="n">
        <f aca="false">COUNTIF(CAL!U:AF,B717)</f>
        <v>3</v>
      </c>
      <c r="I717" s="24" t="n">
        <v>11</v>
      </c>
      <c r="J717" s="21" t="s">
        <v>1795</v>
      </c>
      <c r="K717" s="26" t="n">
        <f aca="false">MONTH(F717)</f>
        <v>4</v>
      </c>
      <c r="L717" s="24" t="n">
        <f aca="false">YEAR(F717)</f>
        <v>1996</v>
      </c>
    </row>
    <row r="718" customFormat="false" ht="17.4" hidden="false" customHeight="true" outlineLevel="0" collapsed="false">
      <c r="A718" s="1" t="s">
        <v>3197</v>
      </c>
      <c r="B718" s="20" t="n">
        <v>1524</v>
      </c>
      <c r="C718" s="21" t="s">
        <v>3198</v>
      </c>
      <c r="D718" s="21" t="s">
        <v>2001</v>
      </c>
      <c r="E718" s="23" t="s">
        <v>3199</v>
      </c>
      <c r="F718" s="23" t="n">
        <v>37270</v>
      </c>
      <c r="G718" s="24" t="s">
        <v>622</v>
      </c>
      <c r="H718" s="25" t="n">
        <f aca="false">COUNTIF(CAL!U:AF,B718)</f>
        <v>3</v>
      </c>
      <c r="I718" s="24" t="n">
        <v>11</v>
      </c>
      <c r="J718" s="21"/>
      <c r="K718" s="26" t="n">
        <f aca="false">MONTH(F718)</f>
        <v>1</v>
      </c>
      <c r="L718" s="24" t="n">
        <f aca="false">YEAR(F718)</f>
        <v>2002</v>
      </c>
    </row>
    <row r="719" customFormat="false" ht="17.4" hidden="false" customHeight="true" outlineLevel="0" collapsed="false">
      <c r="A719" s="1" t="s">
        <v>3200</v>
      </c>
      <c r="B719" s="20" t="n">
        <v>2955</v>
      </c>
      <c r="C719" s="21" t="s">
        <v>3201</v>
      </c>
      <c r="D719" s="21" t="s">
        <v>2234</v>
      </c>
      <c r="E719" s="23" t="s">
        <v>3202</v>
      </c>
      <c r="F719" s="23" t="n">
        <v>36080</v>
      </c>
      <c r="G719" s="24" t="s">
        <v>622</v>
      </c>
      <c r="H719" s="25" t="n">
        <f aca="false">COUNTIF(CAL!U:AF,B719)</f>
        <v>3</v>
      </c>
      <c r="I719" s="24" t="n">
        <v>11</v>
      </c>
      <c r="J719" s="21"/>
      <c r="K719" s="26" t="n">
        <f aca="false">MONTH(F719)</f>
        <v>10</v>
      </c>
      <c r="L719" s="24" t="n">
        <f aca="false">YEAR(F719)</f>
        <v>1998</v>
      </c>
    </row>
    <row r="720" customFormat="false" ht="17.4" hidden="false" customHeight="true" outlineLevel="0" collapsed="false">
      <c r="A720" s="1" t="s">
        <v>3203</v>
      </c>
      <c r="B720" s="20" t="n">
        <v>2425</v>
      </c>
      <c r="C720" s="21" t="s">
        <v>3204</v>
      </c>
      <c r="D720" s="21" t="s">
        <v>3205</v>
      </c>
      <c r="E720" s="23" t="s">
        <v>3206</v>
      </c>
      <c r="F720" s="23" t="n">
        <v>36046</v>
      </c>
      <c r="G720" s="24" t="s">
        <v>622</v>
      </c>
      <c r="H720" s="25" t="n">
        <f aca="false">COUNTIF(CAL!U:AF,B720)</f>
        <v>3</v>
      </c>
      <c r="I720" s="24" t="n">
        <v>11</v>
      </c>
      <c r="J720" s="21" t="s">
        <v>3207</v>
      </c>
      <c r="K720" s="26" t="n">
        <f aca="false">MONTH(F720)</f>
        <v>9</v>
      </c>
      <c r="L720" s="24" t="n">
        <f aca="false">YEAR(F720)</f>
        <v>1998</v>
      </c>
    </row>
    <row r="721" customFormat="false" ht="17.4" hidden="false" customHeight="true" outlineLevel="0" collapsed="false">
      <c r="A721" s="1" t="s">
        <v>3208</v>
      </c>
      <c r="B721" s="20" t="n">
        <v>3170</v>
      </c>
      <c r="C721" s="21" t="s">
        <v>2628</v>
      </c>
      <c r="D721" s="21" t="s">
        <v>989</v>
      </c>
      <c r="E721" s="23" t="s">
        <v>3209</v>
      </c>
      <c r="F721" s="23" t="n">
        <v>38408</v>
      </c>
      <c r="G721" s="24" t="s">
        <v>622</v>
      </c>
      <c r="H721" s="25" t="n">
        <f aca="false">COUNTIF(CAL!U:AF,B721)</f>
        <v>3</v>
      </c>
      <c r="I721" s="24" t="n">
        <v>11</v>
      </c>
      <c r="J721" s="21" t="s">
        <v>3210</v>
      </c>
      <c r="K721" s="26" t="n">
        <f aca="false">MONTH(F721)</f>
        <v>2</v>
      </c>
      <c r="L721" s="24" t="n">
        <f aca="false">YEAR(F721)</f>
        <v>2005</v>
      </c>
    </row>
    <row r="722" customFormat="false" ht="17.4" hidden="false" customHeight="true" outlineLevel="0" collapsed="false">
      <c r="A722" s="1" t="s">
        <v>3211</v>
      </c>
      <c r="B722" s="20" t="n">
        <v>1348</v>
      </c>
      <c r="C722" s="21" t="s">
        <v>3212</v>
      </c>
      <c r="D722" s="21" t="s">
        <v>1153</v>
      </c>
      <c r="E722" s="22" t="s">
        <v>3213</v>
      </c>
      <c r="F722" s="23" t="n">
        <v>38324</v>
      </c>
      <c r="G722" s="24" t="s">
        <v>622</v>
      </c>
      <c r="H722" s="25" t="n">
        <f aca="false">COUNTIF(CAL!U:AF,B722)</f>
        <v>3</v>
      </c>
      <c r="I722" s="24" t="n">
        <v>11</v>
      </c>
      <c r="J722" s="21"/>
      <c r="K722" s="26" t="n">
        <f aca="false">MONTH(F722)</f>
        <v>12</v>
      </c>
      <c r="L722" s="24" t="n">
        <f aca="false">YEAR(F722)</f>
        <v>2004</v>
      </c>
    </row>
    <row r="723" customFormat="false" ht="17.4" hidden="false" customHeight="true" outlineLevel="0" collapsed="false">
      <c r="A723" s="1" t="s">
        <v>3214</v>
      </c>
      <c r="B723" s="20" t="n">
        <v>3063</v>
      </c>
      <c r="C723" s="21" t="s">
        <v>3215</v>
      </c>
      <c r="D723" s="21" t="s">
        <v>3216</v>
      </c>
      <c r="E723" s="23" t="s">
        <v>3217</v>
      </c>
      <c r="F723" s="23" t="n">
        <v>36752</v>
      </c>
      <c r="G723" s="24" t="s">
        <v>1135</v>
      </c>
      <c r="H723" s="25" t="n">
        <f aca="false">COUNTIF(CAL!U:AF,B723)</f>
        <v>3</v>
      </c>
      <c r="I723" s="24" t="n">
        <v>11</v>
      </c>
      <c r="J723" s="21"/>
      <c r="K723" s="26" t="n">
        <f aca="false">MONTH(F723)</f>
        <v>8</v>
      </c>
      <c r="L723" s="24" t="n">
        <f aca="false">YEAR(F723)</f>
        <v>2000</v>
      </c>
    </row>
    <row r="724" customFormat="false" ht="17.4" hidden="false" customHeight="true" outlineLevel="0" collapsed="false">
      <c r="A724" s="1" t="s">
        <v>3218</v>
      </c>
      <c r="B724" s="20" t="n">
        <v>3810</v>
      </c>
      <c r="C724" s="21" t="s">
        <v>3219</v>
      </c>
      <c r="D724" s="21" t="s">
        <v>1104</v>
      </c>
      <c r="E724" s="23" t="s">
        <v>3220</v>
      </c>
      <c r="F724" s="23" t="n">
        <v>35662</v>
      </c>
      <c r="G724" s="24" t="s">
        <v>622</v>
      </c>
      <c r="H724" s="25" t="n">
        <f aca="false">COUNTIF(CAL!U:AF,B724)</f>
        <v>3</v>
      </c>
      <c r="I724" s="24" t="n">
        <v>11</v>
      </c>
      <c r="J724" s="21"/>
      <c r="K724" s="26" t="n">
        <f aca="false">MONTH(F724)</f>
        <v>8</v>
      </c>
      <c r="L724" s="24" t="n">
        <f aca="false">YEAR(F724)</f>
        <v>1997</v>
      </c>
    </row>
    <row r="725" customFormat="false" ht="17.4" hidden="false" customHeight="true" outlineLevel="0" collapsed="false">
      <c r="A725" s="1" t="s">
        <v>3221</v>
      </c>
      <c r="B725" s="20" t="n">
        <v>2262</v>
      </c>
      <c r="C725" s="21" t="s">
        <v>3222</v>
      </c>
      <c r="D725" s="21" t="s">
        <v>1279</v>
      </c>
      <c r="E725" s="22" t="s">
        <v>3223</v>
      </c>
      <c r="F725" s="23" t="n">
        <v>39143</v>
      </c>
      <c r="G725" s="24" t="s">
        <v>622</v>
      </c>
      <c r="H725" s="25" t="n">
        <f aca="false">COUNTIF(CAL!U:AF,B725)</f>
        <v>3</v>
      </c>
      <c r="I725" s="24" t="n">
        <v>11</v>
      </c>
      <c r="J725" s="21"/>
      <c r="K725" s="26" t="n">
        <f aca="false">MONTH(F725)</f>
        <v>3</v>
      </c>
      <c r="L725" s="24" t="n">
        <f aca="false">YEAR(F725)</f>
        <v>2007</v>
      </c>
    </row>
    <row r="726" customFormat="false" ht="17.4" hidden="false" customHeight="true" outlineLevel="0" collapsed="false">
      <c r="A726" s="1" t="s">
        <v>3224</v>
      </c>
      <c r="B726" s="20" t="n">
        <v>3355</v>
      </c>
      <c r="C726" s="21" t="s">
        <v>3225</v>
      </c>
      <c r="D726" s="21" t="s">
        <v>1288</v>
      </c>
      <c r="E726" s="22" t="s">
        <v>3226</v>
      </c>
      <c r="F726" s="23" t="n">
        <v>36605</v>
      </c>
      <c r="G726" s="24" t="s">
        <v>622</v>
      </c>
      <c r="H726" s="25" t="n">
        <f aca="false">COUNTIF(CAL!U:AF,B726)</f>
        <v>3</v>
      </c>
      <c r="I726" s="24" t="n">
        <v>11</v>
      </c>
      <c r="J726" s="21"/>
      <c r="K726" s="26" t="n">
        <f aca="false">MONTH(F726)</f>
        <v>3</v>
      </c>
      <c r="L726" s="24" t="n">
        <f aca="false">YEAR(F726)</f>
        <v>2000</v>
      </c>
    </row>
    <row r="727" customFormat="false" ht="17.4" hidden="false" customHeight="true" outlineLevel="0" collapsed="false">
      <c r="A727" s="1" t="s">
        <v>3227</v>
      </c>
      <c r="B727" s="20" t="n">
        <v>2042</v>
      </c>
      <c r="C727" s="21" t="s">
        <v>3228</v>
      </c>
      <c r="D727" s="21" t="s">
        <v>1957</v>
      </c>
      <c r="E727" s="23" t="s">
        <v>3229</v>
      </c>
      <c r="F727" s="23" t="n">
        <v>37632</v>
      </c>
      <c r="G727" s="24" t="s">
        <v>622</v>
      </c>
      <c r="H727" s="25" t="n">
        <f aca="false">COUNTIF(CAL!U:AF,B727)</f>
        <v>3</v>
      </c>
      <c r="I727" s="24" t="n">
        <v>11</v>
      </c>
      <c r="J727" s="21"/>
      <c r="K727" s="26" t="n">
        <f aca="false">MONTH(F727)</f>
        <v>1</v>
      </c>
      <c r="L727" s="24" t="n">
        <f aca="false">YEAR(F727)</f>
        <v>2003</v>
      </c>
    </row>
    <row r="728" customFormat="false" ht="17.4" hidden="false" customHeight="true" outlineLevel="0" collapsed="false">
      <c r="A728" s="1" t="s">
        <v>3230</v>
      </c>
      <c r="B728" s="20" t="n">
        <v>1311</v>
      </c>
      <c r="C728" s="21" t="s">
        <v>3231</v>
      </c>
      <c r="D728" s="21" t="s">
        <v>1758</v>
      </c>
      <c r="E728" s="23" t="s">
        <v>3232</v>
      </c>
      <c r="F728" s="23" t="n">
        <v>34548</v>
      </c>
      <c r="G728" s="24" t="s">
        <v>622</v>
      </c>
      <c r="H728" s="25" t="n">
        <f aca="false">COUNTIF(CAL!U:AF,B728)</f>
        <v>3</v>
      </c>
      <c r="I728" s="24" t="n">
        <v>11</v>
      </c>
      <c r="J728" s="21"/>
      <c r="K728" s="26" t="n">
        <f aca="false">MONTH(F728)</f>
        <v>8</v>
      </c>
      <c r="L728" s="24" t="n">
        <f aca="false">YEAR(F728)</f>
        <v>1994</v>
      </c>
    </row>
    <row r="729" customFormat="false" ht="17.4" hidden="false" customHeight="true" outlineLevel="0" collapsed="false">
      <c r="A729" s="1" t="s">
        <v>3233</v>
      </c>
      <c r="B729" s="20" t="n">
        <v>1434</v>
      </c>
      <c r="C729" s="21" t="s">
        <v>3234</v>
      </c>
      <c r="D729" s="21" t="s">
        <v>1384</v>
      </c>
      <c r="E729" s="23" t="s">
        <v>3235</v>
      </c>
      <c r="F729" s="23" t="n">
        <v>33651</v>
      </c>
      <c r="G729" s="24" t="s">
        <v>622</v>
      </c>
      <c r="H729" s="25" t="n">
        <f aca="false">COUNTIF(CAL!U:AF,B729)</f>
        <v>3</v>
      </c>
      <c r="I729" s="24" t="n">
        <v>11</v>
      </c>
      <c r="J729" s="21" t="s">
        <v>1086</v>
      </c>
      <c r="K729" s="26" t="n">
        <f aca="false">MONTH(F729)</f>
        <v>2</v>
      </c>
      <c r="L729" s="24" t="n">
        <f aca="false">YEAR(F729)</f>
        <v>1992</v>
      </c>
    </row>
    <row r="730" customFormat="false" ht="17.4" hidden="false" customHeight="true" outlineLevel="0" collapsed="false">
      <c r="A730" s="1" t="s">
        <v>3236</v>
      </c>
      <c r="B730" s="20" t="n">
        <v>3015</v>
      </c>
      <c r="C730" s="21" t="s">
        <v>3237</v>
      </c>
      <c r="D730" s="21" t="s">
        <v>2260</v>
      </c>
      <c r="E730" s="23" t="s">
        <v>3238</v>
      </c>
      <c r="F730" s="23" t="n">
        <v>34401</v>
      </c>
      <c r="G730" s="24" t="s">
        <v>622</v>
      </c>
      <c r="H730" s="25" t="n">
        <f aca="false">COUNTIF(CAL!U:AF,B730)</f>
        <v>3</v>
      </c>
      <c r="I730" s="24" t="n">
        <v>11</v>
      </c>
      <c r="J730" s="21"/>
      <c r="K730" s="26" t="n">
        <f aca="false">MONTH(F730)</f>
        <v>3</v>
      </c>
      <c r="L730" s="24" t="n">
        <f aca="false">YEAR(F730)</f>
        <v>1994</v>
      </c>
    </row>
    <row r="731" customFormat="false" ht="17.4" hidden="false" customHeight="true" outlineLevel="0" collapsed="false">
      <c r="A731" s="1" t="s">
        <v>3239</v>
      </c>
      <c r="B731" s="20" t="n">
        <v>1651</v>
      </c>
      <c r="C731" s="21" t="s">
        <v>3240</v>
      </c>
      <c r="D731" s="21" t="s">
        <v>2234</v>
      </c>
      <c r="E731" s="23" t="s">
        <v>3241</v>
      </c>
      <c r="F731" s="23" t="n">
        <v>33052</v>
      </c>
      <c r="G731" s="24" t="s">
        <v>622</v>
      </c>
      <c r="H731" s="25" t="n">
        <f aca="false">COUNTIF(CAL!U:AF,B731)</f>
        <v>3</v>
      </c>
      <c r="I731" s="24" t="n">
        <v>11</v>
      </c>
      <c r="J731" s="21" t="s">
        <v>3242</v>
      </c>
      <c r="K731" s="26" t="n">
        <f aca="false">MONTH(F731)</f>
        <v>6</v>
      </c>
      <c r="L731" s="24" t="n">
        <f aca="false">YEAR(F731)</f>
        <v>1990</v>
      </c>
    </row>
    <row r="732" customFormat="false" ht="17.4" hidden="false" customHeight="true" outlineLevel="0" collapsed="false">
      <c r="A732" s="1" t="s">
        <v>3243</v>
      </c>
      <c r="B732" s="20" t="n">
        <v>1499</v>
      </c>
      <c r="C732" s="21" t="s">
        <v>3244</v>
      </c>
      <c r="D732" s="21" t="s">
        <v>883</v>
      </c>
      <c r="E732" s="22" t="s">
        <v>3245</v>
      </c>
      <c r="F732" s="23" t="n">
        <v>37412</v>
      </c>
      <c r="G732" s="24" t="s">
        <v>622</v>
      </c>
      <c r="H732" s="25" t="n">
        <f aca="false">COUNTIF(CAL!U:AF,B732)</f>
        <v>3</v>
      </c>
      <c r="I732" s="24" t="n">
        <v>12</v>
      </c>
      <c r="J732" s="21" t="s">
        <v>3246</v>
      </c>
      <c r="K732" s="26" t="n">
        <f aca="false">MONTH(F732)</f>
        <v>6</v>
      </c>
      <c r="L732" s="24" t="n">
        <f aca="false">YEAR(F732)</f>
        <v>2002</v>
      </c>
    </row>
    <row r="733" customFormat="false" ht="17.4" hidden="false" customHeight="true" outlineLevel="0" collapsed="false">
      <c r="A733" s="1" t="s">
        <v>3247</v>
      </c>
      <c r="B733" s="20" t="n">
        <v>2481</v>
      </c>
      <c r="C733" s="21" t="s">
        <v>3248</v>
      </c>
      <c r="D733" s="21" t="s">
        <v>1298</v>
      </c>
      <c r="E733" s="23" t="s">
        <v>3249</v>
      </c>
      <c r="F733" s="23" t="n">
        <v>34824</v>
      </c>
      <c r="G733" s="24" t="s">
        <v>622</v>
      </c>
      <c r="H733" s="25" t="n">
        <f aca="false">COUNTIF(CAL!U:AF,B733)</f>
        <v>3</v>
      </c>
      <c r="I733" s="24" t="n">
        <v>12</v>
      </c>
      <c r="J733" s="21"/>
      <c r="K733" s="26" t="n">
        <f aca="false">MONTH(F733)</f>
        <v>5</v>
      </c>
      <c r="L733" s="24" t="n">
        <f aca="false">YEAR(F733)</f>
        <v>1995</v>
      </c>
    </row>
    <row r="734" customFormat="false" ht="17.4" hidden="false" customHeight="true" outlineLevel="0" collapsed="false">
      <c r="A734" s="1" t="s">
        <v>3250</v>
      </c>
      <c r="B734" s="20" t="n">
        <v>1299</v>
      </c>
      <c r="C734" s="21" t="s">
        <v>3251</v>
      </c>
      <c r="D734" s="21" t="s">
        <v>1279</v>
      </c>
      <c r="E734" s="23" t="s">
        <v>3252</v>
      </c>
      <c r="F734" s="23" t="n">
        <v>34789</v>
      </c>
      <c r="G734" s="24" t="s">
        <v>986</v>
      </c>
      <c r="H734" s="25" t="n">
        <f aca="false">COUNTIF(CAL!U:AF,B734)</f>
        <v>3</v>
      </c>
      <c r="I734" s="24" t="n">
        <v>12</v>
      </c>
      <c r="J734" s="21" t="s">
        <v>3253</v>
      </c>
      <c r="K734" s="26" t="n">
        <f aca="false">MONTH(F734)</f>
        <v>3</v>
      </c>
      <c r="L734" s="24" t="n">
        <f aca="false">YEAR(F734)</f>
        <v>1995</v>
      </c>
    </row>
    <row r="735" customFormat="false" ht="17.4" hidden="false" customHeight="true" outlineLevel="0" collapsed="false">
      <c r="A735" s="1" t="s">
        <v>3254</v>
      </c>
      <c r="B735" s="20" t="n">
        <v>2364</v>
      </c>
      <c r="C735" s="21" t="s">
        <v>3201</v>
      </c>
      <c r="D735" s="21" t="s">
        <v>949</v>
      </c>
      <c r="E735" s="23" t="s">
        <v>3255</v>
      </c>
      <c r="F735" s="23" t="n">
        <v>36812</v>
      </c>
      <c r="G735" s="24" t="s">
        <v>622</v>
      </c>
      <c r="H735" s="25" t="n">
        <f aca="false">COUNTIF(CAL!U:AF,B735)</f>
        <v>3</v>
      </c>
      <c r="I735" s="24" t="n">
        <v>12</v>
      </c>
      <c r="J735" s="21"/>
      <c r="K735" s="26" t="n">
        <f aca="false">MONTH(F735)</f>
        <v>10</v>
      </c>
      <c r="L735" s="24" t="n">
        <f aca="false">YEAR(F735)</f>
        <v>2000</v>
      </c>
    </row>
    <row r="736" customFormat="false" ht="17.4" hidden="false" customHeight="true" outlineLevel="0" collapsed="false">
      <c r="A736" s="1" t="s">
        <v>3256</v>
      </c>
      <c r="B736" s="20" t="n">
        <v>2308</v>
      </c>
      <c r="C736" s="21" t="s">
        <v>3257</v>
      </c>
      <c r="D736" s="21" t="s">
        <v>3258</v>
      </c>
      <c r="E736" s="22" t="s">
        <v>3259</v>
      </c>
      <c r="F736" s="23" t="n">
        <v>34729</v>
      </c>
      <c r="G736" s="24" t="s">
        <v>622</v>
      </c>
      <c r="H736" s="25" t="n">
        <f aca="false">COUNTIF(CAL!U:AF,B736)</f>
        <v>3</v>
      </c>
      <c r="I736" s="24" t="n">
        <v>12</v>
      </c>
      <c r="J736" s="21" t="s">
        <v>3260</v>
      </c>
      <c r="K736" s="26" t="n">
        <f aca="false">MONTH(F736)</f>
        <v>1</v>
      </c>
      <c r="L736" s="24" t="n">
        <f aca="false">YEAR(F736)</f>
        <v>1995</v>
      </c>
    </row>
    <row r="737" customFormat="false" ht="17.4" hidden="false" customHeight="true" outlineLevel="0" collapsed="false">
      <c r="A737" s="1" t="s">
        <v>3261</v>
      </c>
      <c r="B737" s="20" t="n">
        <v>1160</v>
      </c>
      <c r="C737" s="21" t="s">
        <v>3262</v>
      </c>
      <c r="D737" s="21" t="s">
        <v>669</v>
      </c>
      <c r="E737" s="23" t="s">
        <v>3263</v>
      </c>
      <c r="F737" s="23" t="n">
        <v>34362</v>
      </c>
      <c r="G737" s="24" t="s">
        <v>622</v>
      </c>
      <c r="H737" s="25" t="n">
        <f aca="false">COUNTIF(CAL!U:AF,B737)</f>
        <v>3</v>
      </c>
      <c r="I737" s="24" t="n">
        <v>12</v>
      </c>
      <c r="J737" s="21"/>
      <c r="K737" s="26" t="n">
        <f aca="false">MONTH(F737)</f>
        <v>1</v>
      </c>
      <c r="L737" s="24" t="n">
        <f aca="false">YEAR(F737)</f>
        <v>1994</v>
      </c>
    </row>
    <row r="738" customFormat="false" ht="17.4" hidden="false" customHeight="true" outlineLevel="0" collapsed="false">
      <c r="A738" s="1" t="s">
        <v>3264</v>
      </c>
      <c r="B738" s="20" t="n">
        <v>3830</v>
      </c>
      <c r="C738" s="21" t="s">
        <v>3265</v>
      </c>
      <c r="D738" s="21" t="s">
        <v>1975</v>
      </c>
      <c r="E738" s="23" t="s">
        <v>3266</v>
      </c>
      <c r="F738" s="23" t="n">
        <v>37647</v>
      </c>
      <c r="G738" s="24" t="s">
        <v>622</v>
      </c>
      <c r="H738" s="25" t="n">
        <f aca="false">COUNTIF(CAL!U:AF,B738)</f>
        <v>3</v>
      </c>
      <c r="I738" s="24" t="n">
        <v>12</v>
      </c>
      <c r="J738" s="21"/>
      <c r="K738" s="26" t="n">
        <f aca="false">MONTH(F738)</f>
        <v>1</v>
      </c>
      <c r="L738" s="24" t="n">
        <f aca="false">YEAR(F738)</f>
        <v>2003</v>
      </c>
    </row>
    <row r="739" customFormat="false" ht="17.4" hidden="false" customHeight="true" outlineLevel="0" collapsed="false">
      <c r="A739" s="1" t="s">
        <v>3267</v>
      </c>
      <c r="B739" s="20" t="n">
        <v>2658</v>
      </c>
      <c r="C739" s="21" t="s">
        <v>3268</v>
      </c>
      <c r="D739" s="21" t="s">
        <v>1249</v>
      </c>
      <c r="E739" s="23" t="s">
        <v>3269</v>
      </c>
      <c r="F739" s="23" t="n">
        <v>34065</v>
      </c>
      <c r="G739" s="24" t="s">
        <v>622</v>
      </c>
      <c r="H739" s="25" t="n">
        <f aca="false">COUNTIF(CAL!U:AF,B739)</f>
        <v>3</v>
      </c>
      <c r="I739" s="24" t="n">
        <v>12</v>
      </c>
      <c r="J739" s="21"/>
      <c r="K739" s="26" t="n">
        <f aca="false">MONTH(F739)</f>
        <v>4</v>
      </c>
      <c r="L739" s="24" t="n">
        <f aca="false">YEAR(F739)</f>
        <v>1993</v>
      </c>
    </row>
    <row r="740" customFormat="false" ht="17.4" hidden="false" customHeight="true" outlineLevel="0" collapsed="false">
      <c r="A740" s="1" t="s">
        <v>3270</v>
      </c>
      <c r="B740" s="20" t="n">
        <v>1811</v>
      </c>
      <c r="C740" s="21" t="s">
        <v>3271</v>
      </c>
      <c r="D740" s="21" t="s">
        <v>2492</v>
      </c>
      <c r="E740" s="22" t="s">
        <v>3272</v>
      </c>
      <c r="F740" s="23" t="n">
        <v>34186</v>
      </c>
      <c r="G740" s="24" t="s">
        <v>622</v>
      </c>
      <c r="H740" s="25" t="n">
        <f aca="false">COUNTIF(CAL!U:AF,B740)</f>
        <v>3</v>
      </c>
      <c r="I740" s="24" t="n">
        <v>12</v>
      </c>
      <c r="J740" s="21"/>
      <c r="K740" s="26" t="n">
        <f aca="false">MONTH(F740)</f>
        <v>8</v>
      </c>
      <c r="L740" s="24" t="n">
        <f aca="false">YEAR(F740)</f>
        <v>1993</v>
      </c>
    </row>
    <row r="741" customFormat="false" ht="17.4" hidden="false" customHeight="true" outlineLevel="0" collapsed="false">
      <c r="A741" s="1" t="s">
        <v>3273</v>
      </c>
      <c r="B741" s="20" t="n">
        <v>2466</v>
      </c>
      <c r="C741" s="21" t="s">
        <v>3274</v>
      </c>
      <c r="D741" s="21" t="s">
        <v>1259</v>
      </c>
      <c r="E741" s="23" t="s">
        <v>3275</v>
      </c>
      <c r="F741" s="23" t="n">
        <v>36173</v>
      </c>
      <c r="G741" s="24" t="s">
        <v>622</v>
      </c>
      <c r="H741" s="25" t="n">
        <f aca="false">COUNTIF(CAL!U:AF,B741)</f>
        <v>3</v>
      </c>
      <c r="I741" s="24" t="n">
        <v>12</v>
      </c>
      <c r="J741" s="21" t="s">
        <v>3276</v>
      </c>
      <c r="K741" s="26" t="n">
        <f aca="false">MONTH(F741)</f>
        <v>1</v>
      </c>
      <c r="L741" s="24" t="n">
        <f aca="false">YEAR(F741)</f>
        <v>1999</v>
      </c>
    </row>
    <row r="742" customFormat="false" ht="17.4" hidden="false" customHeight="true" outlineLevel="0" collapsed="false">
      <c r="A742" s="1" t="s">
        <v>3277</v>
      </c>
      <c r="B742" s="20" t="n">
        <v>2270</v>
      </c>
      <c r="C742" s="21" t="s">
        <v>3278</v>
      </c>
      <c r="D742" s="21" t="s">
        <v>730</v>
      </c>
      <c r="E742" s="23" t="s">
        <v>3279</v>
      </c>
      <c r="F742" s="23" t="n">
        <v>35382</v>
      </c>
      <c r="G742" s="24" t="s">
        <v>3280</v>
      </c>
      <c r="H742" s="25" t="n">
        <f aca="false">COUNTIF(CAL!U:AF,B742)</f>
        <v>3</v>
      </c>
      <c r="I742" s="24" t="n">
        <v>12</v>
      </c>
      <c r="J742" s="21"/>
      <c r="K742" s="26" t="n">
        <f aca="false">MONTH(F742)</f>
        <v>11</v>
      </c>
      <c r="L742" s="24" t="n">
        <f aca="false">YEAR(F742)</f>
        <v>1996</v>
      </c>
    </row>
    <row r="743" customFormat="false" ht="17.4" hidden="false" customHeight="true" outlineLevel="0" collapsed="false">
      <c r="A743" s="1" t="s">
        <v>3281</v>
      </c>
      <c r="B743" s="20" t="n">
        <v>3849</v>
      </c>
      <c r="C743" s="21" t="s">
        <v>3282</v>
      </c>
      <c r="D743" s="21" t="s">
        <v>1641</v>
      </c>
      <c r="E743" s="23" t="s">
        <v>3283</v>
      </c>
      <c r="F743" s="23" t="n">
        <v>38405</v>
      </c>
      <c r="G743" s="24" t="s">
        <v>622</v>
      </c>
      <c r="H743" s="25" t="n">
        <f aca="false">COUNTIF(CAL!U:AF,B743)</f>
        <v>3</v>
      </c>
      <c r="I743" s="24" t="n">
        <v>12</v>
      </c>
      <c r="J743" s="21"/>
      <c r="K743" s="26" t="n">
        <f aca="false">MONTH(F743)</f>
        <v>2</v>
      </c>
      <c r="L743" s="24" t="n">
        <f aca="false">YEAR(F743)</f>
        <v>2005</v>
      </c>
    </row>
    <row r="744" customFormat="false" ht="17.4" hidden="false" customHeight="true" outlineLevel="0" collapsed="false">
      <c r="A744" s="1" t="s">
        <v>3284</v>
      </c>
      <c r="B744" s="20" t="n">
        <v>3182</v>
      </c>
      <c r="C744" s="21" t="s">
        <v>3285</v>
      </c>
      <c r="D744" s="21" t="s">
        <v>1606</v>
      </c>
      <c r="E744" s="23" t="s">
        <v>3286</v>
      </c>
      <c r="F744" s="23" t="n">
        <v>35909</v>
      </c>
      <c r="G744" s="24" t="s">
        <v>622</v>
      </c>
      <c r="H744" s="25" t="n">
        <f aca="false">COUNTIF(CAL!U:AF,B744)</f>
        <v>3</v>
      </c>
      <c r="I744" s="24" t="n">
        <v>12</v>
      </c>
      <c r="J744" s="21"/>
      <c r="K744" s="26" t="n">
        <f aca="false">MONTH(F744)</f>
        <v>4</v>
      </c>
      <c r="L744" s="24" t="n">
        <f aca="false">YEAR(F744)</f>
        <v>1998</v>
      </c>
    </row>
    <row r="745" customFormat="false" ht="17.4" hidden="false" customHeight="true" outlineLevel="0" collapsed="false">
      <c r="A745" s="1" t="s">
        <v>3287</v>
      </c>
      <c r="B745" s="20" t="n">
        <v>1195</v>
      </c>
      <c r="C745" s="21" t="s">
        <v>3288</v>
      </c>
      <c r="D745" s="21" t="s">
        <v>1291</v>
      </c>
      <c r="E745" s="23" t="s">
        <v>3289</v>
      </c>
      <c r="F745" s="23" t="n">
        <v>36200</v>
      </c>
      <c r="G745" s="24" t="s">
        <v>622</v>
      </c>
      <c r="H745" s="25" t="n">
        <f aca="false">COUNTIF(CAL!U:AF,B745)</f>
        <v>3</v>
      </c>
      <c r="I745" s="24" t="n">
        <v>12</v>
      </c>
      <c r="J745" s="21"/>
      <c r="K745" s="26" t="n">
        <f aca="false">MONTH(F745)</f>
        <v>2</v>
      </c>
      <c r="L745" s="24" t="n">
        <f aca="false">YEAR(F745)</f>
        <v>1999</v>
      </c>
    </row>
    <row r="746" customFormat="false" ht="17.4" hidden="false" customHeight="true" outlineLevel="0" collapsed="false">
      <c r="A746" s="1" t="s">
        <v>3290</v>
      </c>
      <c r="B746" s="20" t="n">
        <v>2238</v>
      </c>
      <c r="C746" s="21" t="s">
        <v>3291</v>
      </c>
      <c r="D746" s="21" t="s">
        <v>3292</v>
      </c>
      <c r="E746" s="23" t="s">
        <v>3293</v>
      </c>
      <c r="F746" s="23" t="n">
        <v>37287</v>
      </c>
      <c r="G746" s="24" t="s">
        <v>622</v>
      </c>
      <c r="H746" s="25" t="n">
        <f aca="false">COUNTIF(CAL!U:AF,B746)</f>
        <v>3</v>
      </c>
      <c r="I746" s="24" t="n">
        <v>12</v>
      </c>
      <c r="J746" s="21"/>
      <c r="K746" s="26" t="n">
        <f aca="false">MONTH(F746)</f>
        <v>1</v>
      </c>
      <c r="L746" s="24" t="n">
        <f aca="false">YEAR(F746)</f>
        <v>2002</v>
      </c>
    </row>
    <row r="747" customFormat="false" ht="17.4" hidden="false" customHeight="true" outlineLevel="0" collapsed="false">
      <c r="A747" s="1" t="s">
        <v>3294</v>
      </c>
      <c r="B747" s="20" t="n">
        <v>1242</v>
      </c>
      <c r="C747" s="21" t="s">
        <v>3295</v>
      </c>
      <c r="D747" s="21" t="s">
        <v>2492</v>
      </c>
      <c r="E747" s="23" t="s">
        <v>3296</v>
      </c>
      <c r="F747" s="23" t="n">
        <v>36122</v>
      </c>
      <c r="G747" s="24" t="s">
        <v>622</v>
      </c>
      <c r="H747" s="25" t="n">
        <f aca="false">COUNTIF(CAL!U:AF,B747)</f>
        <v>3</v>
      </c>
      <c r="I747" s="24" t="n">
        <v>12</v>
      </c>
      <c r="J747" s="21" t="s">
        <v>3297</v>
      </c>
      <c r="K747" s="26" t="n">
        <f aca="false">MONTH(F747)</f>
        <v>11</v>
      </c>
      <c r="L747" s="24" t="n">
        <f aca="false">YEAR(F747)</f>
        <v>1998</v>
      </c>
    </row>
    <row r="748" customFormat="false" ht="17.4" hidden="false" customHeight="true" outlineLevel="0" collapsed="false">
      <c r="A748" s="1" t="s">
        <v>3298</v>
      </c>
      <c r="B748" s="20" t="n">
        <v>1480</v>
      </c>
      <c r="C748" s="21" t="s">
        <v>3299</v>
      </c>
      <c r="D748" s="21" t="s">
        <v>1456</v>
      </c>
      <c r="E748" s="22" t="s">
        <v>3300</v>
      </c>
      <c r="F748" s="23" t="n">
        <v>37155</v>
      </c>
      <c r="G748" s="24" t="s">
        <v>622</v>
      </c>
      <c r="H748" s="25" t="n">
        <f aca="false">COUNTIF(CAL!U:AF,B748)</f>
        <v>3</v>
      </c>
      <c r="I748" s="24" t="n">
        <v>12</v>
      </c>
      <c r="J748" s="21"/>
      <c r="K748" s="26" t="n">
        <f aca="false">MONTH(F748)</f>
        <v>9</v>
      </c>
      <c r="L748" s="24" t="n">
        <f aca="false">YEAR(F748)</f>
        <v>2001</v>
      </c>
    </row>
    <row r="749" customFormat="false" ht="17.4" hidden="false" customHeight="true" outlineLevel="0" collapsed="false">
      <c r="A749" s="1" t="s">
        <v>3301</v>
      </c>
      <c r="B749" s="20" t="n">
        <v>1155</v>
      </c>
      <c r="C749" s="21" t="s">
        <v>1831</v>
      </c>
      <c r="D749" s="21" t="s">
        <v>2001</v>
      </c>
      <c r="E749" s="23" t="s">
        <v>3302</v>
      </c>
      <c r="F749" s="23" t="n">
        <v>34331</v>
      </c>
      <c r="G749" s="24" t="s">
        <v>622</v>
      </c>
      <c r="H749" s="25" t="n">
        <f aca="false">COUNTIF(CAL!U:AF,B749)</f>
        <v>3</v>
      </c>
      <c r="I749" s="24" t="n">
        <v>12</v>
      </c>
      <c r="J749" s="21"/>
      <c r="K749" s="26" t="n">
        <f aca="false">MONTH(F749)</f>
        <v>12</v>
      </c>
      <c r="L749" s="24" t="n">
        <f aca="false">YEAR(F749)</f>
        <v>1993</v>
      </c>
    </row>
    <row r="750" customFormat="false" ht="17.4" hidden="false" customHeight="true" outlineLevel="0" collapsed="false">
      <c r="A750" s="1" t="s">
        <v>3303</v>
      </c>
      <c r="B750" s="20" t="n">
        <v>1082</v>
      </c>
      <c r="C750" s="21" t="s">
        <v>826</v>
      </c>
      <c r="D750" s="21" t="s">
        <v>1788</v>
      </c>
      <c r="E750" s="23" t="s">
        <v>3304</v>
      </c>
      <c r="F750" s="23" t="n">
        <v>36320</v>
      </c>
      <c r="G750" s="24" t="s">
        <v>622</v>
      </c>
      <c r="H750" s="25" t="n">
        <f aca="false">COUNTIF(CAL!U:AF,B750)</f>
        <v>3</v>
      </c>
      <c r="I750" s="24" t="n">
        <v>12</v>
      </c>
      <c r="J750" s="21" t="s">
        <v>1054</v>
      </c>
      <c r="K750" s="26" t="n">
        <f aca="false">MONTH(F750)</f>
        <v>6</v>
      </c>
      <c r="L750" s="24" t="n">
        <f aca="false">YEAR(F750)</f>
        <v>1999</v>
      </c>
    </row>
    <row r="751" customFormat="false" ht="17.4" hidden="false" customHeight="true" outlineLevel="0" collapsed="false">
      <c r="A751" s="1" t="s">
        <v>3305</v>
      </c>
      <c r="B751" s="20" t="n">
        <v>1438</v>
      </c>
      <c r="C751" s="21" t="s">
        <v>3306</v>
      </c>
      <c r="D751" s="21" t="s">
        <v>3307</v>
      </c>
      <c r="E751" s="23" t="s">
        <v>3308</v>
      </c>
      <c r="F751" s="23" t="n">
        <v>36769</v>
      </c>
      <c r="G751" s="24" t="s">
        <v>622</v>
      </c>
      <c r="H751" s="25" t="n">
        <f aca="false">COUNTIF(CAL!U:AF,B751)</f>
        <v>3</v>
      </c>
      <c r="I751" s="24" t="n">
        <v>12</v>
      </c>
      <c r="J751" s="21"/>
      <c r="K751" s="26" t="n">
        <f aca="false">MONTH(F751)</f>
        <v>8</v>
      </c>
      <c r="L751" s="24" t="n">
        <f aca="false">YEAR(F751)</f>
        <v>2000</v>
      </c>
    </row>
    <row r="752" customFormat="false" ht="17.4" hidden="false" customHeight="true" outlineLevel="0" collapsed="false">
      <c r="A752" s="1" t="s">
        <v>3309</v>
      </c>
      <c r="B752" s="20" t="n">
        <v>2599</v>
      </c>
      <c r="C752" s="21" t="s">
        <v>3310</v>
      </c>
      <c r="D752" s="21" t="s">
        <v>2277</v>
      </c>
      <c r="E752" s="23" t="s">
        <v>3311</v>
      </c>
      <c r="F752" s="23" t="n">
        <v>36362</v>
      </c>
      <c r="G752" s="24" t="s">
        <v>622</v>
      </c>
      <c r="H752" s="25" t="n">
        <f aca="false">COUNTIF(CAL!U:AF,B752)</f>
        <v>3</v>
      </c>
      <c r="I752" s="24" t="n">
        <v>13</v>
      </c>
      <c r="J752" s="21"/>
      <c r="K752" s="26" t="n">
        <f aca="false">MONTH(F752)</f>
        <v>7</v>
      </c>
      <c r="L752" s="24" t="n">
        <f aca="false">YEAR(F752)</f>
        <v>1999</v>
      </c>
    </row>
    <row r="753" customFormat="false" ht="17.4" hidden="false" customHeight="true" outlineLevel="0" collapsed="false">
      <c r="A753" s="1" t="s">
        <v>3312</v>
      </c>
      <c r="B753" s="20" t="n">
        <v>2450</v>
      </c>
      <c r="C753" s="21" t="s">
        <v>3313</v>
      </c>
      <c r="D753" s="21" t="s">
        <v>1594</v>
      </c>
      <c r="E753" s="23" t="s">
        <v>3314</v>
      </c>
      <c r="F753" s="23" t="n">
        <v>37762</v>
      </c>
      <c r="G753" s="24" t="s">
        <v>622</v>
      </c>
      <c r="H753" s="25" t="n">
        <f aca="false">COUNTIF(CAL!U:AF,B753)</f>
        <v>3</v>
      </c>
      <c r="I753" s="24" t="n">
        <v>13</v>
      </c>
      <c r="J753" s="21" t="s">
        <v>3315</v>
      </c>
      <c r="K753" s="26" t="n">
        <f aca="false">MONTH(F753)</f>
        <v>5</v>
      </c>
      <c r="L753" s="24" t="n">
        <f aca="false">YEAR(F753)</f>
        <v>2003</v>
      </c>
    </row>
    <row r="754" customFormat="false" ht="17.4" hidden="false" customHeight="true" outlineLevel="0" collapsed="false">
      <c r="A754" s="1" t="s">
        <v>3316</v>
      </c>
      <c r="B754" s="20" t="n">
        <v>2446</v>
      </c>
      <c r="C754" s="21" t="s">
        <v>3317</v>
      </c>
      <c r="D754" s="21" t="s">
        <v>3318</v>
      </c>
      <c r="E754" s="23" t="s">
        <v>3319</v>
      </c>
      <c r="F754" s="23" t="n">
        <v>37579</v>
      </c>
      <c r="G754" s="24" t="s">
        <v>622</v>
      </c>
      <c r="H754" s="25" t="n">
        <f aca="false">COUNTIF(CAL!U:AF,B754)</f>
        <v>3</v>
      </c>
      <c r="I754" s="24" t="n">
        <v>13</v>
      </c>
      <c r="J754" s="21"/>
      <c r="K754" s="26" t="n">
        <f aca="false">MONTH(F754)</f>
        <v>11</v>
      </c>
      <c r="L754" s="24" t="n">
        <f aca="false">YEAR(F754)</f>
        <v>2002</v>
      </c>
    </row>
    <row r="755" customFormat="false" ht="17.4" hidden="false" customHeight="true" outlineLevel="0" collapsed="false">
      <c r="A755" s="1" t="s">
        <v>3320</v>
      </c>
      <c r="B755" s="20" t="n">
        <v>2371</v>
      </c>
      <c r="C755" s="21" t="s">
        <v>3321</v>
      </c>
      <c r="D755" s="21" t="s">
        <v>1045</v>
      </c>
      <c r="E755" s="23" t="s">
        <v>3322</v>
      </c>
      <c r="F755" s="23" t="n">
        <v>33014</v>
      </c>
      <c r="G755" s="24" t="s">
        <v>696</v>
      </c>
      <c r="H755" s="25" t="n">
        <f aca="false">COUNTIF(CAL!U:AF,B755)</f>
        <v>3</v>
      </c>
      <c r="I755" s="24" t="n">
        <v>13</v>
      </c>
      <c r="J755" s="21"/>
      <c r="K755" s="26" t="n">
        <f aca="false">MONTH(F755)</f>
        <v>5</v>
      </c>
      <c r="L755" s="24" t="n">
        <f aca="false">YEAR(F755)</f>
        <v>1990</v>
      </c>
    </row>
    <row r="756" customFormat="false" ht="17.4" hidden="false" customHeight="true" outlineLevel="0" collapsed="false">
      <c r="A756" s="1" t="s">
        <v>3323</v>
      </c>
      <c r="B756" s="20" t="n">
        <v>2749</v>
      </c>
      <c r="C756" s="21" t="s">
        <v>3324</v>
      </c>
      <c r="D756" s="21" t="s">
        <v>2321</v>
      </c>
      <c r="E756" s="23" t="s">
        <v>3325</v>
      </c>
      <c r="F756" s="23" t="n">
        <v>35280</v>
      </c>
      <c r="G756" s="24" t="s">
        <v>622</v>
      </c>
      <c r="H756" s="25" t="n">
        <f aca="false">COUNTIF(CAL!U:AF,B756)</f>
        <v>3</v>
      </c>
      <c r="I756" s="24" t="n">
        <v>13</v>
      </c>
      <c r="J756" s="21"/>
      <c r="K756" s="26" t="n">
        <f aca="false">MONTH(F756)</f>
        <v>8</v>
      </c>
      <c r="L756" s="24" t="n">
        <f aca="false">YEAR(F756)</f>
        <v>1996</v>
      </c>
    </row>
    <row r="757" customFormat="false" ht="17.4" hidden="false" customHeight="true" outlineLevel="0" collapsed="false">
      <c r="A757" s="1" t="s">
        <v>3326</v>
      </c>
      <c r="B757" s="20" t="n">
        <v>3505</v>
      </c>
      <c r="C757" s="21" t="s">
        <v>3327</v>
      </c>
      <c r="D757" s="21" t="s">
        <v>2126</v>
      </c>
      <c r="E757" s="23" t="s">
        <v>3328</v>
      </c>
      <c r="F757" s="23" t="n">
        <v>36652</v>
      </c>
      <c r="G757" s="24" t="s">
        <v>622</v>
      </c>
      <c r="H757" s="25" t="n">
        <f aca="false">COUNTIF(CAL!U:AF,B757)</f>
        <v>3</v>
      </c>
      <c r="I757" s="24" t="n">
        <v>13</v>
      </c>
      <c r="J757" s="21"/>
      <c r="K757" s="26" t="n">
        <f aca="false">MONTH(F757)</f>
        <v>5</v>
      </c>
      <c r="L757" s="24" t="n">
        <f aca="false">YEAR(F757)</f>
        <v>2000</v>
      </c>
    </row>
    <row r="758" customFormat="false" ht="17.4" hidden="false" customHeight="true" outlineLevel="0" collapsed="false">
      <c r="A758" s="1" t="s">
        <v>3329</v>
      </c>
      <c r="B758" s="20" t="n">
        <v>1206</v>
      </c>
      <c r="C758" s="21" t="s">
        <v>3330</v>
      </c>
      <c r="D758" s="21" t="s">
        <v>2881</v>
      </c>
      <c r="E758" s="23" t="s">
        <v>3331</v>
      </c>
      <c r="F758" s="23" t="n">
        <v>33196</v>
      </c>
      <c r="G758" s="24" t="s">
        <v>622</v>
      </c>
      <c r="H758" s="25" t="n">
        <f aca="false">COUNTIF(CAL!U:AF,B758)</f>
        <v>3</v>
      </c>
      <c r="I758" s="24" t="n">
        <v>13</v>
      </c>
      <c r="J758" s="21" t="s">
        <v>3332</v>
      </c>
      <c r="K758" s="26" t="n">
        <f aca="false">MONTH(F758)</f>
        <v>11</v>
      </c>
      <c r="L758" s="24" t="n">
        <f aca="false">YEAR(F758)</f>
        <v>1990</v>
      </c>
    </row>
    <row r="759" customFormat="false" ht="17.4" hidden="false" customHeight="true" outlineLevel="0" collapsed="false">
      <c r="A759" s="1" t="s">
        <v>3333</v>
      </c>
      <c r="B759" s="20" t="n">
        <v>2861</v>
      </c>
      <c r="C759" s="21" t="s">
        <v>3334</v>
      </c>
      <c r="D759" s="21" t="s">
        <v>809</v>
      </c>
      <c r="E759" s="23" t="s">
        <v>3335</v>
      </c>
      <c r="F759" s="23" t="n">
        <v>34722</v>
      </c>
      <c r="G759" s="24" t="s">
        <v>622</v>
      </c>
      <c r="H759" s="25" t="n">
        <f aca="false">COUNTIF(CAL!U:AF,B759)</f>
        <v>3</v>
      </c>
      <c r="I759" s="24" t="n">
        <v>13</v>
      </c>
      <c r="J759" s="21" t="s">
        <v>3336</v>
      </c>
      <c r="K759" s="26" t="n">
        <f aca="false">MONTH(F759)</f>
        <v>1</v>
      </c>
      <c r="L759" s="24" t="n">
        <f aca="false">YEAR(F759)</f>
        <v>1995</v>
      </c>
    </row>
    <row r="760" customFormat="false" ht="17.4" hidden="false" customHeight="true" outlineLevel="0" collapsed="false">
      <c r="A760" s="1" t="s">
        <v>3337</v>
      </c>
      <c r="B760" s="20" t="n">
        <v>4019</v>
      </c>
      <c r="C760" s="21" t="s">
        <v>3338</v>
      </c>
      <c r="D760" s="21" t="s">
        <v>1025</v>
      </c>
      <c r="E760" s="23" t="s">
        <v>3339</v>
      </c>
      <c r="F760" s="23" t="n">
        <v>37247</v>
      </c>
      <c r="G760" s="24" t="s">
        <v>622</v>
      </c>
      <c r="H760" s="25" t="n">
        <f aca="false">COUNTIF(CAL!U:AF,B760)</f>
        <v>3</v>
      </c>
      <c r="I760" s="24" t="n">
        <v>13</v>
      </c>
      <c r="J760" s="21"/>
      <c r="K760" s="26" t="n">
        <f aca="false">MONTH(F760)</f>
        <v>12</v>
      </c>
      <c r="L760" s="24" t="n">
        <f aca="false">YEAR(F760)</f>
        <v>2001</v>
      </c>
    </row>
    <row r="761" customFormat="false" ht="17.4" hidden="false" customHeight="true" outlineLevel="0" collapsed="false">
      <c r="A761" s="1" t="s">
        <v>3340</v>
      </c>
      <c r="B761" s="20" t="n">
        <v>1277</v>
      </c>
      <c r="C761" s="21" t="s">
        <v>3341</v>
      </c>
      <c r="D761" s="21" t="s">
        <v>735</v>
      </c>
      <c r="E761" s="23" t="s">
        <v>3342</v>
      </c>
      <c r="F761" s="23" t="n">
        <v>37024</v>
      </c>
      <c r="G761" s="24" t="s">
        <v>622</v>
      </c>
      <c r="H761" s="25" t="n">
        <f aca="false">COUNTIF(CAL!U:AF,B761)</f>
        <v>3</v>
      </c>
      <c r="I761" s="24" t="n">
        <v>13</v>
      </c>
      <c r="J761" s="21"/>
      <c r="K761" s="26" t="n">
        <f aca="false">MONTH(F761)</f>
        <v>5</v>
      </c>
      <c r="L761" s="24" t="n">
        <f aca="false">YEAR(F761)</f>
        <v>2001</v>
      </c>
    </row>
    <row r="762" customFormat="false" ht="17.4" hidden="false" customHeight="true" outlineLevel="0" collapsed="false">
      <c r="A762" s="1" t="s">
        <v>3343</v>
      </c>
      <c r="B762" s="20" t="n">
        <v>3407</v>
      </c>
      <c r="C762" s="21" t="s">
        <v>3344</v>
      </c>
      <c r="D762" s="21" t="s">
        <v>647</v>
      </c>
      <c r="E762" s="23" t="s">
        <v>3345</v>
      </c>
      <c r="F762" s="23" t="n">
        <v>36939</v>
      </c>
      <c r="G762" s="24" t="s">
        <v>622</v>
      </c>
      <c r="H762" s="25" t="n">
        <f aca="false">COUNTIF(CAL!U:AF,B762)</f>
        <v>3</v>
      </c>
      <c r="I762" s="24" t="n">
        <v>13</v>
      </c>
      <c r="J762" s="21"/>
      <c r="K762" s="26" t="n">
        <f aca="false">MONTH(F762)</f>
        <v>2</v>
      </c>
      <c r="L762" s="24" t="n">
        <f aca="false">YEAR(F762)</f>
        <v>2001</v>
      </c>
    </row>
    <row r="763" customFormat="false" ht="17.4" hidden="false" customHeight="true" outlineLevel="0" collapsed="false">
      <c r="A763" s="1" t="s">
        <v>3346</v>
      </c>
      <c r="B763" s="20" t="n">
        <v>1718</v>
      </c>
      <c r="C763" s="21" t="s">
        <v>3347</v>
      </c>
      <c r="D763" s="21" t="s">
        <v>726</v>
      </c>
      <c r="E763" s="23" t="s">
        <v>3348</v>
      </c>
      <c r="F763" s="23" t="n">
        <v>36770</v>
      </c>
      <c r="G763" s="24" t="s">
        <v>622</v>
      </c>
      <c r="H763" s="25" t="n">
        <f aca="false">COUNTIF(CAL!U:AF,B763)</f>
        <v>3</v>
      </c>
      <c r="I763" s="24" t="n">
        <v>13</v>
      </c>
      <c r="J763" s="21"/>
      <c r="K763" s="26" t="n">
        <f aca="false">MONTH(F763)</f>
        <v>9</v>
      </c>
      <c r="L763" s="24" t="n">
        <f aca="false">YEAR(F763)</f>
        <v>2000</v>
      </c>
    </row>
    <row r="764" customFormat="false" ht="17.4" hidden="false" customHeight="true" outlineLevel="0" collapsed="false">
      <c r="A764" s="1" t="s">
        <v>3349</v>
      </c>
      <c r="B764" s="20" t="n">
        <v>1186</v>
      </c>
      <c r="C764" s="21" t="s">
        <v>3350</v>
      </c>
      <c r="D764" s="21" t="s">
        <v>906</v>
      </c>
      <c r="E764" s="23" t="s">
        <v>3351</v>
      </c>
      <c r="F764" s="23" t="n">
        <v>36052</v>
      </c>
      <c r="G764" s="24" t="s">
        <v>622</v>
      </c>
      <c r="H764" s="25" t="n">
        <f aca="false">COUNTIF(CAL!U:AF,B764)</f>
        <v>3</v>
      </c>
      <c r="I764" s="24" t="n">
        <v>13</v>
      </c>
      <c r="J764" s="21"/>
      <c r="K764" s="26" t="n">
        <f aca="false">MONTH(F764)</f>
        <v>9</v>
      </c>
      <c r="L764" s="24" t="n">
        <f aca="false">YEAR(F764)</f>
        <v>1998</v>
      </c>
    </row>
    <row r="765" customFormat="false" ht="17.4" hidden="false" customHeight="true" outlineLevel="0" collapsed="false">
      <c r="A765" s="1" t="s">
        <v>3352</v>
      </c>
      <c r="B765" s="20" t="n">
        <v>1899</v>
      </c>
      <c r="C765" s="21" t="s">
        <v>1947</v>
      </c>
      <c r="D765" s="21" t="s">
        <v>1697</v>
      </c>
      <c r="E765" s="23" t="s">
        <v>3353</v>
      </c>
      <c r="F765" s="23" t="n">
        <v>37595</v>
      </c>
      <c r="G765" s="24" t="s">
        <v>622</v>
      </c>
      <c r="H765" s="25" t="n">
        <f aca="false">COUNTIF(CAL!U:AF,B765)</f>
        <v>3</v>
      </c>
      <c r="I765" s="24" t="n">
        <v>13</v>
      </c>
      <c r="J765" s="21"/>
      <c r="K765" s="26" t="n">
        <f aca="false">MONTH(F765)</f>
        <v>12</v>
      </c>
      <c r="L765" s="24" t="n">
        <f aca="false">YEAR(F765)</f>
        <v>2002</v>
      </c>
    </row>
    <row r="766" customFormat="false" ht="17.4" hidden="false" customHeight="true" outlineLevel="0" collapsed="false">
      <c r="A766" s="1" t="s">
        <v>3354</v>
      </c>
      <c r="B766" s="20" t="n">
        <v>1481</v>
      </c>
      <c r="C766" s="21" t="s">
        <v>663</v>
      </c>
      <c r="D766" s="21" t="s">
        <v>3355</v>
      </c>
      <c r="E766" s="22" t="s">
        <v>3356</v>
      </c>
      <c r="F766" s="23" t="n">
        <v>34832</v>
      </c>
      <c r="G766" s="24" t="s">
        <v>622</v>
      </c>
      <c r="H766" s="25" t="n">
        <f aca="false">COUNTIF(CAL!U:AF,B766)</f>
        <v>3</v>
      </c>
      <c r="I766" s="24" t="n">
        <v>13</v>
      </c>
      <c r="J766" s="21"/>
      <c r="K766" s="26" t="n">
        <f aca="false">MONTH(F766)</f>
        <v>5</v>
      </c>
      <c r="L766" s="24" t="n">
        <f aca="false">YEAR(F766)</f>
        <v>1995</v>
      </c>
    </row>
    <row r="767" customFormat="false" ht="17.4" hidden="false" customHeight="true" outlineLevel="0" collapsed="false">
      <c r="A767" s="1" t="s">
        <v>3357</v>
      </c>
      <c r="B767" s="20" t="n">
        <v>1790</v>
      </c>
      <c r="C767" s="21" t="s">
        <v>3358</v>
      </c>
      <c r="D767" s="21" t="s">
        <v>1065</v>
      </c>
      <c r="E767" s="23" t="s">
        <v>3359</v>
      </c>
      <c r="F767" s="23" t="n">
        <v>36959</v>
      </c>
      <c r="G767" s="24" t="s">
        <v>622</v>
      </c>
      <c r="H767" s="25" t="n">
        <f aca="false">COUNTIF(CAL!U:AF,B767)</f>
        <v>3</v>
      </c>
      <c r="I767" s="24" t="n">
        <v>13</v>
      </c>
      <c r="J767" s="21"/>
      <c r="K767" s="26" t="n">
        <f aca="false">MONTH(F767)</f>
        <v>3</v>
      </c>
      <c r="L767" s="24" t="n">
        <f aca="false">YEAR(F767)</f>
        <v>2001</v>
      </c>
    </row>
    <row r="768" customFormat="false" ht="17.4" hidden="false" customHeight="true" outlineLevel="0" collapsed="false">
      <c r="A768" s="1" t="s">
        <v>3360</v>
      </c>
      <c r="B768" s="20" t="n">
        <v>2978</v>
      </c>
      <c r="C768" s="21" t="s">
        <v>3361</v>
      </c>
      <c r="D768" s="21" t="s">
        <v>1701</v>
      </c>
      <c r="E768" s="22" t="s">
        <v>3362</v>
      </c>
      <c r="F768" s="23" t="n">
        <v>38123</v>
      </c>
      <c r="G768" s="24" t="s">
        <v>622</v>
      </c>
      <c r="H768" s="25" t="n">
        <f aca="false">COUNTIF(CAL!U:AF,B768)</f>
        <v>3</v>
      </c>
      <c r="I768" s="24" t="n">
        <v>13</v>
      </c>
      <c r="J768" s="21"/>
      <c r="K768" s="26" t="n">
        <f aca="false">MONTH(F768)</f>
        <v>5</v>
      </c>
      <c r="L768" s="24" t="n">
        <f aca="false">YEAR(F768)</f>
        <v>2004</v>
      </c>
    </row>
    <row r="769" customFormat="false" ht="17.4" hidden="false" customHeight="true" outlineLevel="0" collapsed="false">
      <c r="A769" s="1" t="s">
        <v>3363</v>
      </c>
      <c r="B769" s="20" t="n">
        <v>3650</v>
      </c>
      <c r="C769" s="21" t="s">
        <v>3364</v>
      </c>
      <c r="D769" s="21" t="s">
        <v>1571</v>
      </c>
      <c r="E769" s="22" t="s">
        <v>3365</v>
      </c>
      <c r="F769" s="23" t="n">
        <v>38325</v>
      </c>
      <c r="G769" s="24" t="s">
        <v>622</v>
      </c>
      <c r="H769" s="25" t="n">
        <f aca="false">COUNTIF(CAL!U:AF,B769)</f>
        <v>3</v>
      </c>
      <c r="I769" s="24" t="n">
        <v>13</v>
      </c>
      <c r="J769" s="21"/>
      <c r="K769" s="26" t="n">
        <f aca="false">MONTH(F769)</f>
        <v>12</v>
      </c>
      <c r="L769" s="24" t="n">
        <f aca="false">YEAR(F769)</f>
        <v>2004</v>
      </c>
    </row>
    <row r="770" customFormat="false" ht="17.4" hidden="false" customHeight="true" outlineLevel="0" collapsed="false">
      <c r="A770" s="1" t="s">
        <v>3366</v>
      </c>
      <c r="B770" s="20" t="n">
        <v>3374</v>
      </c>
      <c r="C770" s="21" t="s">
        <v>3367</v>
      </c>
      <c r="D770" s="21" t="s">
        <v>3368</v>
      </c>
      <c r="E770" s="23" t="s">
        <v>3369</v>
      </c>
      <c r="F770" s="23" t="n">
        <v>37990</v>
      </c>
      <c r="G770" s="24" t="s">
        <v>622</v>
      </c>
      <c r="H770" s="25" t="n">
        <f aca="false">COUNTIF(CAL!U:AF,B770)</f>
        <v>3</v>
      </c>
      <c r="I770" s="24" t="n">
        <v>13</v>
      </c>
      <c r="J770" s="21"/>
      <c r="K770" s="26" t="n">
        <f aca="false">MONTH(F770)</f>
        <v>1</v>
      </c>
      <c r="L770" s="24" t="n">
        <f aca="false">YEAR(F770)</f>
        <v>2004</v>
      </c>
    </row>
    <row r="771" customFormat="false" ht="17.4" hidden="false" customHeight="true" outlineLevel="0" collapsed="false">
      <c r="A771" s="1" t="s">
        <v>3370</v>
      </c>
      <c r="B771" s="20" t="n">
        <v>1538</v>
      </c>
      <c r="C771" s="21" t="s">
        <v>3371</v>
      </c>
      <c r="D771" s="21" t="s">
        <v>2130</v>
      </c>
      <c r="E771" s="22" t="s">
        <v>3372</v>
      </c>
      <c r="F771" s="23" t="n">
        <v>35810</v>
      </c>
      <c r="G771" s="24" t="s">
        <v>622</v>
      </c>
      <c r="H771" s="25" t="n">
        <f aca="false">COUNTIF(CAL!U:AF,B771)</f>
        <v>3</v>
      </c>
      <c r="I771" s="24" t="n">
        <v>13</v>
      </c>
      <c r="J771" s="21" t="s">
        <v>3373</v>
      </c>
      <c r="K771" s="26" t="n">
        <f aca="false">MONTH(F771)</f>
        <v>1</v>
      </c>
      <c r="L771" s="24" t="n">
        <f aca="false">YEAR(F771)</f>
        <v>1998</v>
      </c>
    </row>
    <row r="772" customFormat="false" ht="17.4" hidden="false" customHeight="true" outlineLevel="0" collapsed="false">
      <c r="A772" s="1" t="s">
        <v>3374</v>
      </c>
      <c r="B772" s="20" t="n">
        <v>1864</v>
      </c>
      <c r="C772" s="21" t="s">
        <v>3375</v>
      </c>
      <c r="D772" s="21" t="s">
        <v>2561</v>
      </c>
      <c r="E772" s="23" t="s">
        <v>3376</v>
      </c>
      <c r="F772" s="23" t="n">
        <v>36497</v>
      </c>
      <c r="G772" s="24" t="s">
        <v>622</v>
      </c>
      <c r="H772" s="25" t="n">
        <f aca="false">COUNTIF(CAL!U:AF,B772)</f>
        <v>3</v>
      </c>
      <c r="I772" s="24" t="n">
        <v>13</v>
      </c>
      <c r="J772" s="21"/>
      <c r="K772" s="26" t="n">
        <f aca="false">MONTH(F772)</f>
        <v>12</v>
      </c>
      <c r="L772" s="24" t="n">
        <f aca="false">YEAR(F772)</f>
        <v>1999</v>
      </c>
    </row>
    <row r="773" customFormat="false" ht="17.4" hidden="false" customHeight="true" outlineLevel="0" collapsed="false">
      <c r="A773" s="1" t="s">
        <v>3377</v>
      </c>
      <c r="B773" s="20" t="n">
        <v>1801</v>
      </c>
      <c r="C773" s="21" t="s">
        <v>3378</v>
      </c>
      <c r="D773" s="21" t="s">
        <v>730</v>
      </c>
      <c r="E773" s="23" t="s">
        <v>3379</v>
      </c>
      <c r="F773" s="23" t="n">
        <v>36411</v>
      </c>
      <c r="G773" s="24" t="s">
        <v>622</v>
      </c>
      <c r="H773" s="25" t="n">
        <f aca="false">COUNTIF(CAL!U:AF,B773)</f>
        <v>3</v>
      </c>
      <c r="I773" s="24" t="n">
        <v>13</v>
      </c>
      <c r="J773" s="21"/>
      <c r="K773" s="26" t="n">
        <f aca="false">MONTH(F773)</f>
        <v>9</v>
      </c>
      <c r="L773" s="24" t="n">
        <f aca="false">YEAR(F773)</f>
        <v>1999</v>
      </c>
    </row>
    <row r="774" customFormat="false" ht="17.4" hidden="false" customHeight="true" outlineLevel="0" collapsed="false">
      <c r="A774" s="1" t="s">
        <v>3380</v>
      </c>
      <c r="B774" s="20" t="n">
        <v>1051</v>
      </c>
      <c r="C774" s="21" t="s">
        <v>3381</v>
      </c>
      <c r="D774" s="21" t="s">
        <v>2260</v>
      </c>
      <c r="E774" s="23" t="s">
        <v>3382</v>
      </c>
      <c r="F774" s="23" t="n">
        <v>35874</v>
      </c>
      <c r="G774" s="24" t="s">
        <v>622</v>
      </c>
      <c r="H774" s="25" t="n">
        <f aca="false">COUNTIF(CAL!U:AF,B774)</f>
        <v>3</v>
      </c>
      <c r="I774" s="24" t="n">
        <v>13</v>
      </c>
      <c r="J774" s="21"/>
      <c r="K774" s="26" t="n">
        <f aca="false">MONTH(F774)</f>
        <v>3</v>
      </c>
      <c r="L774" s="24" t="n">
        <f aca="false">YEAR(F774)</f>
        <v>1998</v>
      </c>
    </row>
    <row r="775" customFormat="false" ht="17.4" hidden="false" customHeight="true" outlineLevel="0" collapsed="false">
      <c r="A775" s="1" t="s">
        <v>3383</v>
      </c>
      <c r="B775" s="20" t="n">
        <v>3574</v>
      </c>
      <c r="C775" s="21" t="s">
        <v>3384</v>
      </c>
      <c r="D775" s="21" t="s">
        <v>1749</v>
      </c>
      <c r="E775" s="23" t="s">
        <v>3385</v>
      </c>
      <c r="F775" s="23" t="n">
        <v>36549</v>
      </c>
      <c r="G775" s="24" t="s">
        <v>622</v>
      </c>
      <c r="H775" s="25" t="n">
        <f aca="false">COUNTIF(CAL!U:AF,B775)</f>
        <v>3</v>
      </c>
      <c r="I775" s="24" t="n">
        <v>13</v>
      </c>
      <c r="J775" s="21"/>
      <c r="K775" s="26" t="n">
        <f aca="false">MONTH(F775)</f>
        <v>1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3386</v>
      </c>
      <c r="B776" s="20" t="n">
        <v>1140</v>
      </c>
      <c r="C776" s="21" t="s">
        <v>3387</v>
      </c>
      <c r="D776" s="21" t="s">
        <v>726</v>
      </c>
      <c r="E776" s="23" t="s">
        <v>3388</v>
      </c>
      <c r="F776" s="23" t="n">
        <v>36550</v>
      </c>
      <c r="G776" s="24" t="s">
        <v>622</v>
      </c>
      <c r="H776" s="25" t="n">
        <f aca="false">COUNTIF(CAL!U:AF,B776)</f>
        <v>3</v>
      </c>
      <c r="I776" s="24" t="n">
        <v>13</v>
      </c>
      <c r="J776" s="21"/>
      <c r="K776" s="26" t="n">
        <f aca="false">MONTH(F776)</f>
        <v>1</v>
      </c>
      <c r="L776" s="24" t="n">
        <f aca="false">YEAR(F776)</f>
        <v>2000</v>
      </c>
    </row>
    <row r="777" customFormat="false" ht="17.4" hidden="false" customHeight="true" outlineLevel="0" collapsed="false">
      <c r="A777" s="1" t="s">
        <v>3389</v>
      </c>
      <c r="B777" s="20" t="n">
        <v>1680</v>
      </c>
      <c r="C777" s="21" t="s">
        <v>705</v>
      </c>
      <c r="D777" s="21" t="s">
        <v>1245</v>
      </c>
      <c r="E777" s="23" t="s">
        <v>3390</v>
      </c>
      <c r="F777" s="23" t="n">
        <v>38156</v>
      </c>
      <c r="G777" s="24" t="s">
        <v>622</v>
      </c>
      <c r="H777" s="25" t="n">
        <f aca="false">COUNTIF(CAL!U:AF,B777)</f>
        <v>3</v>
      </c>
      <c r="I777" s="24" t="n">
        <v>13</v>
      </c>
      <c r="J777" s="21" t="s">
        <v>3391</v>
      </c>
      <c r="K777" s="26" t="n">
        <f aca="false">MONTH(F777)</f>
        <v>6</v>
      </c>
      <c r="L777" s="24" t="n">
        <f aca="false">YEAR(F777)</f>
        <v>2004</v>
      </c>
    </row>
    <row r="778" customFormat="false" ht="17.4" hidden="false" customHeight="true" outlineLevel="0" collapsed="false">
      <c r="A778" s="1" t="s">
        <v>3392</v>
      </c>
      <c r="B778" s="20" t="n">
        <v>1624</v>
      </c>
      <c r="C778" s="21" t="s">
        <v>3393</v>
      </c>
      <c r="D778" s="21" t="s">
        <v>2260</v>
      </c>
      <c r="E778" s="23" t="s">
        <v>3394</v>
      </c>
      <c r="F778" s="23" t="n">
        <v>35317</v>
      </c>
      <c r="G778" s="24" t="s">
        <v>622</v>
      </c>
      <c r="H778" s="25" t="n">
        <f aca="false">COUNTIF(CAL!U:AF,B778)</f>
        <v>3</v>
      </c>
      <c r="I778" s="24" t="n">
        <v>13</v>
      </c>
      <c r="J778" s="21"/>
      <c r="K778" s="26" t="n">
        <f aca="false">MONTH(F778)</f>
        <v>9</v>
      </c>
      <c r="L778" s="24" t="n">
        <f aca="false">YEAR(F778)</f>
        <v>1996</v>
      </c>
    </row>
    <row r="779" customFormat="false" ht="17.4" hidden="false" customHeight="true" outlineLevel="0" collapsed="false">
      <c r="A779" s="1" t="s">
        <v>3395</v>
      </c>
      <c r="B779" s="20" t="n">
        <v>1601</v>
      </c>
      <c r="C779" s="21" t="s">
        <v>3396</v>
      </c>
      <c r="D779" s="21" t="s">
        <v>2415</v>
      </c>
      <c r="E779" s="23" t="s">
        <v>3397</v>
      </c>
      <c r="F779" s="23" t="n">
        <v>35857</v>
      </c>
      <c r="G779" s="24" t="s">
        <v>622</v>
      </c>
      <c r="H779" s="25" t="n">
        <f aca="false">COUNTIF(CAL!U:AF,B779)</f>
        <v>3</v>
      </c>
      <c r="I779" s="24" t="n">
        <v>13</v>
      </c>
      <c r="J779" s="21" t="s">
        <v>3398</v>
      </c>
      <c r="K779" s="26" t="n">
        <f aca="false">MONTH(F779)</f>
        <v>3</v>
      </c>
      <c r="L779" s="24" t="n">
        <f aca="false">YEAR(F779)</f>
        <v>1998</v>
      </c>
    </row>
    <row r="780" customFormat="false" ht="17.4" hidden="false" customHeight="true" outlineLevel="0" collapsed="false">
      <c r="A780" s="1" t="s">
        <v>3399</v>
      </c>
      <c r="B780" s="20" t="n">
        <v>2495</v>
      </c>
      <c r="C780" s="21" t="s">
        <v>3400</v>
      </c>
      <c r="D780" s="21" t="s">
        <v>954</v>
      </c>
      <c r="E780" s="23" t="s">
        <v>3401</v>
      </c>
      <c r="F780" s="23" t="n">
        <v>32184</v>
      </c>
      <c r="G780" s="24" t="s">
        <v>622</v>
      </c>
      <c r="H780" s="25" t="n">
        <f aca="false">COUNTIF(CAL!U:AF,B780)</f>
        <v>3</v>
      </c>
      <c r="I780" s="24" t="n">
        <v>13</v>
      </c>
      <c r="J780" s="21"/>
      <c r="K780" s="26" t="n">
        <f aca="false">MONTH(F780)</f>
        <v>2</v>
      </c>
      <c r="L780" s="24" t="n">
        <f aca="false">YEAR(F780)</f>
        <v>1988</v>
      </c>
    </row>
    <row r="781" customFormat="false" ht="17.4" hidden="false" customHeight="true" outlineLevel="0" collapsed="false">
      <c r="A781" s="1" t="s">
        <v>3402</v>
      </c>
      <c r="B781" s="20" t="n">
        <v>2047</v>
      </c>
      <c r="C781" s="21" t="s">
        <v>3403</v>
      </c>
      <c r="D781" s="21" t="s">
        <v>750</v>
      </c>
      <c r="E781" s="23" t="s">
        <v>3404</v>
      </c>
      <c r="F781" s="23" t="n">
        <v>37334</v>
      </c>
      <c r="G781" s="24" t="s">
        <v>622</v>
      </c>
      <c r="H781" s="25" t="n">
        <f aca="false">COUNTIF(CAL!U:AF,B781)</f>
        <v>3</v>
      </c>
      <c r="I781" s="24" t="n">
        <v>13</v>
      </c>
      <c r="J781" s="21" t="s">
        <v>3405</v>
      </c>
      <c r="K781" s="26" t="n">
        <f aca="false">MONTH(F781)</f>
        <v>3</v>
      </c>
      <c r="L781" s="24" t="n">
        <f aca="false">YEAR(F781)</f>
        <v>2002</v>
      </c>
    </row>
    <row r="782" customFormat="false" ht="17.4" hidden="false" customHeight="true" outlineLevel="0" collapsed="false">
      <c r="A782" s="1" t="s">
        <v>3406</v>
      </c>
      <c r="B782" s="20" t="n">
        <v>2717</v>
      </c>
      <c r="C782" s="21" t="s">
        <v>3407</v>
      </c>
      <c r="D782" s="21" t="s">
        <v>2703</v>
      </c>
      <c r="E782" s="22" t="s">
        <v>3408</v>
      </c>
      <c r="F782" s="23" t="n">
        <v>38149</v>
      </c>
      <c r="G782" s="24" t="s">
        <v>622</v>
      </c>
      <c r="H782" s="25" t="n">
        <f aca="false">COUNTIF(CAL!U:AF,B782)</f>
        <v>3</v>
      </c>
      <c r="I782" s="24" t="n">
        <v>14</v>
      </c>
      <c r="J782" s="21" t="s">
        <v>2942</v>
      </c>
      <c r="K782" s="26" t="n">
        <f aca="false">MONTH(F782)</f>
        <v>6</v>
      </c>
      <c r="L782" s="24" t="n">
        <f aca="false">YEAR(F782)</f>
        <v>2004</v>
      </c>
    </row>
    <row r="783" customFormat="false" ht="17.4" hidden="false" customHeight="true" outlineLevel="0" collapsed="false">
      <c r="A783" s="1" t="s">
        <v>3409</v>
      </c>
      <c r="B783" s="20" t="n">
        <v>3100</v>
      </c>
      <c r="C783" s="21" t="s">
        <v>3410</v>
      </c>
      <c r="D783" s="21" t="s">
        <v>2065</v>
      </c>
      <c r="E783" s="23" t="s">
        <v>3411</v>
      </c>
      <c r="F783" s="23" t="n">
        <v>37398</v>
      </c>
      <c r="G783" s="24" t="s">
        <v>622</v>
      </c>
      <c r="H783" s="25" t="n">
        <f aca="false">COUNTIF(CAL!U:AF,B783)</f>
        <v>3</v>
      </c>
      <c r="I783" s="24" t="n">
        <v>14</v>
      </c>
      <c r="J783" s="21" t="s">
        <v>1795</v>
      </c>
      <c r="K783" s="26" t="n">
        <f aca="false">MONTH(F783)</f>
        <v>5</v>
      </c>
      <c r="L783" s="24" t="n">
        <f aca="false">YEAR(F783)</f>
        <v>2002</v>
      </c>
    </row>
    <row r="784" customFormat="false" ht="17.4" hidden="false" customHeight="true" outlineLevel="0" collapsed="false">
      <c r="A784" s="1" t="s">
        <v>3412</v>
      </c>
      <c r="B784" s="20" t="n">
        <v>3411</v>
      </c>
      <c r="C784" s="21" t="s">
        <v>2436</v>
      </c>
      <c r="D784" s="21" t="s">
        <v>1338</v>
      </c>
      <c r="E784" s="23" t="s">
        <v>3413</v>
      </c>
      <c r="F784" s="23" t="n">
        <v>34813</v>
      </c>
      <c r="G784" s="24" t="s">
        <v>622</v>
      </c>
      <c r="H784" s="25" t="n">
        <f aca="false">COUNTIF(CAL!U:AF,B784)</f>
        <v>3</v>
      </c>
      <c r="I784" s="24" t="n">
        <v>14</v>
      </c>
      <c r="J784" s="21" t="s">
        <v>3414</v>
      </c>
      <c r="K784" s="26" t="n">
        <f aca="false">MONTH(F784)</f>
        <v>4</v>
      </c>
      <c r="L784" s="24" t="n">
        <f aca="false">YEAR(F784)</f>
        <v>1995</v>
      </c>
    </row>
    <row r="785" customFormat="false" ht="17.4" hidden="false" customHeight="true" outlineLevel="0" collapsed="false">
      <c r="A785" s="1" t="s">
        <v>3415</v>
      </c>
      <c r="B785" s="20" t="n">
        <v>1628</v>
      </c>
      <c r="C785" s="21" t="s">
        <v>3416</v>
      </c>
      <c r="D785" s="21" t="s">
        <v>630</v>
      </c>
      <c r="E785" s="23" t="s">
        <v>3417</v>
      </c>
      <c r="F785" s="23" t="n">
        <v>35940</v>
      </c>
      <c r="G785" s="24" t="s">
        <v>696</v>
      </c>
      <c r="H785" s="25" t="n">
        <f aca="false">COUNTIF(CAL!U:AF,B785)</f>
        <v>3</v>
      </c>
      <c r="I785" s="24" t="n">
        <v>14</v>
      </c>
      <c r="J785" s="21"/>
      <c r="K785" s="26" t="n">
        <f aca="false">MONTH(F785)</f>
        <v>5</v>
      </c>
      <c r="L785" s="24" t="n">
        <f aca="false">YEAR(F785)</f>
        <v>1998</v>
      </c>
    </row>
    <row r="786" customFormat="false" ht="17.4" hidden="false" customHeight="true" outlineLevel="0" collapsed="false">
      <c r="A786" s="1" t="s">
        <v>3418</v>
      </c>
      <c r="B786" s="20" t="n">
        <v>3037</v>
      </c>
      <c r="C786" s="21" t="s">
        <v>3419</v>
      </c>
      <c r="D786" s="21" t="s">
        <v>2065</v>
      </c>
      <c r="E786" s="23" t="s">
        <v>3420</v>
      </c>
      <c r="F786" s="23" t="n">
        <v>37370</v>
      </c>
      <c r="G786" s="24" t="s">
        <v>622</v>
      </c>
      <c r="H786" s="25" t="n">
        <f aca="false">COUNTIF(CAL!U:AF,B786)</f>
        <v>3</v>
      </c>
      <c r="I786" s="24" t="n">
        <v>14</v>
      </c>
      <c r="J786" s="21" t="s">
        <v>3421</v>
      </c>
      <c r="K786" s="26" t="n">
        <f aca="false">MONTH(F786)</f>
        <v>4</v>
      </c>
      <c r="L786" s="24" t="n">
        <f aca="false">YEAR(F786)</f>
        <v>2002</v>
      </c>
    </row>
    <row r="787" customFormat="false" ht="17.4" hidden="false" customHeight="true" outlineLevel="0" collapsed="false">
      <c r="A787" s="1" t="s">
        <v>3422</v>
      </c>
      <c r="B787" s="20" t="n">
        <v>1843</v>
      </c>
      <c r="C787" s="21" t="s">
        <v>3423</v>
      </c>
      <c r="D787" s="21" t="s">
        <v>2260</v>
      </c>
      <c r="E787" s="23" t="s">
        <v>3424</v>
      </c>
      <c r="F787" s="23" t="n">
        <v>38518</v>
      </c>
      <c r="G787" s="24" t="s">
        <v>622</v>
      </c>
      <c r="H787" s="25" t="n">
        <f aca="false">COUNTIF(CAL!U:AF,B787)</f>
        <v>3</v>
      </c>
      <c r="I787" s="24" t="n">
        <v>14</v>
      </c>
      <c r="J787" s="21" t="s">
        <v>3425</v>
      </c>
      <c r="K787" s="26" t="n">
        <f aca="false">MONTH(F787)</f>
        <v>6</v>
      </c>
      <c r="L787" s="24" t="n">
        <f aca="false">YEAR(F787)</f>
        <v>2005</v>
      </c>
    </row>
    <row r="788" customFormat="false" ht="17.4" hidden="false" customHeight="true" outlineLevel="0" collapsed="false">
      <c r="A788" s="1" t="s">
        <v>3426</v>
      </c>
      <c r="B788" s="20" t="n">
        <v>2969</v>
      </c>
      <c r="C788" s="21" t="s">
        <v>3427</v>
      </c>
      <c r="D788" s="21" t="s">
        <v>1590</v>
      </c>
      <c r="E788" s="23" t="s">
        <v>3428</v>
      </c>
      <c r="F788" s="23" t="n">
        <v>37651</v>
      </c>
      <c r="G788" s="24" t="s">
        <v>622</v>
      </c>
      <c r="H788" s="25" t="n">
        <f aca="false">COUNTIF(CAL!U:AF,B788)</f>
        <v>3</v>
      </c>
      <c r="I788" s="24" t="n">
        <v>14</v>
      </c>
      <c r="J788" s="21" t="s">
        <v>3429</v>
      </c>
      <c r="K788" s="26" t="n">
        <f aca="false">MONTH(F788)</f>
        <v>1</v>
      </c>
      <c r="L788" s="24" t="n">
        <f aca="false">YEAR(F788)</f>
        <v>2003</v>
      </c>
    </row>
    <row r="789" customFormat="false" ht="17.4" hidden="false" customHeight="true" outlineLevel="0" collapsed="false">
      <c r="A789" s="1" t="s">
        <v>3430</v>
      </c>
      <c r="B789" s="20" t="n">
        <v>1625</v>
      </c>
      <c r="C789" s="21" t="s">
        <v>3431</v>
      </c>
      <c r="D789" s="21" t="s">
        <v>1145</v>
      </c>
      <c r="E789" s="23" t="s">
        <v>3432</v>
      </c>
      <c r="F789" s="23" t="n">
        <v>36792</v>
      </c>
      <c r="G789" s="24" t="s">
        <v>622</v>
      </c>
      <c r="H789" s="25" t="n">
        <f aca="false">COUNTIF(CAL!U:AF,B789)</f>
        <v>3</v>
      </c>
      <c r="I789" s="24" t="n">
        <v>14</v>
      </c>
      <c r="J789" s="21"/>
      <c r="K789" s="26" t="n">
        <f aca="false">MONTH(F789)</f>
        <v>9</v>
      </c>
      <c r="L789" s="24" t="n">
        <f aca="false">YEAR(F789)</f>
        <v>2000</v>
      </c>
    </row>
    <row r="790" customFormat="false" ht="17.4" hidden="false" customHeight="true" outlineLevel="0" collapsed="false">
      <c r="A790" s="1" t="s">
        <v>3433</v>
      </c>
      <c r="B790" s="20" t="n">
        <v>2712</v>
      </c>
      <c r="C790" s="21" t="s">
        <v>1302</v>
      </c>
      <c r="D790" s="21" t="s">
        <v>1590</v>
      </c>
      <c r="E790" s="23" t="s">
        <v>3434</v>
      </c>
      <c r="F790" s="23" t="n">
        <v>33739</v>
      </c>
      <c r="G790" s="24" t="s">
        <v>622</v>
      </c>
      <c r="H790" s="25" t="n">
        <f aca="false">COUNTIF(CAL!U:AF,B790)</f>
        <v>3</v>
      </c>
      <c r="I790" s="24" t="n">
        <v>14</v>
      </c>
      <c r="J790" s="21"/>
      <c r="K790" s="26" t="n">
        <f aca="false">MONTH(F790)</f>
        <v>5</v>
      </c>
      <c r="L790" s="24" t="n">
        <f aca="false">YEAR(F790)</f>
        <v>1992</v>
      </c>
    </row>
    <row r="791" customFormat="false" ht="17.4" hidden="false" customHeight="true" outlineLevel="0" collapsed="false">
      <c r="A791" s="1" t="s">
        <v>3435</v>
      </c>
      <c r="B791" s="20" t="n">
        <v>2334</v>
      </c>
      <c r="C791" s="21" t="s">
        <v>1420</v>
      </c>
      <c r="D791" s="21" t="s">
        <v>750</v>
      </c>
      <c r="E791" s="23" t="s">
        <v>3436</v>
      </c>
      <c r="F791" s="23" t="n">
        <v>37542</v>
      </c>
      <c r="G791" s="24" t="s">
        <v>622</v>
      </c>
      <c r="H791" s="25" t="n">
        <f aca="false">COUNTIF(CAL!U:AF,B791)</f>
        <v>3</v>
      </c>
      <c r="I791" s="24" t="n">
        <v>14</v>
      </c>
      <c r="J791" s="21" t="s">
        <v>3437</v>
      </c>
      <c r="K791" s="26" t="n">
        <f aca="false">MONTH(F791)</f>
        <v>10</v>
      </c>
      <c r="L791" s="24" t="n">
        <f aca="false">YEAR(F791)</f>
        <v>2002</v>
      </c>
    </row>
    <row r="792" customFormat="false" ht="17.4" hidden="false" customHeight="true" outlineLevel="0" collapsed="false">
      <c r="A792" s="1" t="s">
        <v>3438</v>
      </c>
      <c r="B792" s="20" t="n">
        <v>2463</v>
      </c>
      <c r="C792" s="21" t="s">
        <v>3439</v>
      </c>
      <c r="D792" s="21" t="s">
        <v>1100</v>
      </c>
      <c r="E792" s="23" t="s">
        <v>3440</v>
      </c>
      <c r="F792" s="23" t="n">
        <v>38084</v>
      </c>
      <c r="G792" s="24" t="s">
        <v>622</v>
      </c>
      <c r="H792" s="25" t="n">
        <f aca="false">COUNTIF(CAL!U:AF,B792)</f>
        <v>3</v>
      </c>
      <c r="I792" s="24" t="n">
        <v>14</v>
      </c>
      <c r="J792" s="21"/>
      <c r="K792" s="26" t="n">
        <f aca="false">MONTH(F792)</f>
        <v>4</v>
      </c>
      <c r="L792" s="24" t="n">
        <f aca="false">YEAR(F792)</f>
        <v>2004</v>
      </c>
    </row>
    <row r="793" customFormat="false" ht="17.4" hidden="false" customHeight="true" outlineLevel="0" collapsed="false">
      <c r="A793" s="1" t="s">
        <v>3441</v>
      </c>
      <c r="B793" s="20" t="n">
        <v>3577</v>
      </c>
      <c r="C793" s="21" t="s">
        <v>3442</v>
      </c>
      <c r="D793" s="21" t="s">
        <v>750</v>
      </c>
      <c r="E793" s="23" t="s">
        <v>3443</v>
      </c>
      <c r="F793" s="23" t="n">
        <v>36295</v>
      </c>
      <c r="G793" s="24" t="s">
        <v>622</v>
      </c>
      <c r="H793" s="25" t="n">
        <f aca="false">COUNTIF(CAL!U:AF,B793)</f>
        <v>3</v>
      </c>
      <c r="I793" s="24" t="n">
        <v>14</v>
      </c>
      <c r="J793" s="21"/>
      <c r="K793" s="26" t="n">
        <f aca="false">MONTH(F793)</f>
        <v>5</v>
      </c>
      <c r="L793" s="24" t="n">
        <f aca="false">YEAR(F793)</f>
        <v>1999</v>
      </c>
    </row>
    <row r="794" customFormat="false" ht="17.4" hidden="false" customHeight="true" outlineLevel="0" collapsed="false">
      <c r="A794" s="1" t="s">
        <v>3444</v>
      </c>
      <c r="B794" s="20" t="n">
        <v>2188</v>
      </c>
      <c r="C794" s="21" t="s">
        <v>3445</v>
      </c>
      <c r="D794" s="21" t="s">
        <v>1030</v>
      </c>
      <c r="E794" s="23" t="s">
        <v>3446</v>
      </c>
      <c r="F794" s="23" t="n">
        <v>35310</v>
      </c>
      <c r="G794" s="24" t="s">
        <v>622</v>
      </c>
      <c r="H794" s="25" t="n">
        <f aca="false">COUNTIF(CAL!U:AF,B794)</f>
        <v>3</v>
      </c>
      <c r="I794" s="24" t="n">
        <v>14</v>
      </c>
      <c r="J794" s="21"/>
      <c r="K794" s="26" t="n">
        <f aca="false">MONTH(F794)</f>
        <v>9</v>
      </c>
      <c r="L794" s="24" t="n">
        <f aca="false">YEAR(F794)</f>
        <v>1996</v>
      </c>
    </row>
    <row r="795" customFormat="false" ht="17.4" hidden="false" customHeight="true" outlineLevel="0" collapsed="false">
      <c r="A795" s="1" t="s">
        <v>3447</v>
      </c>
      <c r="B795" s="20" t="n">
        <v>3644</v>
      </c>
      <c r="C795" s="21" t="s">
        <v>663</v>
      </c>
      <c r="D795" s="21" t="s">
        <v>899</v>
      </c>
      <c r="E795" s="23" t="s">
        <v>3448</v>
      </c>
      <c r="F795" s="23" t="n">
        <v>36193</v>
      </c>
      <c r="G795" s="24" t="s">
        <v>622</v>
      </c>
      <c r="H795" s="25" t="n">
        <f aca="false">COUNTIF(CAL!U:AF,B795)</f>
        <v>3</v>
      </c>
      <c r="I795" s="24" t="n">
        <v>14</v>
      </c>
      <c r="J795" s="21"/>
      <c r="K795" s="26" t="n">
        <f aca="false">MONTH(F795)</f>
        <v>2</v>
      </c>
      <c r="L795" s="24" t="n">
        <f aca="false">YEAR(F795)</f>
        <v>1999</v>
      </c>
    </row>
    <row r="796" customFormat="false" ht="17.4" hidden="false" customHeight="true" outlineLevel="0" collapsed="false">
      <c r="A796" s="1" t="s">
        <v>3449</v>
      </c>
      <c r="B796" s="20" t="n">
        <v>1378</v>
      </c>
      <c r="C796" s="21" t="s">
        <v>3450</v>
      </c>
      <c r="D796" s="21" t="s">
        <v>1473</v>
      </c>
      <c r="E796" s="23" t="s">
        <v>3451</v>
      </c>
      <c r="F796" s="23" t="n">
        <v>34425</v>
      </c>
      <c r="G796" s="24" t="s">
        <v>1135</v>
      </c>
      <c r="H796" s="25" t="n">
        <f aca="false">COUNTIF(CAL!U:AF,B796)</f>
        <v>3</v>
      </c>
      <c r="I796" s="24" t="n">
        <v>14</v>
      </c>
      <c r="J796" s="21" t="s">
        <v>3452</v>
      </c>
      <c r="K796" s="26" t="n">
        <f aca="false">MONTH(F796)</f>
        <v>4</v>
      </c>
      <c r="L796" s="24" t="n">
        <f aca="false">YEAR(F796)</f>
        <v>1994</v>
      </c>
    </row>
    <row r="797" customFormat="false" ht="17.4" hidden="false" customHeight="true" outlineLevel="0" collapsed="false">
      <c r="A797" s="1" t="s">
        <v>3453</v>
      </c>
      <c r="B797" s="20" t="n">
        <v>1221</v>
      </c>
      <c r="C797" s="21" t="s">
        <v>3454</v>
      </c>
      <c r="D797" s="21" t="s">
        <v>883</v>
      </c>
      <c r="E797" s="23" t="s">
        <v>3455</v>
      </c>
      <c r="F797" s="23" t="n">
        <v>35074</v>
      </c>
      <c r="G797" s="24" t="s">
        <v>622</v>
      </c>
      <c r="H797" s="25" t="n">
        <f aca="false">COUNTIF(CAL!U:AF,B797)</f>
        <v>3</v>
      </c>
      <c r="I797" s="24" t="n">
        <v>14</v>
      </c>
      <c r="J797" s="21"/>
      <c r="K797" s="26" t="n">
        <f aca="false">MONTH(F797)</f>
        <v>1</v>
      </c>
      <c r="L797" s="24" t="n">
        <f aca="false">YEAR(F797)</f>
        <v>1996</v>
      </c>
    </row>
    <row r="798" customFormat="false" ht="17.4" hidden="false" customHeight="true" outlineLevel="0" collapsed="false">
      <c r="A798" s="1" t="s">
        <v>3456</v>
      </c>
      <c r="B798" s="20" t="n">
        <v>1398</v>
      </c>
      <c r="C798" s="21" t="s">
        <v>3457</v>
      </c>
      <c r="D798" s="21" t="s">
        <v>773</v>
      </c>
      <c r="E798" s="23" t="s">
        <v>3458</v>
      </c>
      <c r="F798" s="23" t="n">
        <v>36635</v>
      </c>
      <c r="G798" s="24" t="s">
        <v>622</v>
      </c>
      <c r="H798" s="25" t="n">
        <f aca="false">COUNTIF(CAL!U:AF,B798)</f>
        <v>3</v>
      </c>
      <c r="I798" s="24" t="n">
        <v>14</v>
      </c>
      <c r="J798" s="21"/>
      <c r="K798" s="26" t="n">
        <f aca="false">MONTH(F798)</f>
        <v>4</v>
      </c>
      <c r="L798" s="24" t="n">
        <f aca="false">YEAR(F798)</f>
        <v>2000</v>
      </c>
    </row>
    <row r="799" customFormat="false" ht="17.4" hidden="false" customHeight="true" outlineLevel="0" collapsed="false">
      <c r="A799" s="1" t="s">
        <v>3459</v>
      </c>
      <c r="B799" s="20" t="n">
        <v>1440</v>
      </c>
      <c r="C799" s="21" t="s">
        <v>3460</v>
      </c>
      <c r="D799" s="21" t="s">
        <v>1346</v>
      </c>
      <c r="E799" s="22" t="s">
        <v>3461</v>
      </c>
      <c r="F799" s="23" t="n">
        <v>37671</v>
      </c>
      <c r="G799" s="24" t="s">
        <v>622</v>
      </c>
      <c r="H799" s="25" t="n">
        <f aca="false">COUNTIF(CAL!U:AF,B799)</f>
        <v>3</v>
      </c>
      <c r="I799" s="24" t="n">
        <v>14</v>
      </c>
      <c r="J799" s="21" t="s">
        <v>2587</v>
      </c>
      <c r="K799" s="26" t="n">
        <f aca="false">MONTH(F799)</f>
        <v>2</v>
      </c>
      <c r="L799" s="24" t="n">
        <f aca="false">YEAR(F799)</f>
        <v>2003</v>
      </c>
    </row>
    <row r="800" customFormat="false" ht="17.4" hidden="false" customHeight="true" outlineLevel="0" collapsed="false">
      <c r="A800" s="1" t="s">
        <v>3462</v>
      </c>
      <c r="B800" s="20" t="n">
        <v>2506</v>
      </c>
      <c r="C800" s="21" t="s">
        <v>3463</v>
      </c>
      <c r="D800" s="21" t="s">
        <v>3464</v>
      </c>
      <c r="E800" s="23" t="s">
        <v>3465</v>
      </c>
      <c r="F800" s="23" t="n">
        <v>34087</v>
      </c>
      <c r="G800" s="24" t="s">
        <v>1135</v>
      </c>
      <c r="H800" s="25" t="n">
        <f aca="false">COUNTIF(CAL!U:AF,B800)</f>
        <v>3</v>
      </c>
      <c r="I800" s="24" t="n">
        <v>14</v>
      </c>
      <c r="J800" s="21"/>
      <c r="K800" s="26" t="n">
        <f aca="false">MONTH(F800)</f>
        <v>4</v>
      </c>
      <c r="L800" s="24" t="n">
        <f aca="false">YEAR(F800)</f>
        <v>1993</v>
      </c>
    </row>
    <row r="801" customFormat="false" ht="17.4" hidden="false" customHeight="true" outlineLevel="0" collapsed="false">
      <c r="A801" s="1" t="s">
        <v>3466</v>
      </c>
      <c r="B801" s="20" t="n">
        <v>3006</v>
      </c>
      <c r="C801" s="21" t="s">
        <v>3467</v>
      </c>
      <c r="D801" s="21" t="s">
        <v>706</v>
      </c>
      <c r="E801" s="23" t="s">
        <v>3468</v>
      </c>
      <c r="F801" s="23" t="n">
        <v>35826</v>
      </c>
      <c r="G801" s="24" t="s">
        <v>622</v>
      </c>
      <c r="H801" s="25" t="n">
        <f aca="false">COUNTIF(CAL!U:AF,B801)</f>
        <v>3</v>
      </c>
      <c r="I801" s="24" t="n">
        <v>14</v>
      </c>
      <c r="J801" s="21"/>
      <c r="K801" s="26" t="n">
        <f aca="false">MONTH(F801)</f>
        <v>1</v>
      </c>
      <c r="L801" s="24" t="n">
        <f aca="false">YEAR(F801)</f>
        <v>1998</v>
      </c>
    </row>
    <row r="802" customFormat="false" ht="17.4" hidden="false" customHeight="true" outlineLevel="0" collapsed="false">
      <c r="A802" s="1" t="s">
        <v>3469</v>
      </c>
      <c r="B802" s="20" t="n">
        <v>2006</v>
      </c>
      <c r="C802" s="21" t="s">
        <v>3470</v>
      </c>
      <c r="D802" s="21" t="s">
        <v>1737</v>
      </c>
      <c r="E802" s="23" t="s">
        <v>3471</v>
      </c>
      <c r="F802" s="23" t="n">
        <v>34382</v>
      </c>
      <c r="G802" s="24" t="s">
        <v>622</v>
      </c>
      <c r="H802" s="25" t="n">
        <f aca="false">COUNTIF(CAL!U:AF,B802)</f>
        <v>3</v>
      </c>
      <c r="I802" s="24" t="n">
        <v>14</v>
      </c>
      <c r="J802" s="21"/>
      <c r="K802" s="26" t="n">
        <f aca="false">MONTH(F802)</f>
        <v>2</v>
      </c>
      <c r="L802" s="24" t="n">
        <f aca="false">YEAR(F802)</f>
        <v>1994</v>
      </c>
    </row>
    <row r="803" customFormat="false" ht="17.4" hidden="false" customHeight="true" outlineLevel="0" collapsed="false">
      <c r="A803" s="1" t="s">
        <v>3472</v>
      </c>
      <c r="B803" s="20" t="n">
        <v>1907</v>
      </c>
      <c r="C803" s="21" t="s">
        <v>3473</v>
      </c>
      <c r="D803" s="21" t="s">
        <v>1594</v>
      </c>
      <c r="E803" s="23" t="s">
        <v>3474</v>
      </c>
      <c r="F803" s="23" t="n">
        <v>37622</v>
      </c>
      <c r="G803" s="24" t="s">
        <v>622</v>
      </c>
      <c r="H803" s="25" t="n">
        <f aca="false">COUNTIF(CAL!U:AF,B803)</f>
        <v>3</v>
      </c>
      <c r="I803" s="24" t="n">
        <v>14</v>
      </c>
      <c r="J803" s="21"/>
      <c r="K803" s="26" t="n">
        <f aca="false">MONTH(F803)</f>
        <v>1</v>
      </c>
      <c r="L803" s="24" t="n">
        <f aca="false">YEAR(F803)</f>
        <v>2003</v>
      </c>
    </row>
    <row r="804" customFormat="false" ht="17.4" hidden="false" customHeight="true" outlineLevel="0" collapsed="false">
      <c r="A804" s="1" t="s">
        <v>3475</v>
      </c>
      <c r="B804" s="20" t="n">
        <v>1871</v>
      </c>
      <c r="C804" s="21" t="s">
        <v>3184</v>
      </c>
      <c r="D804" s="21" t="s">
        <v>910</v>
      </c>
      <c r="E804" s="22" t="s">
        <v>3476</v>
      </c>
      <c r="F804" s="23" t="n">
        <v>36570</v>
      </c>
      <c r="G804" s="24" t="s">
        <v>622</v>
      </c>
      <c r="H804" s="25" t="n">
        <f aca="false">COUNTIF(CAL!U:AF,B804)</f>
        <v>3</v>
      </c>
      <c r="I804" s="24" t="n">
        <v>14</v>
      </c>
      <c r="J804" s="21" t="s">
        <v>3477</v>
      </c>
      <c r="K804" s="26" t="n">
        <f aca="false">MONTH(F804)</f>
        <v>2</v>
      </c>
      <c r="L804" s="24" t="n">
        <f aca="false">YEAR(F804)</f>
        <v>2000</v>
      </c>
    </row>
    <row r="805" customFormat="false" ht="17.4" hidden="false" customHeight="true" outlineLevel="0" collapsed="false">
      <c r="A805" s="1" t="s">
        <v>3478</v>
      </c>
      <c r="B805" s="20" t="n">
        <v>3665</v>
      </c>
      <c r="C805" s="21" t="s">
        <v>3479</v>
      </c>
      <c r="D805" s="21" t="s">
        <v>735</v>
      </c>
      <c r="E805" s="23" t="s">
        <v>3480</v>
      </c>
      <c r="F805" s="23" t="n">
        <v>37060</v>
      </c>
      <c r="G805" s="24" t="s">
        <v>622</v>
      </c>
      <c r="H805" s="25" t="n">
        <f aca="false">COUNTIF(CAL!U:AF,B805)</f>
        <v>3</v>
      </c>
      <c r="I805" s="24" t="n">
        <v>14</v>
      </c>
      <c r="J805" s="21"/>
      <c r="K805" s="26" t="n">
        <f aca="false">MONTH(F805)</f>
        <v>6</v>
      </c>
      <c r="L805" s="24" t="n">
        <f aca="false">YEAR(F805)</f>
        <v>2001</v>
      </c>
    </row>
    <row r="806" customFormat="false" ht="17.4" hidden="false" customHeight="true" outlineLevel="0" collapsed="false">
      <c r="A806" s="1" t="s">
        <v>3481</v>
      </c>
      <c r="B806" s="20" t="n">
        <v>2335</v>
      </c>
      <c r="C806" s="21" t="s">
        <v>3482</v>
      </c>
      <c r="D806" s="21" t="s">
        <v>1770</v>
      </c>
      <c r="E806" s="23" t="s">
        <v>3483</v>
      </c>
      <c r="F806" s="23" t="n">
        <v>38141</v>
      </c>
      <c r="G806" s="24" t="s">
        <v>622</v>
      </c>
      <c r="H806" s="25" t="n">
        <f aca="false">COUNTIF(CAL!U:AF,B806)</f>
        <v>3</v>
      </c>
      <c r="I806" s="24" t="n">
        <v>14</v>
      </c>
      <c r="J806" s="21" t="s">
        <v>3484</v>
      </c>
      <c r="K806" s="26" t="n">
        <f aca="false">MONTH(F806)</f>
        <v>6</v>
      </c>
      <c r="L806" s="24" t="n">
        <f aca="false">YEAR(F806)</f>
        <v>2004</v>
      </c>
    </row>
    <row r="807" customFormat="false" ht="17.4" hidden="false" customHeight="true" outlineLevel="0" collapsed="false">
      <c r="A807" s="1" t="s">
        <v>3485</v>
      </c>
      <c r="B807" s="20" t="n">
        <v>2974</v>
      </c>
      <c r="C807" s="21" t="s">
        <v>3486</v>
      </c>
      <c r="D807" s="21" t="s">
        <v>883</v>
      </c>
      <c r="E807" s="23" t="s">
        <v>3487</v>
      </c>
      <c r="F807" s="23" t="n">
        <v>37985</v>
      </c>
      <c r="G807" s="24" t="s">
        <v>622</v>
      </c>
      <c r="H807" s="25" t="n">
        <f aca="false">COUNTIF(CAL!U:AF,B807)</f>
        <v>3</v>
      </c>
      <c r="I807" s="24" t="n">
        <v>14</v>
      </c>
      <c r="J807" s="21"/>
      <c r="K807" s="26" t="n">
        <f aca="false">MONTH(F807)</f>
        <v>12</v>
      </c>
      <c r="L807" s="24" t="n">
        <f aca="false">YEAR(F807)</f>
        <v>2003</v>
      </c>
    </row>
    <row r="808" customFormat="false" ht="17.4" hidden="false" customHeight="true" outlineLevel="0" collapsed="false">
      <c r="A808" s="1" t="s">
        <v>3488</v>
      </c>
      <c r="B808" s="20" t="n">
        <v>1852</v>
      </c>
      <c r="C808" s="21" t="s">
        <v>3489</v>
      </c>
      <c r="D808" s="21" t="s">
        <v>1109</v>
      </c>
      <c r="E808" s="23" t="s">
        <v>3490</v>
      </c>
      <c r="F808" s="23" t="n">
        <v>37557</v>
      </c>
      <c r="G808" s="24" t="s">
        <v>622</v>
      </c>
      <c r="H808" s="25" t="n">
        <f aca="false">COUNTIF(CAL!U:AF,B808)</f>
        <v>3</v>
      </c>
      <c r="I808" s="24" t="n">
        <v>14</v>
      </c>
      <c r="J808" s="21"/>
      <c r="K808" s="26" t="n">
        <f aca="false">MONTH(F808)</f>
        <v>10</v>
      </c>
      <c r="L808" s="24" t="n">
        <f aca="false">YEAR(F808)</f>
        <v>2002</v>
      </c>
    </row>
    <row r="809" customFormat="false" ht="17.4" hidden="false" customHeight="true" outlineLevel="0" collapsed="false">
      <c r="A809" s="1" t="s">
        <v>3491</v>
      </c>
      <c r="B809" s="20" t="n">
        <v>3003</v>
      </c>
      <c r="C809" s="21" t="s">
        <v>3492</v>
      </c>
      <c r="D809" s="21" t="s">
        <v>1274</v>
      </c>
      <c r="E809" s="23" t="s">
        <v>3493</v>
      </c>
      <c r="F809" s="23" t="n">
        <v>38194</v>
      </c>
      <c r="G809" s="24" t="s">
        <v>622</v>
      </c>
      <c r="H809" s="25" t="n">
        <f aca="false">COUNTIF(CAL!U:AF,B809)</f>
        <v>3</v>
      </c>
      <c r="I809" s="24" t="n">
        <v>14</v>
      </c>
      <c r="J809" s="21"/>
      <c r="K809" s="26" t="n">
        <f aca="false">MONTH(F809)</f>
        <v>7</v>
      </c>
      <c r="L809" s="24" t="n">
        <f aca="false">YEAR(F809)</f>
        <v>2004</v>
      </c>
    </row>
    <row r="810" customFormat="false" ht="17.4" hidden="false" customHeight="true" outlineLevel="0" collapsed="false">
      <c r="A810" s="1" t="s">
        <v>3494</v>
      </c>
      <c r="B810" s="20" t="n">
        <v>2405</v>
      </c>
      <c r="C810" s="21" t="s">
        <v>3495</v>
      </c>
      <c r="D810" s="21" t="s">
        <v>3496</v>
      </c>
      <c r="E810" s="23" t="s">
        <v>3497</v>
      </c>
      <c r="F810" s="23" t="n">
        <v>36521</v>
      </c>
      <c r="G810" s="24" t="s">
        <v>622</v>
      </c>
      <c r="H810" s="25" t="n">
        <f aca="false">COUNTIF(CAL!U:AF,B810)</f>
        <v>3</v>
      </c>
      <c r="I810" s="24" t="n">
        <v>14</v>
      </c>
      <c r="J810" s="21"/>
      <c r="K810" s="26" t="n">
        <f aca="false">MONTH(F810)</f>
        <v>12</v>
      </c>
      <c r="L810" s="24" t="n">
        <f aca="false">YEAR(F810)</f>
        <v>1999</v>
      </c>
    </row>
    <row r="811" customFormat="false" ht="17.4" hidden="false" customHeight="true" outlineLevel="0" collapsed="false">
      <c r="A811" s="1" t="s">
        <v>3498</v>
      </c>
      <c r="B811" s="20" t="n">
        <v>3014</v>
      </c>
      <c r="C811" s="21" t="s">
        <v>3499</v>
      </c>
      <c r="D811" s="21" t="s">
        <v>625</v>
      </c>
      <c r="E811" s="23" t="s">
        <v>3500</v>
      </c>
      <c r="F811" s="23" t="n">
        <v>38819</v>
      </c>
      <c r="G811" s="24" t="s">
        <v>622</v>
      </c>
      <c r="H811" s="25" t="n">
        <f aca="false">COUNTIF(CAL!U:AF,B811)</f>
        <v>3</v>
      </c>
      <c r="I811" s="24" t="n">
        <v>15</v>
      </c>
      <c r="J811" s="21"/>
      <c r="K811" s="26" t="n">
        <f aca="false">MONTH(F811)</f>
        <v>4</v>
      </c>
      <c r="L811" s="24" t="n">
        <f aca="false">YEAR(F811)</f>
        <v>2006</v>
      </c>
    </row>
    <row r="812" customFormat="false" ht="17.4" hidden="false" customHeight="true" outlineLevel="0" collapsed="false">
      <c r="A812" s="1" t="s">
        <v>3501</v>
      </c>
      <c r="B812" s="20" t="n">
        <v>3056</v>
      </c>
      <c r="C812" s="21" t="s">
        <v>1704</v>
      </c>
      <c r="D812" s="21" t="s">
        <v>1571</v>
      </c>
      <c r="E812" s="23" t="s">
        <v>3502</v>
      </c>
      <c r="F812" s="23" t="n">
        <v>38114</v>
      </c>
      <c r="G812" s="24" t="s">
        <v>622</v>
      </c>
      <c r="H812" s="25" t="n">
        <f aca="false">COUNTIF(CAL!U:AF,B812)</f>
        <v>3</v>
      </c>
      <c r="I812" s="24" t="n">
        <v>15</v>
      </c>
      <c r="J812" s="21" t="s">
        <v>3503</v>
      </c>
      <c r="K812" s="26" t="n">
        <f aca="false">MONTH(F812)</f>
        <v>5</v>
      </c>
      <c r="L812" s="24" t="n">
        <f aca="false">YEAR(F812)</f>
        <v>2004</v>
      </c>
    </row>
    <row r="813" customFormat="false" ht="17.4" hidden="false" customHeight="true" outlineLevel="0" collapsed="false">
      <c r="A813" s="1" t="s">
        <v>3504</v>
      </c>
      <c r="B813" s="20" t="n">
        <v>2038</v>
      </c>
      <c r="C813" s="21" t="s">
        <v>1970</v>
      </c>
      <c r="D813" s="21" t="s">
        <v>1384</v>
      </c>
      <c r="E813" s="23" t="s">
        <v>3505</v>
      </c>
      <c r="F813" s="23" t="n">
        <v>35144</v>
      </c>
      <c r="G813" s="24" t="s">
        <v>622</v>
      </c>
      <c r="H813" s="25" t="n">
        <f aca="false">COUNTIF(CAL!U:AF,B813)</f>
        <v>3</v>
      </c>
      <c r="I813" s="24" t="n">
        <v>15</v>
      </c>
      <c r="J813" s="21"/>
      <c r="K813" s="26" t="n">
        <f aca="false">MONTH(F813)</f>
        <v>3</v>
      </c>
      <c r="L813" s="24" t="n">
        <f aca="false">YEAR(F813)</f>
        <v>1996</v>
      </c>
    </row>
    <row r="814" customFormat="false" ht="17.4" hidden="false" customHeight="true" outlineLevel="0" collapsed="false">
      <c r="A814" s="1" t="s">
        <v>3506</v>
      </c>
      <c r="B814" s="20" t="n">
        <v>1183</v>
      </c>
      <c r="C814" s="21" t="s">
        <v>2833</v>
      </c>
      <c r="D814" s="21" t="s">
        <v>742</v>
      </c>
      <c r="E814" s="23" t="s">
        <v>3507</v>
      </c>
      <c r="F814" s="23" t="n">
        <v>33420</v>
      </c>
      <c r="G814" s="24" t="s">
        <v>622</v>
      </c>
      <c r="H814" s="25" t="n">
        <f aca="false">COUNTIF(CAL!U:AF,B814)</f>
        <v>3</v>
      </c>
      <c r="I814" s="24" t="n">
        <v>15</v>
      </c>
      <c r="J814" s="21"/>
      <c r="K814" s="26" t="n">
        <f aca="false">MONTH(F814)</f>
        <v>7</v>
      </c>
      <c r="L814" s="24" t="n">
        <f aca="false">YEAR(F814)</f>
        <v>1991</v>
      </c>
    </row>
    <row r="815" customFormat="false" ht="17.4" hidden="false" customHeight="true" outlineLevel="0" collapsed="false">
      <c r="A815" s="1" t="s">
        <v>3508</v>
      </c>
      <c r="B815" s="20" t="n">
        <v>1129</v>
      </c>
      <c r="C815" s="21" t="s">
        <v>1306</v>
      </c>
      <c r="D815" s="21" t="s">
        <v>2171</v>
      </c>
      <c r="E815" s="23" t="s">
        <v>3509</v>
      </c>
      <c r="F815" s="23" t="n">
        <v>33689</v>
      </c>
      <c r="G815" s="24" t="s">
        <v>622</v>
      </c>
      <c r="H815" s="25" t="n">
        <f aca="false">COUNTIF(CAL!U:AF,B815)</f>
        <v>3</v>
      </c>
      <c r="I815" s="24" t="n">
        <v>15</v>
      </c>
      <c r="J815" s="21"/>
      <c r="K815" s="26" t="n">
        <f aca="false">MONTH(F815)</f>
        <v>3</v>
      </c>
      <c r="L815" s="24" t="n">
        <f aca="false">YEAR(F815)</f>
        <v>1992</v>
      </c>
    </row>
    <row r="816" customFormat="false" ht="17.4" hidden="false" customHeight="true" outlineLevel="0" collapsed="false">
      <c r="A816" s="1" t="s">
        <v>3510</v>
      </c>
      <c r="B816" s="20" t="n">
        <v>1762</v>
      </c>
      <c r="C816" s="21" t="s">
        <v>3511</v>
      </c>
      <c r="D816" s="21" t="s">
        <v>1084</v>
      </c>
      <c r="E816" s="23" t="s">
        <v>3512</v>
      </c>
      <c r="F816" s="23" t="n">
        <v>36931</v>
      </c>
      <c r="G816" s="24" t="s">
        <v>622</v>
      </c>
      <c r="H816" s="25" t="n">
        <f aca="false">COUNTIF(CAL!U:AF,B816)</f>
        <v>3</v>
      </c>
      <c r="I816" s="24" t="n">
        <v>15</v>
      </c>
      <c r="J816" s="21"/>
      <c r="K816" s="26" t="n">
        <f aca="false">MONTH(F816)</f>
        <v>2</v>
      </c>
      <c r="L816" s="24" t="n">
        <f aca="false">YEAR(F816)</f>
        <v>2001</v>
      </c>
    </row>
    <row r="817" customFormat="false" ht="17.4" hidden="false" customHeight="true" outlineLevel="0" collapsed="false">
      <c r="A817" s="1" t="s">
        <v>3513</v>
      </c>
      <c r="B817" s="20" t="n">
        <v>2971</v>
      </c>
      <c r="C817" s="21" t="s">
        <v>3514</v>
      </c>
      <c r="D817" s="21" t="s">
        <v>910</v>
      </c>
      <c r="E817" s="23" t="s">
        <v>3515</v>
      </c>
      <c r="F817" s="23" t="n">
        <v>36919</v>
      </c>
      <c r="G817" s="24" t="s">
        <v>622</v>
      </c>
      <c r="H817" s="25" t="n">
        <f aca="false">COUNTIF(CAL!U:AF,B817)</f>
        <v>3</v>
      </c>
      <c r="I817" s="24" t="n">
        <v>15</v>
      </c>
      <c r="J817" s="21" t="s">
        <v>3516</v>
      </c>
      <c r="K817" s="26" t="n">
        <f aca="false">MONTH(F817)</f>
        <v>1</v>
      </c>
      <c r="L817" s="24" t="n">
        <f aca="false">YEAR(F817)</f>
        <v>2001</v>
      </c>
    </row>
    <row r="818" customFormat="false" ht="17.4" hidden="false" customHeight="true" outlineLevel="0" collapsed="false">
      <c r="A818" s="1" t="s">
        <v>3517</v>
      </c>
      <c r="B818" s="20" t="n">
        <v>3982</v>
      </c>
      <c r="C818" s="21" t="s">
        <v>3518</v>
      </c>
      <c r="D818" s="21" t="s">
        <v>634</v>
      </c>
      <c r="E818" s="23" t="s">
        <v>3519</v>
      </c>
      <c r="F818" s="23" t="n">
        <v>33385</v>
      </c>
      <c r="G818" s="24" t="s">
        <v>622</v>
      </c>
      <c r="H818" s="25" t="n">
        <f aca="false">COUNTIF(CAL!U:AF,B818)</f>
        <v>3</v>
      </c>
      <c r="I818" s="24" t="n">
        <v>15</v>
      </c>
      <c r="J818" s="21"/>
      <c r="K818" s="26" t="n">
        <f aca="false">MONTH(F818)</f>
        <v>5</v>
      </c>
      <c r="L818" s="24" t="n">
        <f aca="false">YEAR(F818)</f>
        <v>1991</v>
      </c>
    </row>
    <row r="819" customFormat="false" ht="17.4" hidden="false" customHeight="true" outlineLevel="0" collapsed="false">
      <c r="A819" s="1" t="s">
        <v>3520</v>
      </c>
      <c r="B819" s="20" t="n">
        <v>3966</v>
      </c>
      <c r="C819" s="21" t="s">
        <v>3521</v>
      </c>
      <c r="D819" s="21" t="s">
        <v>3522</v>
      </c>
      <c r="E819" s="23" t="s">
        <v>3523</v>
      </c>
      <c r="F819" s="23" t="n">
        <v>37810</v>
      </c>
      <c r="G819" s="24" t="s">
        <v>622</v>
      </c>
      <c r="H819" s="25" t="n">
        <f aca="false">COUNTIF(CAL!U:AF,B819)</f>
        <v>3</v>
      </c>
      <c r="I819" s="24" t="n">
        <v>15</v>
      </c>
      <c r="J819" s="21"/>
      <c r="K819" s="26" t="n">
        <f aca="false">MONTH(F819)</f>
        <v>7</v>
      </c>
      <c r="L819" s="24" t="n">
        <f aca="false">YEAR(F819)</f>
        <v>2003</v>
      </c>
    </row>
    <row r="820" customFormat="false" ht="17.4" hidden="false" customHeight="true" outlineLevel="0" collapsed="false">
      <c r="A820" s="1" t="s">
        <v>3524</v>
      </c>
      <c r="B820" s="20" t="n">
        <v>1272</v>
      </c>
      <c r="C820" s="21" t="s">
        <v>3525</v>
      </c>
      <c r="D820" s="21" t="s">
        <v>2142</v>
      </c>
      <c r="E820" s="23" t="s">
        <v>3526</v>
      </c>
      <c r="F820" s="23" t="n">
        <v>34808</v>
      </c>
      <c r="G820" s="24" t="s">
        <v>622</v>
      </c>
      <c r="H820" s="25" t="n">
        <f aca="false">COUNTIF(CAL!U:AF,B820)</f>
        <v>3</v>
      </c>
      <c r="I820" s="24" t="n">
        <v>15</v>
      </c>
      <c r="J820" s="21"/>
      <c r="K820" s="26" t="n">
        <f aca="false">MONTH(F820)</f>
        <v>4</v>
      </c>
      <c r="L820" s="24" t="n">
        <f aca="false">YEAR(F820)</f>
        <v>1995</v>
      </c>
    </row>
    <row r="821" customFormat="false" ht="17.4" hidden="false" customHeight="true" outlineLevel="0" collapsed="false">
      <c r="A821" s="1" t="s">
        <v>3527</v>
      </c>
      <c r="B821" s="20" t="n">
        <v>2960</v>
      </c>
      <c r="C821" s="21" t="s">
        <v>3528</v>
      </c>
      <c r="D821" s="21" t="s">
        <v>1118</v>
      </c>
      <c r="E821" s="23" t="s">
        <v>3529</v>
      </c>
      <c r="F821" s="23" t="n">
        <v>33191</v>
      </c>
      <c r="G821" s="24" t="s">
        <v>622</v>
      </c>
      <c r="H821" s="25" t="n">
        <f aca="false">COUNTIF(CAL!U:AF,B821)</f>
        <v>3</v>
      </c>
      <c r="I821" s="24" t="n">
        <v>15</v>
      </c>
      <c r="J821" s="21" t="s">
        <v>3530</v>
      </c>
      <c r="K821" s="26" t="n">
        <f aca="false">MONTH(F821)</f>
        <v>11</v>
      </c>
      <c r="L821" s="24" t="n">
        <f aca="false">YEAR(F821)</f>
        <v>1990</v>
      </c>
    </row>
    <row r="822" customFormat="false" ht="17.4" hidden="false" customHeight="true" outlineLevel="0" collapsed="false">
      <c r="A822" s="1" t="s">
        <v>3531</v>
      </c>
      <c r="B822" s="20" t="n">
        <v>3770</v>
      </c>
      <c r="C822" s="21" t="s">
        <v>3532</v>
      </c>
      <c r="D822" s="21" t="s">
        <v>1758</v>
      </c>
      <c r="E822" s="23" t="s">
        <v>3533</v>
      </c>
      <c r="F822" s="23" t="n">
        <v>36852</v>
      </c>
      <c r="G822" s="24" t="s">
        <v>622</v>
      </c>
      <c r="H822" s="25" t="n">
        <f aca="false">COUNTIF(CAL!U:AF,B822)</f>
        <v>3</v>
      </c>
      <c r="I822" s="24" t="n">
        <v>15</v>
      </c>
      <c r="J822" s="21"/>
      <c r="K822" s="26" t="n">
        <f aca="false">MONTH(F822)</f>
        <v>11</v>
      </c>
      <c r="L822" s="24" t="n">
        <f aca="false">YEAR(F822)</f>
        <v>2000</v>
      </c>
    </row>
    <row r="823" customFormat="false" ht="17.4" hidden="false" customHeight="true" outlineLevel="0" collapsed="false">
      <c r="A823" s="1" t="s">
        <v>3534</v>
      </c>
      <c r="B823" s="20" t="n">
        <v>2739</v>
      </c>
      <c r="C823" s="21" t="s">
        <v>3535</v>
      </c>
      <c r="D823" s="21" t="s">
        <v>945</v>
      </c>
      <c r="E823" s="23" t="s">
        <v>3536</v>
      </c>
      <c r="F823" s="23" t="n">
        <v>37789</v>
      </c>
      <c r="G823" s="24" t="s">
        <v>622</v>
      </c>
      <c r="H823" s="25" t="n">
        <f aca="false">COUNTIF(CAL!U:AF,B823)</f>
        <v>3</v>
      </c>
      <c r="I823" s="24" t="n">
        <v>15</v>
      </c>
      <c r="J823" s="21"/>
      <c r="K823" s="26" t="n">
        <f aca="false">MONTH(F823)</f>
        <v>6</v>
      </c>
      <c r="L823" s="24" t="n">
        <f aca="false">YEAR(F823)</f>
        <v>2003</v>
      </c>
    </row>
    <row r="824" customFormat="false" ht="17.4" hidden="false" customHeight="true" outlineLevel="0" collapsed="false">
      <c r="A824" s="1" t="s">
        <v>3537</v>
      </c>
      <c r="B824" s="20" t="n">
        <v>2467</v>
      </c>
      <c r="C824" s="21" t="s">
        <v>3538</v>
      </c>
      <c r="D824" s="21" t="s">
        <v>1364</v>
      </c>
      <c r="E824" s="23" t="s">
        <v>3539</v>
      </c>
      <c r="F824" s="23" t="n">
        <v>36098</v>
      </c>
      <c r="G824" s="24" t="s">
        <v>622</v>
      </c>
      <c r="H824" s="25" t="n">
        <f aca="false">COUNTIF(CAL!U:AF,B824)</f>
        <v>3</v>
      </c>
      <c r="I824" s="24" t="n">
        <v>15</v>
      </c>
      <c r="J824" s="21"/>
      <c r="K824" s="26" t="n">
        <f aca="false">MONTH(F824)</f>
        <v>10</v>
      </c>
      <c r="L824" s="24" t="n">
        <f aca="false">YEAR(F824)</f>
        <v>1998</v>
      </c>
    </row>
    <row r="825" customFormat="false" ht="17.4" hidden="false" customHeight="true" outlineLevel="0" collapsed="false">
      <c r="A825" s="1" t="s">
        <v>3540</v>
      </c>
      <c r="B825" s="20" t="n">
        <v>2163</v>
      </c>
      <c r="C825" s="21" t="s">
        <v>3541</v>
      </c>
      <c r="D825" s="21" t="s">
        <v>2194</v>
      </c>
      <c r="E825" s="22" t="s">
        <v>3542</v>
      </c>
      <c r="F825" s="23" t="n">
        <v>38177</v>
      </c>
      <c r="G825" s="24" t="s">
        <v>973</v>
      </c>
      <c r="H825" s="25" t="n">
        <f aca="false">COUNTIF(CAL!U:AF,B825)</f>
        <v>3</v>
      </c>
      <c r="I825" s="24" t="n">
        <v>15</v>
      </c>
      <c r="J825" s="21"/>
      <c r="K825" s="26" t="n">
        <f aca="false">MONTH(F825)</f>
        <v>7</v>
      </c>
      <c r="L825" s="24" t="n">
        <f aca="false">YEAR(F825)</f>
        <v>2004</v>
      </c>
    </row>
    <row r="826" customFormat="false" ht="17.4" hidden="false" customHeight="true" outlineLevel="0" collapsed="false">
      <c r="A826" s="1" t="s">
        <v>3543</v>
      </c>
      <c r="B826" s="20" t="n">
        <v>3720</v>
      </c>
      <c r="C826" s="21" t="s">
        <v>3544</v>
      </c>
      <c r="D826" s="21" t="s">
        <v>1149</v>
      </c>
      <c r="E826" s="23" t="s">
        <v>3545</v>
      </c>
      <c r="F826" s="23" t="n">
        <v>37741</v>
      </c>
      <c r="G826" s="24" t="s">
        <v>622</v>
      </c>
      <c r="H826" s="25" t="n">
        <f aca="false">COUNTIF(CAL!U:AF,B826)</f>
        <v>3</v>
      </c>
      <c r="I826" s="24" t="n">
        <v>15</v>
      </c>
      <c r="J826" s="21"/>
      <c r="K826" s="26" t="n">
        <f aca="false">MONTH(F826)</f>
        <v>4</v>
      </c>
      <c r="L826" s="24" t="n">
        <f aca="false">YEAR(F826)</f>
        <v>2003</v>
      </c>
    </row>
    <row r="827" customFormat="false" ht="17.4" hidden="false" customHeight="true" outlineLevel="0" collapsed="false">
      <c r="A827" s="1" t="s">
        <v>3546</v>
      </c>
      <c r="B827" s="20" t="n">
        <v>3405</v>
      </c>
      <c r="C827" s="21" t="s">
        <v>3547</v>
      </c>
      <c r="D827" s="21" t="s">
        <v>1030</v>
      </c>
      <c r="E827" s="23" t="s">
        <v>3548</v>
      </c>
      <c r="F827" s="23" t="n">
        <v>36921</v>
      </c>
      <c r="G827" s="24" t="s">
        <v>622</v>
      </c>
      <c r="H827" s="25" t="n">
        <f aca="false">COUNTIF(CAL!U:AF,B827)</f>
        <v>3</v>
      </c>
      <c r="I827" s="24" t="n">
        <v>15</v>
      </c>
      <c r="J827" s="21"/>
      <c r="K827" s="26" t="n">
        <f aca="false">MONTH(F827)</f>
        <v>1</v>
      </c>
      <c r="L827" s="24" t="n">
        <f aca="false">YEAR(F827)</f>
        <v>2001</v>
      </c>
    </row>
    <row r="828" customFormat="false" ht="17.4" hidden="false" customHeight="true" outlineLevel="0" collapsed="false">
      <c r="A828" s="1" t="s">
        <v>3549</v>
      </c>
      <c r="B828" s="20" t="n">
        <v>1498</v>
      </c>
      <c r="C828" s="21" t="s">
        <v>3550</v>
      </c>
      <c r="D828" s="21" t="s">
        <v>1384</v>
      </c>
      <c r="E828" s="23" t="s">
        <v>3551</v>
      </c>
      <c r="F828" s="23" t="n">
        <v>36538</v>
      </c>
      <c r="G828" s="24" t="s">
        <v>622</v>
      </c>
      <c r="H828" s="25" t="n">
        <f aca="false">COUNTIF(CAL!U:AF,B828)</f>
        <v>3</v>
      </c>
      <c r="I828" s="24" t="n">
        <v>15</v>
      </c>
      <c r="J828" s="21"/>
      <c r="K828" s="26" t="n">
        <f aca="false">MONTH(F828)</f>
        <v>1</v>
      </c>
      <c r="L828" s="24" t="n">
        <f aca="false">YEAR(F828)</f>
        <v>2000</v>
      </c>
    </row>
    <row r="829" customFormat="false" ht="17.4" hidden="false" customHeight="true" outlineLevel="0" collapsed="false">
      <c r="A829" s="1" t="s">
        <v>3552</v>
      </c>
      <c r="B829" s="20" t="n">
        <v>1859</v>
      </c>
      <c r="C829" s="21" t="s">
        <v>3553</v>
      </c>
      <c r="D829" s="21" t="s">
        <v>1021</v>
      </c>
      <c r="E829" s="23" t="s">
        <v>3554</v>
      </c>
      <c r="F829" s="23" t="n">
        <v>36721</v>
      </c>
      <c r="G829" s="24" t="s">
        <v>622</v>
      </c>
      <c r="H829" s="25" t="n">
        <f aca="false">COUNTIF(CAL!U:AF,B829)</f>
        <v>3</v>
      </c>
      <c r="I829" s="24" t="n">
        <v>15</v>
      </c>
      <c r="J829" s="21" t="s">
        <v>3555</v>
      </c>
      <c r="K829" s="26" t="n">
        <f aca="false">MONTH(F829)</f>
        <v>7</v>
      </c>
      <c r="L829" s="24" t="n">
        <f aca="false">YEAR(F829)</f>
        <v>2000</v>
      </c>
    </row>
    <row r="830" customFormat="false" ht="17.4" hidden="false" customHeight="true" outlineLevel="0" collapsed="false">
      <c r="A830" s="1" t="s">
        <v>3556</v>
      </c>
      <c r="B830" s="20" t="n">
        <v>1791</v>
      </c>
      <c r="C830" s="21" t="s">
        <v>3557</v>
      </c>
      <c r="D830" s="21" t="s">
        <v>1077</v>
      </c>
      <c r="E830" s="23" t="s">
        <v>3558</v>
      </c>
      <c r="F830" s="23" t="n">
        <v>33701</v>
      </c>
      <c r="G830" s="24" t="s">
        <v>622</v>
      </c>
      <c r="H830" s="25" t="n">
        <f aca="false">COUNTIF(CAL!U:AF,B830)</f>
        <v>3</v>
      </c>
      <c r="I830" s="24" t="n">
        <v>16</v>
      </c>
      <c r="J830" s="21"/>
      <c r="K830" s="26" t="n">
        <f aca="false">MONTH(F830)</f>
        <v>4</v>
      </c>
      <c r="L830" s="24" t="n">
        <f aca="false">YEAR(F830)</f>
        <v>1992</v>
      </c>
    </row>
    <row r="831" customFormat="false" ht="17.4" hidden="false" customHeight="true" outlineLevel="0" collapsed="false">
      <c r="A831" s="1" t="s">
        <v>3559</v>
      </c>
      <c r="B831" s="20" t="n">
        <v>3578</v>
      </c>
      <c r="C831" s="21" t="s">
        <v>3560</v>
      </c>
      <c r="D831" s="21" t="s">
        <v>750</v>
      </c>
      <c r="E831" s="23" t="s">
        <v>3561</v>
      </c>
      <c r="F831" s="23" t="n">
        <v>36969</v>
      </c>
      <c r="G831" s="24" t="s">
        <v>622</v>
      </c>
      <c r="H831" s="25" t="n">
        <f aca="false">COUNTIF(CAL!U:AF,B831)</f>
        <v>3</v>
      </c>
      <c r="I831" s="24" t="n">
        <v>16</v>
      </c>
      <c r="J831" s="21"/>
      <c r="K831" s="26" t="n">
        <f aca="false">MONTH(F831)</f>
        <v>3</v>
      </c>
      <c r="L831" s="24" t="n">
        <f aca="false">YEAR(F831)</f>
        <v>2001</v>
      </c>
    </row>
    <row r="832" customFormat="false" ht="17.4" hidden="false" customHeight="true" outlineLevel="0" collapsed="false">
      <c r="A832" s="1" t="s">
        <v>3562</v>
      </c>
      <c r="B832" s="20" t="n">
        <v>3296</v>
      </c>
      <c r="C832" s="21" t="s">
        <v>3563</v>
      </c>
      <c r="D832" s="21" t="s">
        <v>2260</v>
      </c>
      <c r="E832" s="23" t="s">
        <v>3564</v>
      </c>
      <c r="F832" s="23" t="n">
        <v>32766</v>
      </c>
      <c r="G832" s="24" t="s">
        <v>622</v>
      </c>
      <c r="H832" s="25" t="n">
        <f aca="false">COUNTIF(CAL!U:AF,B832)</f>
        <v>3</v>
      </c>
      <c r="I832" s="24" t="n">
        <v>16</v>
      </c>
      <c r="J832" s="21"/>
      <c r="K832" s="26" t="n">
        <f aca="false">MONTH(F832)</f>
        <v>9</v>
      </c>
      <c r="L832" s="24" t="n">
        <f aca="false">YEAR(F832)</f>
        <v>1989</v>
      </c>
    </row>
    <row r="833" customFormat="false" ht="17.4" hidden="false" customHeight="true" outlineLevel="0" collapsed="false">
      <c r="A833" s="1" t="s">
        <v>3565</v>
      </c>
      <c r="B833" s="20" t="n">
        <v>1597</v>
      </c>
      <c r="C833" s="21" t="s">
        <v>3566</v>
      </c>
      <c r="D833" s="21" t="s">
        <v>914</v>
      </c>
      <c r="E833" s="23" t="s">
        <v>3566</v>
      </c>
      <c r="F833" s="23" t="n">
        <v>34599</v>
      </c>
      <c r="G833" s="24" t="s">
        <v>622</v>
      </c>
      <c r="H833" s="25" t="n">
        <f aca="false">COUNTIF(CAL!U:AF,B833)</f>
        <v>3</v>
      </c>
      <c r="I833" s="24" t="n">
        <v>16</v>
      </c>
      <c r="J833" s="21"/>
      <c r="K833" s="26" t="n">
        <f aca="false">MONTH(F833)</f>
        <v>9</v>
      </c>
      <c r="L833" s="24" t="n">
        <f aca="false">YEAR(F833)</f>
        <v>1994</v>
      </c>
    </row>
    <row r="834" customFormat="false" ht="17.4" hidden="false" customHeight="true" outlineLevel="0" collapsed="false">
      <c r="A834" s="1" t="s">
        <v>3567</v>
      </c>
      <c r="B834" s="20" t="n">
        <v>3523</v>
      </c>
      <c r="C834" s="21" t="s">
        <v>3568</v>
      </c>
      <c r="D834" s="21" t="s">
        <v>2260</v>
      </c>
      <c r="E834" s="23" t="s">
        <v>3569</v>
      </c>
      <c r="F834" s="23" t="n">
        <v>36692</v>
      </c>
      <c r="G834" s="24" t="s">
        <v>622</v>
      </c>
      <c r="H834" s="25" t="n">
        <f aca="false">COUNTIF(CAL!U:AF,B834)</f>
        <v>3</v>
      </c>
      <c r="I834" s="24" t="n">
        <v>16</v>
      </c>
      <c r="J834" s="21"/>
      <c r="K834" s="26" t="n">
        <f aca="false">MONTH(F834)</f>
        <v>6</v>
      </c>
      <c r="L834" s="24" t="n">
        <f aca="false">YEAR(F834)</f>
        <v>2000</v>
      </c>
    </row>
    <row r="835" customFormat="false" ht="17.4" hidden="false" customHeight="true" outlineLevel="0" collapsed="false">
      <c r="A835" s="1" t="s">
        <v>3570</v>
      </c>
      <c r="B835" s="20" t="n">
        <v>3240</v>
      </c>
      <c r="C835" s="21" t="s">
        <v>3571</v>
      </c>
      <c r="D835" s="21" t="s">
        <v>940</v>
      </c>
      <c r="E835" s="23" t="s">
        <v>3572</v>
      </c>
      <c r="F835" s="23" t="n">
        <v>37126</v>
      </c>
      <c r="G835" s="24" t="s">
        <v>622</v>
      </c>
      <c r="H835" s="25" t="n">
        <f aca="false">COUNTIF(CAL!U:AF,B835)</f>
        <v>3</v>
      </c>
      <c r="I835" s="24" t="n">
        <v>16</v>
      </c>
      <c r="J835" s="21"/>
      <c r="K835" s="26" t="n">
        <f aca="false">MONTH(F835)</f>
        <v>8</v>
      </c>
      <c r="L835" s="24" t="n">
        <f aca="false">YEAR(F835)</f>
        <v>2001</v>
      </c>
    </row>
    <row r="836" customFormat="false" ht="17.4" hidden="false" customHeight="true" outlineLevel="0" collapsed="false">
      <c r="A836" s="1" t="s">
        <v>3573</v>
      </c>
      <c r="B836" s="20" t="n">
        <v>1029</v>
      </c>
      <c r="C836" s="21" t="s">
        <v>1214</v>
      </c>
      <c r="D836" s="21" t="s">
        <v>1077</v>
      </c>
      <c r="E836" s="22" t="s">
        <v>3574</v>
      </c>
      <c r="F836" s="23" t="n">
        <v>33669</v>
      </c>
      <c r="G836" s="24" t="s">
        <v>622</v>
      </c>
      <c r="H836" s="25" t="n">
        <f aca="false">COUNTIF(CAL!U:AF,B836)</f>
        <v>3</v>
      </c>
      <c r="I836" s="24" t="n">
        <v>16</v>
      </c>
      <c r="J836" s="21" t="s">
        <v>3575</v>
      </c>
      <c r="K836" s="26" t="n">
        <f aca="false">MONTH(F836)</f>
        <v>3</v>
      </c>
      <c r="L836" s="24" t="n">
        <f aca="false">YEAR(F836)</f>
        <v>1992</v>
      </c>
    </row>
    <row r="837" customFormat="false" ht="17.4" hidden="false" customHeight="true" outlineLevel="0" collapsed="false">
      <c r="A837" s="1" t="s">
        <v>3576</v>
      </c>
      <c r="B837" s="20" t="n">
        <v>3412</v>
      </c>
      <c r="C837" s="21" t="s">
        <v>2532</v>
      </c>
      <c r="D837" s="21" t="s">
        <v>3577</v>
      </c>
      <c r="E837" s="23" t="s">
        <v>3578</v>
      </c>
      <c r="F837" s="23" t="n">
        <v>37721</v>
      </c>
      <c r="G837" s="24" t="s">
        <v>622</v>
      </c>
      <c r="H837" s="25" t="n">
        <f aca="false">COUNTIF(CAL!U:AF,B837)</f>
        <v>3</v>
      </c>
      <c r="I837" s="24" t="n">
        <v>16</v>
      </c>
      <c r="J837" s="21" t="s">
        <v>3579</v>
      </c>
      <c r="K837" s="26" t="n">
        <f aca="false">MONTH(F837)</f>
        <v>4</v>
      </c>
      <c r="L837" s="24" t="n">
        <f aca="false">YEAR(F837)</f>
        <v>2003</v>
      </c>
    </row>
    <row r="838" customFormat="false" ht="17.4" hidden="false" customHeight="true" outlineLevel="0" collapsed="false">
      <c r="A838" s="1" t="s">
        <v>3580</v>
      </c>
      <c r="B838" s="20" t="n">
        <v>1666</v>
      </c>
      <c r="C838" s="21" t="s">
        <v>3581</v>
      </c>
      <c r="D838" s="21" t="s">
        <v>891</v>
      </c>
      <c r="E838" s="23" t="s">
        <v>3582</v>
      </c>
      <c r="F838" s="23" t="n">
        <v>36913</v>
      </c>
      <c r="G838" s="24" t="s">
        <v>622</v>
      </c>
      <c r="H838" s="25" t="n">
        <f aca="false">COUNTIF(CAL!U:AF,B838)</f>
        <v>3</v>
      </c>
      <c r="I838" s="24" t="n">
        <v>16</v>
      </c>
      <c r="J838" s="21"/>
      <c r="K838" s="26" t="n">
        <f aca="false">MONTH(F838)</f>
        <v>1</v>
      </c>
      <c r="L838" s="24" t="n">
        <f aca="false">YEAR(F838)</f>
        <v>2001</v>
      </c>
    </row>
    <row r="839" customFormat="false" ht="17.4" hidden="false" customHeight="true" outlineLevel="0" collapsed="false">
      <c r="A839" s="1" t="s">
        <v>3583</v>
      </c>
      <c r="B839" s="20" t="n">
        <v>1644</v>
      </c>
      <c r="C839" s="21" t="s">
        <v>3584</v>
      </c>
      <c r="D839" s="21" t="s">
        <v>1077</v>
      </c>
      <c r="E839" s="23" t="s">
        <v>3585</v>
      </c>
      <c r="F839" s="23" t="n">
        <v>37106</v>
      </c>
      <c r="G839" s="24" t="s">
        <v>622</v>
      </c>
      <c r="H839" s="25" t="n">
        <f aca="false">COUNTIF(CAL!U:AF,B839)</f>
        <v>3</v>
      </c>
      <c r="I839" s="24" t="n">
        <v>16</v>
      </c>
      <c r="J839" s="21"/>
      <c r="K839" s="26" t="n">
        <f aca="false">MONTH(F839)</f>
        <v>8</v>
      </c>
      <c r="L839" s="24" t="n">
        <f aca="false">YEAR(F839)</f>
        <v>2001</v>
      </c>
    </row>
    <row r="840" customFormat="false" ht="17.4" hidden="false" customHeight="true" outlineLevel="0" collapsed="false">
      <c r="A840" s="1" t="s">
        <v>3586</v>
      </c>
      <c r="B840" s="20" t="n">
        <v>3845</v>
      </c>
      <c r="C840" s="21" t="s">
        <v>3587</v>
      </c>
      <c r="D840" s="21" t="s">
        <v>3588</v>
      </c>
      <c r="E840" s="23" t="s">
        <v>3589</v>
      </c>
      <c r="F840" s="23" t="n">
        <v>37561</v>
      </c>
      <c r="G840" s="24" t="s">
        <v>622</v>
      </c>
      <c r="H840" s="25" t="n">
        <f aca="false">COUNTIF(CAL!U:AF,B840)</f>
        <v>3</v>
      </c>
      <c r="I840" s="24" t="n">
        <v>16</v>
      </c>
      <c r="J840" s="21"/>
      <c r="K840" s="26" t="n">
        <f aca="false">MONTH(F840)</f>
        <v>11</v>
      </c>
      <c r="L840" s="24" t="n">
        <f aca="false">YEAR(F840)</f>
        <v>2002</v>
      </c>
    </row>
    <row r="841" customFormat="false" ht="17.4" hidden="false" customHeight="true" outlineLevel="0" collapsed="false">
      <c r="A841" s="1" t="s">
        <v>3590</v>
      </c>
      <c r="B841" s="20" t="n">
        <v>3140</v>
      </c>
      <c r="C841" s="21" t="s">
        <v>3591</v>
      </c>
      <c r="D841" s="21" t="s">
        <v>3318</v>
      </c>
      <c r="E841" s="23" t="s">
        <v>3592</v>
      </c>
      <c r="F841" s="23" t="n">
        <v>38754</v>
      </c>
      <c r="G841" s="24" t="s">
        <v>622</v>
      </c>
      <c r="H841" s="25" t="n">
        <f aca="false">COUNTIF(CAL!U:AF,B841)</f>
        <v>3</v>
      </c>
      <c r="I841" s="24" t="n">
        <v>16</v>
      </c>
      <c r="J841" s="21"/>
      <c r="K841" s="26" t="n">
        <f aca="false">MONTH(F841)</f>
        <v>2</v>
      </c>
      <c r="L841" s="24" t="n">
        <f aca="false">YEAR(F841)</f>
        <v>2006</v>
      </c>
    </row>
    <row r="842" customFormat="false" ht="17.4" hidden="false" customHeight="true" outlineLevel="0" collapsed="false">
      <c r="A842" s="1" t="s">
        <v>3593</v>
      </c>
      <c r="B842" s="20" t="n">
        <v>2341</v>
      </c>
      <c r="C842" s="21" t="s">
        <v>3594</v>
      </c>
      <c r="D842" s="21" t="s">
        <v>1602</v>
      </c>
      <c r="E842" s="23" t="s">
        <v>3595</v>
      </c>
      <c r="F842" s="23" t="n">
        <v>37202</v>
      </c>
      <c r="G842" s="24" t="s">
        <v>622</v>
      </c>
      <c r="H842" s="25" t="n">
        <f aca="false">COUNTIF(CAL!U:AF,B842)</f>
        <v>3</v>
      </c>
      <c r="I842" s="24" t="n">
        <v>16</v>
      </c>
      <c r="J842" s="21"/>
      <c r="K842" s="26" t="n">
        <f aca="false">MONTH(F842)</f>
        <v>11</v>
      </c>
      <c r="L842" s="24" t="n">
        <f aca="false">YEAR(F842)</f>
        <v>2001</v>
      </c>
    </row>
    <row r="843" customFormat="false" ht="17.4" hidden="false" customHeight="true" outlineLevel="0" collapsed="false">
      <c r="A843" s="1" t="s">
        <v>3596</v>
      </c>
      <c r="B843" s="20" t="n">
        <v>1332</v>
      </c>
      <c r="C843" s="21" t="s">
        <v>3597</v>
      </c>
      <c r="D843" s="21" t="s">
        <v>1384</v>
      </c>
      <c r="E843" s="23" t="s">
        <v>3598</v>
      </c>
      <c r="F843" s="23" t="n">
        <v>35782</v>
      </c>
      <c r="G843" s="24" t="s">
        <v>622</v>
      </c>
      <c r="H843" s="25" t="n">
        <f aca="false">COUNTIF(CAL!U:AF,B843)</f>
        <v>3</v>
      </c>
      <c r="I843" s="24" t="n">
        <v>16</v>
      </c>
      <c r="J843" s="21"/>
      <c r="K843" s="26" t="n">
        <f aca="false">MONTH(F843)</f>
        <v>12</v>
      </c>
      <c r="L843" s="24" t="n">
        <f aca="false">YEAR(F843)</f>
        <v>1997</v>
      </c>
    </row>
    <row r="844" customFormat="false" ht="17.4" hidden="false" customHeight="true" outlineLevel="0" collapsed="false">
      <c r="A844" s="1" t="s">
        <v>3599</v>
      </c>
      <c r="B844" s="20" t="n">
        <v>2880</v>
      </c>
      <c r="C844" s="21" t="s">
        <v>3600</v>
      </c>
      <c r="D844" s="21" t="s">
        <v>1456</v>
      </c>
      <c r="E844" s="23" t="s">
        <v>3601</v>
      </c>
      <c r="F844" s="23" t="n">
        <v>33573</v>
      </c>
      <c r="G844" s="24" t="s">
        <v>622</v>
      </c>
      <c r="H844" s="25" t="n">
        <f aca="false">COUNTIF(CAL!U:AF,B844)</f>
        <v>3</v>
      </c>
      <c r="I844" s="24" t="n">
        <v>16</v>
      </c>
      <c r="J844" s="21"/>
      <c r="K844" s="26" t="n">
        <f aca="false">MONTH(F844)</f>
        <v>12</v>
      </c>
      <c r="L844" s="24" t="n">
        <f aca="false">YEAR(F844)</f>
        <v>1991</v>
      </c>
    </row>
    <row r="845" customFormat="false" ht="17.4" hidden="false" customHeight="true" outlineLevel="0" collapsed="false">
      <c r="A845" s="1" t="s">
        <v>3602</v>
      </c>
      <c r="B845" s="20" t="n">
        <v>2228</v>
      </c>
      <c r="C845" s="21" t="s">
        <v>3603</v>
      </c>
      <c r="D845" s="21" t="s">
        <v>3604</v>
      </c>
      <c r="E845" s="23" t="s">
        <v>3605</v>
      </c>
      <c r="F845" s="23" t="n">
        <v>36542</v>
      </c>
      <c r="G845" s="24" t="s">
        <v>622</v>
      </c>
      <c r="H845" s="25" t="n">
        <f aca="false">COUNTIF(CAL!U:AF,B845)</f>
        <v>3</v>
      </c>
      <c r="I845" s="24" t="n">
        <v>16</v>
      </c>
      <c r="J845" s="21" t="s">
        <v>3484</v>
      </c>
      <c r="K845" s="26" t="n">
        <f aca="false">MONTH(F845)</f>
        <v>1</v>
      </c>
      <c r="L845" s="24" t="n">
        <f aca="false">YEAR(F845)</f>
        <v>2000</v>
      </c>
    </row>
    <row r="846" customFormat="false" ht="17.4" hidden="false" customHeight="true" outlineLevel="0" collapsed="false">
      <c r="A846" s="1" t="s">
        <v>3606</v>
      </c>
      <c r="B846" s="20" t="n">
        <v>1013</v>
      </c>
      <c r="C846" s="21" t="s">
        <v>1894</v>
      </c>
      <c r="D846" s="21" t="s">
        <v>1153</v>
      </c>
      <c r="E846" s="22" t="s">
        <v>3607</v>
      </c>
      <c r="F846" s="23" t="n">
        <v>36479</v>
      </c>
      <c r="G846" s="24" t="s">
        <v>622</v>
      </c>
      <c r="H846" s="25" t="n">
        <f aca="false">COUNTIF(CAL!U:AF,B846)</f>
        <v>3</v>
      </c>
      <c r="I846" s="24" t="n">
        <v>16</v>
      </c>
      <c r="J846" s="21" t="s">
        <v>3608</v>
      </c>
      <c r="K846" s="26" t="n">
        <f aca="false">MONTH(F846)</f>
        <v>11</v>
      </c>
      <c r="L846" s="24" t="n">
        <f aca="false">YEAR(F846)</f>
        <v>1999</v>
      </c>
    </row>
    <row r="847" customFormat="false" ht="17.4" hidden="false" customHeight="true" outlineLevel="0" collapsed="false">
      <c r="A847" s="1" t="s">
        <v>3609</v>
      </c>
      <c r="B847" s="20" t="n">
        <v>2437</v>
      </c>
      <c r="C847" s="21" t="s">
        <v>3610</v>
      </c>
      <c r="D847" s="21" t="s">
        <v>887</v>
      </c>
      <c r="E847" s="23" t="s">
        <v>3611</v>
      </c>
      <c r="F847" s="23" t="n">
        <v>34871</v>
      </c>
      <c r="G847" s="24" t="s">
        <v>622</v>
      </c>
      <c r="H847" s="25" t="n">
        <f aca="false">COUNTIF(CAL!U:AF,B847)</f>
        <v>3</v>
      </c>
      <c r="I847" s="24" t="n">
        <v>17</v>
      </c>
      <c r="J847" s="21"/>
      <c r="K847" s="26" t="n">
        <f aca="false">MONTH(F847)</f>
        <v>6</v>
      </c>
      <c r="L847" s="24" t="n">
        <f aca="false">YEAR(F847)</f>
        <v>1995</v>
      </c>
    </row>
    <row r="848" customFormat="false" ht="17.4" hidden="false" customHeight="true" outlineLevel="0" collapsed="false">
      <c r="A848" s="1" t="s">
        <v>3612</v>
      </c>
      <c r="B848" s="20" t="n">
        <v>1799</v>
      </c>
      <c r="C848" s="21" t="s">
        <v>3613</v>
      </c>
      <c r="D848" s="21" t="s">
        <v>3614</v>
      </c>
      <c r="E848" s="23" t="s">
        <v>3615</v>
      </c>
      <c r="F848" s="23" t="n">
        <v>34757</v>
      </c>
      <c r="G848" s="24" t="s">
        <v>622</v>
      </c>
      <c r="H848" s="25" t="n">
        <f aca="false">COUNTIF(CAL!U:AF,B848)</f>
        <v>3</v>
      </c>
      <c r="I848" s="24" t="n">
        <v>17</v>
      </c>
      <c r="J848" s="21" t="s">
        <v>3616</v>
      </c>
      <c r="K848" s="26" t="n">
        <f aca="false">MONTH(F848)</f>
        <v>2</v>
      </c>
      <c r="L848" s="24" t="n">
        <f aca="false">YEAR(F848)</f>
        <v>1995</v>
      </c>
    </row>
    <row r="849" customFormat="false" ht="17.4" hidden="false" customHeight="true" outlineLevel="0" collapsed="false">
      <c r="A849" s="1" t="s">
        <v>3617</v>
      </c>
      <c r="B849" s="20" t="n">
        <v>1047</v>
      </c>
      <c r="C849" s="21" t="s">
        <v>3618</v>
      </c>
      <c r="D849" s="21" t="s">
        <v>1436</v>
      </c>
      <c r="E849" s="23" t="s">
        <v>3619</v>
      </c>
      <c r="F849" s="23" t="n">
        <v>37850</v>
      </c>
      <c r="G849" s="24" t="s">
        <v>622</v>
      </c>
      <c r="H849" s="25" t="n">
        <f aca="false">COUNTIF(CAL!U:AF,B849)</f>
        <v>3</v>
      </c>
      <c r="I849" s="24" t="n">
        <v>17</v>
      </c>
      <c r="J849" s="21"/>
      <c r="K849" s="26" t="n">
        <f aca="false">MONTH(F849)</f>
        <v>8</v>
      </c>
      <c r="L849" s="24" t="n">
        <f aca="false">YEAR(F849)</f>
        <v>2003</v>
      </c>
    </row>
    <row r="850" customFormat="false" ht="17.4" hidden="false" customHeight="true" outlineLevel="0" collapsed="false">
      <c r="A850" s="1" t="s">
        <v>3620</v>
      </c>
      <c r="B850" s="20" t="n">
        <v>2902</v>
      </c>
      <c r="C850" s="21" t="s">
        <v>3621</v>
      </c>
      <c r="D850" s="21" t="s">
        <v>1165</v>
      </c>
      <c r="E850" s="23" t="s">
        <v>3622</v>
      </c>
      <c r="F850" s="23" t="n">
        <v>39156</v>
      </c>
      <c r="G850" s="24" t="s">
        <v>622</v>
      </c>
      <c r="H850" s="25" t="n">
        <f aca="false">COUNTIF(CAL!U:AF,B850)</f>
        <v>3</v>
      </c>
      <c r="I850" s="24" t="n">
        <v>17</v>
      </c>
      <c r="J850" s="21"/>
      <c r="K850" s="26" t="n">
        <f aca="false">MONTH(F850)</f>
        <v>3</v>
      </c>
      <c r="L850" s="24" t="n">
        <f aca="false">YEAR(F850)</f>
        <v>2007</v>
      </c>
    </row>
    <row r="851" customFormat="false" ht="17.4" hidden="false" customHeight="true" outlineLevel="0" collapsed="false">
      <c r="A851" s="1" t="s">
        <v>3623</v>
      </c>
      <c r="B851" s="20" t="n">
        <v>1642</v>
      </c>
      <c r="C851" s="21" t="s">
        <v>3624</v>
      </c>
      <c r="D851" s="21" t="s">
        <v>2703</v>
      </c>
      <c r="E851" s="23" t="s">
        <v>3625</v>
      </c>
      <c r="F851" s="23" t="n">
        <v>37558</v>
      </c>
      <c r="G851" s="24" t="s">
        <v>622</v>
      </c>
      <c r="H851" s="25" t="n">
        <f aca="false">COUNTIF(CAL!U:AF,B851)</f>
        <v>3</v>
      </c>
      <c r="I851" s="24" t="n">
        <v>17</v>
      </c>
      <c r="J851" s="21" t="s">
        <v>3626</v>
      </c>
      <c r="K851" s="26" t="n">
        <f aca="false">MONTH(F851)</f>
        <v>10</v>
      </c>
      <c r="L851" s="24" t="n">
        <f aca="false">YEAR(F851)</f>
        <v>2002</v>
      </c>
    </row>
    <row r="852" customFormat="false" ht="17.4" hidden="false" customHeight="true" outlineLevel="0" collapsed="false">
      <c r="A852" s="1" t="s">
        <v>3627</v>
      </c>
      <c r="B852" s="20" t="n">
        <v>2741</v>
      </c>
      <c r="C852" s="21" t="s">
        <v>663</v>
      </c>
      <c r="D852" s="21" t="s">
        <v>931</v>
      </c>
      <c r="E852" s="22" t="s">
        <v>3628</v>
      </c>
      <c r="F852" s="23" t="n">
        <v>38211</v>
      </c>
      <c r="G852" s="24" t="s">
        <v>622</v>
      </c>
      <c r="H852" s="25" t="n">
        <f aca="false">COUNTIF(CAL!U:AF,B852)</f>
        <v>3</v>
      </c>
      <c r="I852" s="24" t="n">
        <v>17</v>
      </c>
      <c r="J852" s="21"/>
      <c r="K852" s="26" t="n">
        <f aca="false">MONTH(F852)</f>
        <v>8</v>
      </c>
      <c r="L852" s="24" t="n">
        <f aca="false">YEAR(F852)</f>
        <v>2004</v>
      </c>
    </row>
    <row r="853" customFormat="false" ht="17.4" hidden="false" customHeight="true" outlineLevel="0" collapsed="false">
      <c r="A853" s="1" t="s">
        <v>3629</v>
      </c>
      <c r="B853" s="20" t="n">
        <v>2370</v>
      </c>
      <c r="C853" s="21" t="s">
        <v>3630</v>
      </c>
      <c r="D853" s="21" t="s">
        <v>715</v>
      </c>
      <c r="E853" s="23" t="s">
        <v>3631</v>
      </c>
      <c r="F853" s="23" t="n">
        <v>33829</v>
      </c>
      <c r="G853" s="24" t="s">
        <v>622</v>
      </c>
      <c r="H853" s="25" t="n">
        <f aca="false">COUNTIF(CAL!U:AF,B853)</f>
        <v>3</v>
      </c>
      <c r="I853" s="24" t="n">
        <v>17</v>
      </c>
      <c r="J853" s="21"/>
      <c r="K853" s="26" t="n">
        <f aca="false">MONTH(F853)</f>
        <v>8</v>
      </c>
      <c r="L853" s="24" t="n">
        <f aca="false">YEAR(F853)</f>
        <v>1992</v>
      </c>
    </row>
    <row r="854" customFormat="false" ht="17.4" hidden="false" customHeight="true" outlineLevel="0" collapsed="false">
      <c r="A854" s="1" t="s">
        <v>3632</v>
      </c>
      <c r="B854" s="20" t="n">
        <v>2695</v>
      </c>
      <c r="C854" s="21" t="s">
        <v>1530</v>
      </c>
      <c r="D854" s="21" t="s">
        <v>1871</v>
      </c>
      <c r="E854" s="23" t="s">
        <v>3633</v>
      </c>
      <c r="F854" s="23" t="n">
        <v>37697</v>
      </c>
      <c r="G854" s="24" t="s">
        <v>622</v>
      </c>
      <c r="H854" s="25" t="n">
        <f aca="false">COUNTIF(CAL!U:AF,B854)</f>
        <v>3</v>
      </c>
      <c r="I854" s="24" t="n">
        <v>17</v>
      </c>
      <c r="J854" s="21" t="s">
        <v>3634</v>
      </c>
      <c r="K854" s="26" t="n">
        <f aca="false">MONTH(F854)</f>
        <v>3</v>
      </c>
      <c r="L854" s="24" t="n">
        <f aca="false">YEAR(F854)</f>
        <v>2003</v>
      </c>
    </row>
    <row r="855" customFormat="false" ht="17.4" hidden="false" customHeight="true" outlineLevel="0" collapsed="false">
      <c r="A855" s="1" t="s">
        <v>3635</v>
      </c>
      <c r="B855" s="20" t="n">
        <v>2023</v>
      </c>
      <c r="C855" s="21" t="s">
        <v>3636</v>
      </c>
      <c r="D855" s="21" t="s">
        <v>1456</v>
      </c>
      <c r="E855" s="23" t="s">
        <v>3637</v>
      </c>
      <c r="F855" s="23" t="n">
        <v>36497</v>
      </c>
      <c r="G855" s="24" t="s">
        <v>622</v>
      </c>
      <c r="H855" s="25" t="n">
        <f aca="false">COUNTIF(CAL!U:AF,B855)</f>
        <v>3</v>
      </c>
      <c r="I855" s="24" t="n">
        <v>17</v>
      </c>
      <c r="J855" s="21"/>
      <c r="K855" s="26" t="n">
        <f aca="false">MONTH(F855)</f>
        <v>12</v>
      </c>
      <c r="L855" s="24" t="n">
        <f aca="false">YEAR(F855)</f>
        <v>1999</v>
      </c>
    </row>
    <row r="856" customFormat="false" ht="17.4" hidden="false" customHeight="true" outlineLevel="0" collapsed="false">
      <c r="A856" s="1" t="s">
        <v>3638</v>
      </c>
      <c r="B856" s="20" t="n">
        <v>3800</v>
      </c>
      <c r="C856" s="21" t="s">
        <v>3639</v>
      </c>
      <c r="D856" s="21" t="s">
        <v>1898</v>
      </c>
      <c r="E856" s="22" t="s">
        <v>3640</v>
      </c>
      <c r="F856" s="23" t="n">
        <v>37755</v>
      </c>
      <c r="G856" s="24" t="s">
        <v>973</v>
      </c>
      <c r="H856" s="25" t="n">
        <f aca="false">COUNTIF(CAL!U:AF,B856)</f>
        <v>3</v>
      </c>
      <c r="I856" s="24" t="n">
        <v>17</v>
      </c>
      <c r="J856" s="21"/>
      <c r="K856" s="26" t="n">
        <f aca="false">MONTH(F856)</f>
        <v>5</v>
      </c>
      <c r="L856" s="24" t="n">
        <f aca="false">YEAR(F856)</f>
        <v>2003</v>
      </c>
    </row>
    <row r="857" customFormat="false" ht="17.4" hidden="false" customHeight="true" outlineLevel="0" collapsed="false">
      <c r="A857" s="1" t="s">
        <v>3641</v>
      </c>
      <c r="B857" s="20" t="n">
        <v>1558</v>
      </c>
      <c r="C857" s="21" t="s">
        <v>3642</v>
      </c>
      <c r="D857" s="21" t="s">
        <v>2446</v>
      </c>
      <c r="E857" s="22" t="s">
        <v>3643</v>
      </c>
      <c r="F857" s="23" t="n">
        <v>38066</v>
      </c>
      <c r="G857" s="24" t="s">
        <v>622</v>
      </c>
      <c r="H857" s="25" t="n">
        <f aca="false">COUNTIF(CAL!U:AF,B857)</f>
        <v>3</v>
      </c>
      <c r="I857" s="24" t="n">
        <v>17</v>
      </c>
      <c r="J857" s="21"/>
      <c r="K857" s="26" t="n">
        <f aca="false">MONTH(F857)</f>
        <v>3</v>
      </c>
      <c r="L857" s="24" t="n">
        <f aca="false">YEAR(F857)</f>
        <v>2004</v>
      </c>
    </row>
    <row r="858" customFormat="false" ht="17.4" hidden="false" customHeight="true" outlineLevel="0" collapsed="false">
      <c r="A858" s="1" t="s">
        <v>3644</v>
      </c>
      <c r="B858" s="20" t="n">
        <v>1118</v>
      </c>
      <c r="C858" s="21" t="s">
        <v>3645</v>
      </c>
      <c r="D858" s="21" t="s">
        <v>1118</v>
      </c>
      <c r="E858" s="23" t="s">
        <v>3646</v>
      </c>
      <c r="F858" s="23" t="n">
        <v>36810</v>
      </c>
      <c r="G858" s="24" t="s">
        <v>622</v>
      </c>
      <c r="H858" s="25" t="n">
        <f aca="false">COUNTIF(CAL!U:AF,B858)</f>
        <v>3</v>
      </c>
      <c r="I858" s="24" t="n">
        <v>17</v>
      </c>
      <c r="J858" s="21"/>
      <c r="K858" s="26" t="n">
        <f aca="false">MONTH(F858)</f>
        <v>10</v>
      </c>
      <c r="L858" s="24" t="n">
        <f aca="false">YEAR(F858)</f>
        <v>2000</v>
      </c>
    </row>
    <row r="859" customFormat="false" ht="17.4" hidden="false" customHeight="true" outlineLevel="0" collapsed="false">
      <c r="A859" s="1" t="s">
        <v>3647</v>
      </c>
      <c r="B859" s="20" t="n">
        <v>3721</v>
      </c>
      <c r="C859" s="21" t="s">
        <v>3648</v>
      </c>
      <c r="D859" s="21" t="s">
        <v>922</v>
      </c>
      <c r="E859" s="23" t="s">
        <v>3649</v>
      </c>
      <c r="F859" s="23" t="n">
        <v>35025</v>
      </c>
      <c r="G859" s="24" t="s">
        <v>622</v>
      </c>
      <c r="H859" s="25" t="n">
        <f aca="false">COUNTIF(CAL!U:AF,B859)</f>
        <v>3</v>
      </c>
      <c r="I859" s="24" t="n">
        <v>17</v>
      </c>
      <c r="J859" s="21"/>
      <c r="K859" s="26" t="n">
        <f aca="false">MONTH(F859)</f>
        <v>11</v>
      </c>
      <c r="L859" s="24" t="n">
        <f aca="false">YEAR(F859)</f>
        <v>1995</v>
      </c>
    </row>
    <row r="860" customFormat="false" ht="17.4" hidden="false" customHeight="true" outlineLevel="0" collapsed="false">
      <c r="A860" s="1" t="s">
        <v>3650</v>
      </c>
      <c r="B860" s="20" t="n">
        <v>2471</v>
      </c>
      <c r="C860" s="21" t="s">
        <v>3651</v>
      </c>
      <c r="D860" s="21" t="s">
        <v>1835</v>
      </c>
      <c r="E860" s="23" t="s">
        <v>3652</v>
      </c>
      <c r="F860" s="23" t="n">
        <v>36541</v>
      </c>
      <c r="G860" s="24" t="s">
        <v>622</v>
      </c>
      <c r="H860" s="25" t="n">
        <f aca="false">COUNTIF(CAL!U:AF,B860)</f>
        <v>3</v>
      </c>
      <c r="I860" s="24" t="n">
        <v>18</v>
      </c>
      <c r="J860" s="21"/>
      <c r="K860" s="26" t="n">
        <f aca="false">MONTH(F860)</f>
        <v>1</v>
      </c>
      <c r="L860" s="24" t="n">
        <f aca="false">YEAR(F860)</f>
        <v>2000</v>
      </c>
    </row>
    <row r="861" customFormat="false" ht="17.4" hidden="false" customHeight="true" outlineLevel="0" collapsed="false">
      <c r="A861" s="1" t="s">
        <v>3653</v>
      </c>
      <c r="B861" s="20" t="n">
        <v>2420</v>
      </c>
      <c r="C861" s="21" t="s">
        <v>3654</v>
      </c>
      <c r="D861" s="21" t="s">
        <v>3522</v>
      </c>
      <c r="E861" s="23" t="s">
        <v>3655</v>
      </c>
      <c r="F861" s="23" t="n">
        <v>31664</v>
      </c>
      <c r="G861" s="24" t="s">
        <v>622</v>
      </c>
      <c r="H861" s="25" t="n">
        <f aca="false">COUNTIF(CAL!U:AF,B861)</f>
        <v>3</v>
      </c>
      <c r="I861" s="24" t="n">
        <v>18</v>
      </c>
      <c r="J861" s="21"/>
      <c r="K861" s="26" t="n">
        <f aca="false">MONTH(F861)</f>
        <v>9</v>
      </c>
      <c r="L861" s="24" t="n">
        <f aca="false">YEAR(F861)</f>
        <v>1986</v>
      </c>
    </row>
    <row r="862" customFormat="false" ht="17.4" hidden="false" customHeight="true" outlineLevel="0" collapsed="false">
      <c r="A862" s="1" t="s">
        <v>3656</v>
      </c>
      <c r="B862" s="20" t="n">
        <v>3471</v>
      </c>
      <c r="C862" s="21" t="s">
        <v>3657</v>
      </c>
      <c r="D862" s="21" t="s">
        <v>1153</v>
      </c>
      <c r="E862" s="23" t="s">
        <v>3658</v>
      </c>
      <c r="F862" s="23" t="n">
        <v>34651</v>
      </c>
      <c r="G862" s="24" t="s">
        <v>622</v>
      </c>
      <c r="H862" s="25" t="n">
        <f aca="false">COUNTIF(CAL!U:AF,B862)</f>
        <v>3</v>
      </c>
      <c r="I862" s="24" t="n">
        <v>18</v>
      </c>
      <c r="J862" s="21"/>
      <c r="K862" s="26" t="n">
        <f aca="false">MONTH(F862)</f>
        <v>11</v>
      </c>
      <c r="L862" s="24" t="n">
        <f aca="false">YEAR(F862)</f>
        <v>1994</v>
      </c>
    </row>
    <row r="863" customFormat="false" ht="17.4" hidden="false" customHeight="true" outlineLevel="0" collapsed="false">
      <c r="A863" s="1" t="s">
        <v>3659</v>
      </c>
      <c r="B863" s="20" t="n">
        <v>2096</v>
      </c>
      <c r="C863" s="21" t="s">
        <v>3660</v>
      </c>
      <c r="D863" s="21" t="s">
        <v>3496</v>
      </c>
      <c r="E863" s="23" t="s">
        <v>3661</v>
      </c>
      <c r="F863" s="23" t="n">
        <v>34121</v>
      </c>
      <c r="G863" s="24" t="s">
        <v>622</v>
      </c>
      <c r="H863" s="25" t="n">
        <f aca="false">COUNTIF(CAL!U:AF,B863)</f>
        <v>3</v>
      </c>
      <c r="I863" s="24" t="n">
        <v>18</v>
      </c>
      <c r="J863" s="21"/>
      <c r="K863" s="26" t="n">
        <f aca="false">MONTH(F863)</f>
        <v>6</v>
      </c>
      <c r="L863" s="24" t="n">
        <f aca="false">YEAR(F863)</f>
        <v>1993</v>
      </c>
    </row>
    <row r="864" customFormat="false" ht="17.4" hidden="false" customHeight="true" outlineLevel="0" collapsed="false">
      <c r="A864" s="1" t="s">
        <v>3662</v>
      </c>
      <c r="B864" s="20" t="n">
        <v>1873</v>
      </c>
      <c r="C864" s="21" t="s">
        <v>1306</v>
      </c>
      <c r="D864" s="21" t="s">
        <v>1030</v>
      </c>
      <c r="E864" s="23" t="s">
        <v>3663</v>
      </c>
      <c r="F864" s="23" t="n">
        <v>35630</v>
      </c>
      <c r="G864" s="24" t="s">
        <v>622</v>
      </c>
      <c r="H864" s="25" t="n">
        <f aca="false">COUNTIF(CAL!U:AF,B864)</f>
        <v>3</v>
      </c>
      <c r="I864" s="24" t="n">
        <v>18</v>
      </c>
      <c r="J864" s="21"/>
      <c r="K864" s="26" t="n">
        <f aca="false">MONTH(F864)</f>
        <v>7</v>
      </c>
      <c r="L864" s="24" t="n">
        <f aca="false">YEAR(F864)</f>
        <v>1997</v>
      </c>
    </row>
    <row r="865" customFormat="false" ht="17.4" hidden="false" customHeight="true" outlineLevel="0" collapsed="false">
      <c r="A865" s="1" t="s">
        <v>3664</v>
      </c>
      <c r="B865" s="20" t="n">
        <v>1528</v>
      </c>
      <c r="C865" s="21" t="s">
        <v>1926</v>
      </c>
      <c r="D865" s="21" t="s">
        <v>669</v>
      </c>
      <c r="E865" s="23" t="s">
        <v>3665</v>
      </c>
      <c r="F865" s="23" t="n">
        <v>38480</v>
      </c>
      <c r="G865" s="24" t="s">
        <v>622</v>
      </c>
      <c r="H865" s="25" t="n">
        <f aca="false">COUNTIF(CAL!U:AF,B865)</f>
        <v>3</v>
      </c>
      <c r="I865" s="24" t="n">
        <v>18</v>
      </c>
      <c r="J865" s="21"/>
      <c r="K865" s="26" t="n">
        <f aca="false">MONTH(F865)</f>
        <v>5</v>
      </c>
      <c r="L865" s="24" t="n">
        <f aca="false">YEAR(F865)</f>
        <v>2005</v>
      </c>
    </row>
    <row r="866" customFormat="false" ht="17.4" hidden="false" customHeight="true" outlineLevel="0" collapsed="false">
      <c r="A866" s="1" t="s">
        <v>3666</v>
      </c>
      <c r="B866" s="20" t="n">
        <v>1478</v>
      </c>
      <c r="C866" s="21" t="s">
        <v>3667</v>
      </c>
      <c r="D866" s="21" t="s">
        <v>634</v>
      </c>
      <c r="E866" s="23" t="s">
        <v>3668</v>
      </c>
      <c r="F866" s="23" t="n">
        <v>35544</v>
      </c>
      <c r="G866" s="24" t="s">
        <v>622</v>
      </c>
      <c r="H866" s="25" t="n">
        <f aca="false">COUNTIF(CAL!U:AF,B866)</f>
        <v>3</v>
      </c>
      <c r="I866" s="24" t="n">
        <v>18</v>
      </c>
      <c r="J866" s="21"/>
      <c r="K866" s="26" t="n">
        <f aca="false">MONTH(F866)</f>
        <v>4</v>
      </c>
      <c r="L866" s="24" t="n">
        <f aca="false">YEAR(F866)</f>
        <v>1997</v>
      </c>
    </row>
    <row r="867" customFormat="false" ht="17.4" hidden="false" customHeight="true" outlineLevel="0" collapsed="false">
      <c r="A867" s="1" t="s">
        <v>3669</v>
      </c>
      <c r="B867" s="20" t="n">
        <v>2178</v>
      </c>
      <c r="C867" s="21" t="s">
        <v>3670</v>
      </c>
      <c r="D867" s="21" t="s">
        <v>1145</v>
      </c>
      <c r="E867" s="22" t="s">
        <v>3671</v>
      </c>
      <c r="F867" s="23" t="n">
        <v>35562</v>
      </c>
      <c r="G867" s="24" t="s">
        <v>622</v>
      </c>
      <c r="H867" s="25" t="n">
        <f aca="false">COUNTIF(CAL!U:AF,B867)</f>
        <v>3</v>
      </c>
      <c r="I867" s="24" t="n">
        <v>18</v>
      </c>
      <c r="J867" s="21" t="s">
        <v>3672</v>
      </c>
      <c r="K867" s="26" t="n">
        <f aca="false">MONTH(F867)</f>
        <v>5</v>
      </c>
      <c r="L867" s="24" t="n">
        <f aca="false">YEAR(F867)</f>
        <v>1997</v>
      </c>
    </row>
    <row r="868" customFormat="false" ht="17.4" hidden="false" customHeight="true" outlineLevel="0" collapsed="false">
      <c r="A868" s="1" t="s">
        <v>3673</v>
      </c>
      <c r="B868" s="20" t="n">
        <v>3058</v>
      </c>
      <c r="C868" s="21" t="s">
        <v>3674</v>
      </c>
      <c r="D868" s="21" t="s">
        <v>1456</v>
      </c>
      <c r="E868" s="23" t="s">
        <v>3675</v>
      </c>
      <c r="F868" s="23" t="n">
        <v>34755</v>
      </c>
      <c r="G868" s="24" t="s">
        <v>622</v>
      </c>
      <c r="H868" s="25" t="n">
        <f aca="false">COUNTIF(CAL!U:AF,B868)</f>
        <v>3</v>
      </c>
      <c r="I868" s="24" t="n">
        <v>18</v>
      </c>
      <c r="J868" s="21" t="s">
        <v>3676</v>
      </c>
      <c r="K868" s="26" t="n">
        <f aca="false">MONTH(F868)</f>
        <v>2</v>
      </c>
      <c r="L868" s="24" t="n">
        <f aca="false">YEAR(F868)</f>
        <v>1995</v>
      </c>
    </row>
    <row r="869" customFormat="false" ht="17.4" hidden="false" customHeight="true" outlineLevel="0" collapsed="false">
      <c r="A869" s="1" t="s">
        <v>3677</v>
      </c>
      <c r="B869" s="20" t="n">
        <v>3214</v>
      </c>
      <c r="C869" s="21" t="s">
        <v>3678</v>
      </c>
      <c r="D869" s="21" t="s">
        <v>3679</v>
      </c>
      <c r="E869" s="23" t="s">
        <v>3680</v>
      </c>
      <c r="F869" s="23" t="n">
        <v>36923</v>
      </c>
      <c r="G869" s="24" t="s">
        <v>622</v>
      </c>
      <c r="H869" s="25" t="n">
        <f aca="false">COUNTIF(CAL!U:AF,B869)</f>
        <v>3</v>
      </c>
      <c r="I869" s="24" t="n">
        <v>18</v>
      </c>
      <c r="J869" s="21"/>
      <c r="K869" s="26" t="n">
        <f aca="false">MONTH(F869)</f>
        <v>2</v>
      </c>
      <c r="L869" s="24" t="n">
        <f aca="false">YEAR(F869)</f>
        <v>2001</v>
      </c>
    </row>
    <row r="870" customFormat="false" ht="17.4" hidden="false" customHeight="true" outlineLevel="0" collapsed="false">
      <c r="A870" s="1" t="s">
        <v>3681</v>
      </c>
      <c r="B870" s="20" t="n">
        <v>2091</v>
      </c>
      <c r="C870" s="21" t="s">
        <v>3682</v>
      </c>
      <c r="D870" s="21" t="s">
        <v>3464</v>
      </c>
      <c r="E870" s="23" t="s">
        <v>3683</v>
      </c>
      <c r="F870" s="23" t="n">
        <v>36971</v>
      </c>
      <c r="G870" s="24" t="s">
        <v>622</v>
      </c>
      <c r="H870" s="25" t="n">
        <f aca="false">COUNTIF(CAL!U:AF,B870)</f>
        <v>3</v>
      </c>
      <c r="I870" s="24" t="n">
        <v>18</v>
      </c>
      <c r="J870" s="21"/>
      <c r="K870" s="26" t="n">
        <f aca="false">MONTH(F870)</f>
        <v>3</v>
      </c>
      <c r="L870" s="24" t="n">
        <f aca="false">YEAR(F870)</f>
        <v>2001</v>
      </c>
    </row>
    <row r="871" customFormat="false" ht="17.4" hidden="false" customHeight="true" outlineLevel="0" collapsed="false">
      <c r="A871" s="1" t="s">
        <v>3684</v>
      </c>
      <c r="B871" s="20" t="n">
        <v>1672</v>
      </c>
      <c r="C871" s="21" t="s">
        <v>3685</v>
      </c>
      <c r="D871" s="21" t="s">
        <v>852</v>
      </c>
      <c r="E871" s="22" t="s">
        <v>3686</v>
      </c>
      <c r="F871" s="23" t="n">
        <v>32403</v>
      </c>
      <c r="G871" s="24" t="s">
        <v>622</v>
      </c>
      <c r="H871" s="25" t="n">
        <f aca="false">COUNTIF(CAL!U:AF,B871)</f>
        <v>3</v>
      </c>
      <c r="I871" s="24" t="n">
        <v>18</v>
      </c>
      <c r="J871" s="21" t="s">
        <v>3687</v>
      </c>
      <c r="K871" s="26" t="n">
        <f aca="false">MONTH(F871)</f>
        <v>9</v>
      </c>
      <c r="L871" s="24" t="n">
        <f aca="false">YEAR(F871)</f>
        <v>1988</v>
      </c>
    </row>
    <row r="872" customFormat="false" ht="17.4" hidden="false" customHeight="true" outlineLevel="0" collapsed="false">
      <c r="A872" s="1" t="s">
        <v>3688</v>
      </c>
      <c r="B872" s="20" t="n">
        <v>2261</v>
      </c>
      <c r="C872" s="21" t="s">
        <v>3689</v>
      </c>
      <c r="D872" s="21" t="s">
        <v>642</v>
      </c>
      <c r="E872" s="23" t="s">
        <v>3690</v>
      </c>
      <c r="F872" s="23" t="n">
        <v>37737</v>
      </c>
      <c r="G872" s="24" t="s">
        <v>661</v>
      </c>
      <c r="H872" s="25" t="n">
        <f aca="false">COUNTIF(CAL!U:AF,B872)</f>
        <v>3</v>
      </c>
      <c r="I872" s="24" t="n">
        <v>18</v>
      </c>
      <c r="J872" s="21"/>
      <c r="K872" s="26" t="n">
        <f aca="false">MONTH(F872)</f>
        <v>4</v>
      </c>
      <c r="L872" s="24" t="n">
        <f aca="false">YEAR(F872)</f>
        <v>2003</v>
      </c>
    </row>
    <row r="873" customFormat="false" ht="17.4" hidden="false" customHeight="true" outlineLevel="0" collapsed="false">
      <c r="A873" s="1" t="s">
        <v>3691</v>
      </c>
      <c r="B873" s="20" t="n">
        <v>1881</v>
      </c>
      <c r="C873" s="21" t="s">
        <v>3692</v>
      </c>
      <c r="D873" s="21" t="s">
        <v>940</v>
      </c>
      <c r="E873" s="23" t="s">
        <v>3692</v>
      </c>
      <c r="F873" s="23" t="n">
        <v>36972</v>
      </c>
      <c r="G873" s="24" t="s">
        <v>622</v>
      </c>
      <c r="H873" s="25" t="n">
        <f aca="false">COUNTIF(CAL!U:AF,B873)</f>
        <v>3</v>
      </c>
      <c r="I873" s="24" t="n">
        <v>18</v>
      </c>
      <c r="J873" s="21" t="s">
        <v>3693</v>
      </c>
      <c r="K873" s="26" t="n">
        <f aca="false">MONTH(F873)</f>
        <v>3</v>
      </c>
      <c r="L873" s="24" t="n">
        <f aca="false">YEAR(F873)</f>
        <v>2001</v>
      </c>
    </row>
    <row r="874" customFormat="false" ht="17.4" hidden="false" customHeight="true" outlineLevel="0" collapsed="false">
      <c r="A874" s="1" t="s">
        <v>3694</v>
      </c>
      <c r="B874" s="20" t="n">
        <v>1631</v>
      </c>
      <c r="C874" s="21" t="s">
        <v>3695</v>
      </c>
      <c r="D874" s="21" t="s">
        <v>887</v>
      </c>
      <c r="E874" s="23" t="s">
        <v>3696</v>
      </c>
      <c r="F874" s="23" t="n">
        <v>34835</v>
      </c>
      <c r="G874" s="24" t="s">
        <v>622</v>
      </c>
      <c r="H874" s="25" t="n">
        <f aca="false">COUNTIF(CAL!U:AF,B874)</f>
        <v>3</v>
      </c>
      <c r="I874" s="24" t="n">
        <v>19</v>
      </c>
      <c r="J874" s="21" t="s">
        <v>3697</v>
      </c>
      <c r="K874" s="26" t="n">
        <f aca="false">MONTH(F874)</f>
        <v>5</v>
      </c>
      <c r="L874" s="24" t="n">
        <f aca="false">YEAR(F874)</f>
        <v>1995</v>
      </c>
    </row>
    <row r="875" customFormat="false" ht="17.4" hidden="false" customHeight="true" outlineLevel="0" collapsed="false">
      <c r="A875" s="1" t="s">
        <v>3698</v>
      </c>
      <c r="B875" s="20" t="n">
        <v>2858</v>
      </c>
      <c r="C875" s="21" t="s">
        <v>2047</v>
      </c>
      <c r="D875" s="21" t="s">
        <v>3496</v>
      </c>
      <c r="E875" s="23" t="s">
        <v>3699</v>
      </c>
      <c r="F875" s="23" t="n">
        <v>36227</v>
      </c>
      <c r="G875" s="24" t="s">
        <v>622</v>
      </c>
      <c r="H875" s="25" t="n">
        <f aca="false">COUNTIF(CAL!U:AF,B875)</f>
        <v>3</v>
      </c>
      <c r="I875" s="24" t="n">
        <v>19</v>
      </c>
      <c r="J875" s="21"/>
      <c r="K875" s="26" t="n">
        <f aca="false">MONTH(F875)</f>
        <v>3</v>
      </c>
      <c r="L875" s="24" t="n">
        <f aca="false">YEAR(F875)</f>
        <v>1999</v>
      </c>
    </row>
    <row r="876" customFormat="false" ht="17.4" hidden="false" customHeight="true" outlineLevel="0" collapsed="false">
      <c r="A876" s="1" t="s">
        <v>3700</v>
      </c>
      <c r="B876" s="20" t="n">
        <v>2524</v>
      </c>
      <c r="C876" s="21" t="s">
        <v>3701</v>
      </c>
      <c r="D876" s="21" t="s">
        <v>3679</v>
      </c>
      <c r="E876" s="23" t="s">
        <v>3702</v>
      </c>
      <c r="F876" s="23" t="n">
        <v>37166</v>
      </c>
      <c r="G876" s="24" t="s">
        <v>622</v>
      </c>
      <c r="H876" s="25" t="n">
        <f aca="false">COUNTIF(CAL!U:AF,B876)</f>
        <v>3</v>
      </c>
      <c r="I876" s="24" t="n">
        <v>19</v>
      </c>
      <c r="J876" s="21"/>
      <c r="K876" s="26" t="n">
        <f aca="false">MONTH(F876)</f>
        <v>10</v>
      </c>
      <c r="L876" s="24" t="n">
        <f aca="false">YEAR(F876)</f>
        <v>2001</v>
      </c>
    </row>
    <row r="877" customFormat="false" ht="17.4" hidden="false" customHeight="true" outlineLevel="0" collapsed="false">
      <c r="A877" s="1" t="s">
        <v>3703</v>
      </c>
      <c r="B877" s="20" t="n">
        <v>1667</v>
      </c>
      <c r="C877" s="21" t="s">
        <v>3704</v>
      </c>
      <c r="D877" s="21" t="s">
        <v>891</v>
      </c>
      <c r="E877" s="23" t="s">
        <v>3705</v>
      </c>
      <c r="F877" s="23" t="n">
        <v>37494</v>
      </c>
      <c r="G877" s="24" t="s">
        <v>622</v>
      </c>
      <c r="H877" s="25" t="n">
        <f aca="false">COUNTIF(CAL!U:AF,B877)</f>
        <v>3</v>
      </c>
      <c r="I877" s="24" t="n">
        <v>19</v>
      </c>
      <c r="J877" s="21"/>
      <c r="K877" s="26" t="n">
        <f aca="false">MONTH(F877)</f>
        <v>8</v>
      </c>
      <c r="L877" s="24" t="n">
        <f aca="false">YEAR(F877)</f>
        <v>2002</v>
      </c>
    </row>
    <row r="878" customFormat="false" ht="17.4" hidden="false" customHeight="true" outlineLevel="0" collapsed="false">
      <c r="A878" s="1" t="s">
        <v>3706</v>
      </c>
      <c r="B878" s="20" t="n">
        <v>3197</v>
      </c>
      <c r="C878" s="21" t="s">
        <v>3184</v>
      </c>
      <c r="D878" s="21" t="s">
        <v>1113</v>
      </c>
      <c r="E878" s="23" t="s">
        <v>3707</v>
      </c>
      <c r="F878" s="23" t="n">
        <v>38518</v>
      </c>
      <c r="G878" s="24" t="s">
        <v>622</v>
      </c>
      <c r="H878" s="25" t="n">
        <f aca="false">COUNTIF(CAL!U:AF,B878)</f>
        <v>3</v>
      </c>
      <c r="I878" s="24" t="n">
        <v>19</v>
      </c>
      <c r="J878" s="21" t="s">
        <v>1115</v>
      </c>
      <c r="K878" s="26" t="n">
        <f aca="false">MONTH(F878)</f>
        <v>6</v>
      </c>
      <c r="L878" s="24" t="n">
        <f aca="false">YEAR(F878)</f>
        <v>2005</v>
      </c>
    </row>
    <row r="879" customFormat="false" ht="17.4" hidden="false" customHeight="true" outlineLevel="0" collapsed="false">
      <c r="A879" s="1" t="s">
        <v>3708</v>
      </c>
      <c r="B879" s="20" t="n">
        <v>1220</v>
      </c>
      <c r="C879" s="21" t="s">
        <v>3709</v>
      </c>
      <c r="D879" s="21" t="s">
        <v>1245</v>
      </c>
      <c r="E879" s="23" t="s">
        <v>3710</v>
      </c>
      <c r="F879" s="23" t="n">
        <v>32166</v>
      </c>
      <c r="G879" s="24" t="s">
        <v>622</v>
      </c>
      <c r="H879" s="25" t="n">
        <f aca="false">COUNTIF(CAL!U:AF,B879)</f>
        <v>3</v>
      </c>
      <c r="I879" s="24" t="n">
        <v>19</v>
      </c>
      <c r="J879" s="21" t="s">
        <v>2370</v>
      </c>
      <c r="K879" s="26" t="n">
        <f aca="false">MONTH(F879)</f>
        <v>1</v>
      </c>
      <c r="L879" s="24" t="n">
        <f aca="false">YEAR(F879)</f>
        <v>1988</v>
      </c>
    </row>
    <row r="880" customFormat="false" ht="17.4" hidden="false" customHeight="true" outlineLevel="0" collapsed="false">
      <c r="A880" s="1" t="s">
        <v>3711</v>
      </c>
      <c r="B880" s="20" t="n">
        <v>3666</v>
      </c>
      <c r="C880" s="21" t="s">
        <v>3712</v>
      </c>
      <c r="D880" s="21" t="s">
        <v>3496</v>
      </c>
      <c r="E880" s="23" t="s">
        <v>3713</v>
      </c>
      <c r="F880" s="23" t="n">
        <v>33337</v>
      </c>
      <c r="G880" s="24" t="s">
        <v>622</v>
      </c>
      <c r="H880" s="25" t="n">
        <f aca="false">COUNTIF(CAL!U:AF,B880)</f>
        <v>3</v>
      </c>
      <c r="I880" s="24" t="n">
        <v>19</v>
      </c>
      <c r="J880" s="21"/>
      <c r="K880" s="26" t="n">
        <f aca="false">MONTH(F880)</f>
        <v>4</v>
      </c>
      <c r="L880" s="24" t="n">
        <f aca="false">YEAR(F880)</f>
        <v>1991</v>
      </c>
    </row>
    <row r="881" customFormat="false" ht="17.4" hidden="false" customHeight="true" outlineLevel="0" collapsed="false">
      <c r="A881" s="1" t="s">
        <v>3714</v>
      </c>
      <c r="B881" s="20" t="n">
        <v>2674</v>
      </c>
      <c r="C881" s="21" t="s">
        <v>3715</v>
      </c>
      <c r="D881" s="21" t="s">
        <v>3464</v>
      </c>
      <c r="E881" s="23" t="s">
        <v>3716</v>
      </c>
      <c r="F881" s="23" t="n">
        <v>35501</v>
      </c>
      <c r="G881" s="24" t="s">
        <v>622</v>
      </c>
      <c r="H881" s="25" t="n">
        <f aca="false">COUNTIF(CAL!U:AF,B881)</f>
        <v>3</v>
      </c>
      <c r="I881" s="24" t="n">
        <v>19</v>
      </c>
      <c r="J881" s="21"/>
      <c r="K881" s="26" t="n">
        <f aca="false">MONTH(F881)</f>
        <v>3</v>
      </c>
      <c r="L881" s="24" t="n">
        <f aca="false">YEAR(F881)</f>
        <v>1997</v>
      </c>
    </row>
    <row r="882" customFormat="false" ht="17.4" hidden="false" customHeight="true" outlineLevel="0" collapsed="false">
      <c r="A882" s="1" t="s">
        <v>3717</v>
      </c>
      <c r="B882" s="20" t="n">
        <v>3107</v>
      </c>
      <c r="C882" s="21" t="s">
        <v>3718</v>
      </c>
      <c r="D882" s="21" t="s">
        <v>2522</v>
      </c>
      <c r="E882" s="23" t="s">
        <v>3719</v>
      </c>
      <c r="F882" s="23" t="n">
        <v>35404</v>
      </c>
      <c r="G882" s="24" t="s">
        <v>622</v>
      </c>
      <c r="H882" s="25" t="n">
        <f aca="false">COUNTIF(CAL!U:AF,B882)</f>
        <v>3</v>
      </c>
      <c r="I882" s="24" t="n">
        <v>19</v>
      </c>
      <c r="J882" s="21"/>
      <c r="K882" s="26" t="n">
        <f aca="false">MONTH(F882)</f>
        <v>12</v>
      </c>
      <c r="L882" s="24" t="n">
        <f aca="false">YEAR(F882)</f>
        <v>1996</v>
      </c>
    </row>
    <row r="883" customFormat="false" ht="17.4" hidden="false" customHeight="true" outlineLevel="0" collapsed="false">
      <c r="A883" s="1" t="s">
        <v>3720</v>
      </c>
      <c r="B883" s="20" t="n">
        <v>1024</v>
      </c>
      <c r="C883" s="21" t="s">
        <v>3721</v>
      </c>
      <c r="D883" s="21" t="s">
        <v>895</v>
      </c>
      <c r="E883" s="22" t="s">
        <v>3722</v>
      </c>
      <c r="F883" s="23" t="n">
        <v>37852</v>
      </c>
      <c r="G883" s="24" t="s">
        <v>622</v>
      </c>
      <c r="H883" s="25" t="n">
        <f aca="false">COUNTIF(CAL!U:AF,B883)</f>
        <v>3</v>
      </c>
      <c r="I883" s="24" t="n">
        <v>19</v>
      </c>
      <c r="J883" s="21" t="s">
        <v>3723</v>
      </c>
      <c r="K883" s="26" t="n">
        <f aca="false">MONTH(F883)</f>
        <v>8</v>
      </c>
      <c r="L883" s="24" t="n">
        <f aca="false">YEAR(F883)</f>
        <v>2003</v>
      </c>
    </row>
    <row r="884" customFormat="false" ht="17.4" hidden="false" customHeight="true" outlineLevel="0" collapsed="false">
      <c r="A884" s="1" t="s">
        <v>3724</v>
      </c>
      <c r="B884" s="20" t="n">
        <v>2938</v>
      </c>
      <c r="C884" s="21" t="s">
        <v>3725</v>
      </c>
      <c r="D884" s="21" t="s">
        <v>664</v>
      </c>
      <c r="E884" s="23" t="s">
        <v>3726</v>
      </c>
      <c r="F884" s="23" t="n">
        <v>34743</v>
      </c>
      <c r="G884" s="24" t="s">
        <v>622</v>
      </c>
      <c r="H884" s="25" t="n">
        <f aca="false">COUNTIF(CAL!U:AF,B884)</f>
        <v>3</v>
      </c>
      <c r="I884" s="24" t="n">
        <v>20</v>
      </c>
      <c r="J884" s="21"/>
      <c r="K884" s="26" t="n">
        <f aca="false">MONTH(F884)</f>
        <v>2</v>
      </c>
      <c r="L884" s="24" t="n">
        <f aca="false">YEAR(F884)</f>
        <v>1995</v>
      </c>
    </row>
    <row r="885" customFormat="false" ht="17.4" hidden="false" customHeight="true" outlineLevel="0" collapsed="false">
      <c r="A885" s="1" t="s">
        <v>3727</v>
      </c>
      <c r="B885" s="20" t="n">
        <v>1668</v>
      </c>
      <c r="C885" s="21" t="s">
        <v>1941</v>
      </c>
      <c r="D885" s="21" t="s">
        <v>891</v>
      </c>
      <c r="E885" s="22" t="s">
        <v>3728</v>
      </c>
      <c r="F885" s="23" t="n">
        <v>35443</v>
      </c>
      <c r="G885" s="24" t="s">
        <v>622</v>
      </c>
      <c r="H885" s="25" t="n">
        <f aca="false">COUNTIF(CAL!U:AF,B885)</f>
        <v>3</v>
      </c>
      <c r="I885" s="24" t="n">
        <v>20</v>
      </c>
      <c r="J885" s="21"/>
      <c r="K885" s="26" t="n">
        <f aca="false">MONTH(F885)</f>
        <v>1</v>
      </c>
      <c r="L885" s="24" t="n">
        <f aca="false">YEAR(F885)</f>
        <v>1997</v>
      </c>
    </row>
    <row r="886" customFormat="false" ht="17.4" hidden="false" customHeight="true" outlineLevel="0" collapsed="false">
      <c r="A886" s="1" t="s">
        <v>3729</v>
      </c>
      <c r="B886" s="20" t="n">
        <v>1516</v>
      </c>
      <c r="C886" s="21" t="s">
        <v>3730</v>
      </c>
      <c r="D886" s="21" t="s">
        <v>1169</v>
      </c>
      <c r="E886" s="23" t="s">
        <v>3731</v>
      </c>
      <c r="F886" s="23" t="n">
        <v>34125</v>
      </c>
      <c r="G886" s="24" t="s">
        <v>622</v>
      </c>
      <c r="H886" s="25" t="n">
        <f aca="false">COUNTIF(CAL!U:AF,B886)</f>
        <v>3</v>
      </c>
      <c r="I886" s="24" t="n">
        <v>20</v>
      </c>
      <c r="J886" s="21"/>
      <c r="K886" s="26" t="n">
        <f aca="false">MONTH(F886)</f>
        <v>6</v>
      </c>
      <c r="L886" s="24" t="n">
        <f aca="false">YEAR(F886)</f>
        <v>1993</v>
      </c>
    </row>
    <row r="887" customFormat="false" ht="17.4" hidden="false" customHeight="true" outlineLevel="0" collapsed="false">
      <c r="A887" s="1" t="s">
        <v>3732</v>
      </c>
      <c r="B887" s="20" t="n">
        <v>1497</v>
      </c>
      <c r="C887" s="21" t="s">
        <v>3733</v>
      </c>
      <c r="D887" s="21" t="s">
        <v>887</v>
      </c>
      <c r="E887" s="23" t="s">
        <v>3734</v>
      </c>
      <c r="F887" s="23" t="n">
        <v>32996</v>
      </c>
      <c r="G887" s="24" t="s">
        <v>622</v>
      </c>
      <c r="H887" s="25" t="n">
        <f aca="false">COUNTIF(CAL!U:AF,B887)</f>
        <v>3</v>
      </c>
      <c r="I887" s="24" t="n">
        <v>20</v>
      </c>
      <c r="J887" s="21" t="s">
        <v>3735</v>
      </c>
      <c r="K887" s="26" t="n">
        <f aca="false">MONTH(F887)</f>
        <v>5</v>
      </c>
      <c r="L887" s="24" t="n">
        <f aca="false">YEAR(F887)</f>
        <v>1990</v>
      </c>
    </row>
    <row r="888" customFormat="false" ht="17.4" hidden="false" customHeight="true" outlineLevel="0" collapsed="false">
      <c r="A888" s="1" t="s">
        <v>3736</v>
      </c>
      <c r="B888" s="20" t="n">
        <v>2272</v>
      </c>
      <c r="C888" s="21" t="s">
        <v>3737</v>
      </c>
      <c r="D888" s="21" t="s">
        <v>2561</v>
      </c>
      <c r="E888" s="22" t="s">
        <v>3738</v>
      </c>
      <c r="F888" s="23" t="n">
        <v>36320</v>
      </c>
      <c r="G888" s="24" t="s">
        <v>622</v>
      </c>
      <c r="H888" s="25" t="n">
        <f aca="false">COUNTIF(CAL!U:AF,B888)</f>
        <v>3</v>
      </c>
      <c r="I888" s="24" t="n">
        <v>20</v>
      </c>
      <c r="J888" s="21"/>
      <c r="K888" s="26" t="n">
        <f aca="false">MONTH(F888)</f>
        <v>6</v>
      </c>
      <c r="L888" s="24" t="n">
        <f aca="false">YEAR(F888)</f>
        <v>1999</v>
      </c>
    </row>
    <row r="889" customFormat="false" ht="17.4" hidden="false" customHeight="true" outlineLevel="0" collapsed="false">
      <c r="A889" s="1" t="s">
        <v>3739</v>
      </c>
      <c r="B889" s="20" t="n">
        <v>1896</v>
      </c>
      <c r="C889" s="21" t="s">
        <v>3740</v>
      </c>
      <c r="D889" s="21" t="s">
        <v>3496</v>
      </c>
      <c r="E889" s="23" t="s">
        <v>3741</v>
      </c>
      <c r="F889" s="23" t="n">
        <v>37926</v>
      </c>
      <c r="G889" s="24" t="s">
        <v>622</v>
      </c>
      <c r="H889" s="25" t="n">
        <f aca="false">COUNTIF(CAL!U:AF,B889)</f>
        <v>3</v>
      </c>
      <c r="I889" s="24" t="n">
        <v>20</v>
      </c>
      <c r="J889" s="21"/>
      <c r="K889" s="26" t="n">
        <f aca="false">MONTH(F889)</f>
        <v>11</v>
      </c>
      <c r="L889" s="24" t="n">
        <f aca="false">YEAR(F889)</f>
        <v>2003</v>
      </c>
    </row>
    <row r="890" customFormat="false" ht="17.4" hidden="false" customHeight="true" outlineLevel="0" collapsed="false">
      <c r="A890" s="1" t="s">
        <v>3742</v>
      </c>
      <c r="B890" s="20" t="n">
        <v>3760</v>
      </c>
      <c r="C890" s="21" t="s">
        <v>3743</v>
      </c>
      <c r="D890" s="21" t="s">
        <v>742</v>
      </c>
      <c r="E890" s="23" t="s">
        <v>3744</v>
      </c>
      <c r="F890" s="23" t="n">
        <v>34015</v>
      </c>
      <c r="G890" s="24" t="s">
        <v>622</v>
      </c>
      <c r="H890" s="25" t="n">
        <f aca="false">COUNTIF(CAL!U:AF,B890)</f>
        <v>3</v>
      </c>
      <c r="I890" s="24" t="n">
        <v>20</v>
      </c>
      <c r="J890" s="21"/>
      <c r="K890" s="26" t="n">
        <f aca="false">MONTH(F890)</f>
        <v>2</v>
      </c>
      <c r="L890" s="24" t="n">
        <f aca="false">YEAR(F890)</f>
        <v>1993</v>
      </c>
    </row>
    <row r="891" customFormat="false" ht="17.4" hidden="false" customHeight="true" outlineLevel="0" collapsed="false">
      <c r="A891" s="1" t="s">
        <v>3745</v>
      </c>
      <c r="B891" s="20" t="n">
        <v>1351</v>
      </c>
      <c r="C891" s="21" t="s">
        <v>3746</v>
      </c>
      <c r="D891" s="21" t="s">
        <v>1153</v>
      </c>
      <c r="E891" s="23" t="s">
        <v>3747</v>
      </c>
      <c r="F891" s="23" t="n">
        <v>35590</v>
      </c>
      <c r="G891" s="24" t="s">
        <v>622</v>
      </c>
      <c r="H891" s="25" t="n">
        <f aca="false">COUNTIF(CAL!U:AF,B891)</f>
        <v>3</v>
      </c>
      <c r="I891" s="24" t="n">
        <v>21</v>
      </c>
      <c r="J891" s="21"/>
      <c r="K891" s="26" t="n">
        <f aca="false">MONTH(F891)</f>
        <v>6</v>
      </c>
      <c r="L891" s="24" t="n">
        <f aca="false">YEAR(F891)</f>
        <v>1997</v>
      </c>
    </row>
    <row r="892" customFormat="false" ht="17.4" hidden="false" customHeight="true" outlineLevel="0" collapsed="false">
      <c r="A892" s="1" t="s">
        <v>3748</v>
      </c>
      <c r="B892" s="20" t="n">
        <v>3274</v>
      </c>
      <c r="C892" s="21" t="s">
        <v>3749</v>
      </c>
      <c r="D892" s="21" t="s">
        <v>891</v>
      </c>
      <c r="E892" s="23" t="s">
        <v>3750</v>
      </c>
      <c r="F892" s="23" t="n">
        <v>33674</v>
      </c>
      <c r="G892" s="24" t="s">
        <v>1135</v>
      </c>
      <c r="H892" s="25" t="n">
        <f aca="false">COUNTIF(CAL!U:AF,B892)</f>
        <v>3</v>
      </c>
      <c r="I892" s="24" t="n">
        <v>21</v>
      </c>
      <c r="J892" s="21"/>
      <c r="K892" s="26" t="n">
        <f aca="false">MONTH(F892)</f>
        <v>3</v>
      </c>
      <c r="L892" s="24" t="n">
        <f aca="false">YEAR(F892)</f>
        <v>1992</v>
      </c>
    </row>
    <row r="893" customFormat="false" ht="17.4" hidden="false" customHeight="true" outlineLevel="0" collapsed="false">
      <c r="A893" s="1" t="s">
        <v>3751</v>
      </c>
      <c r="B893" s="20" t="n">
        <v>2917</v>
      </c>
      <c r="C893" s="21" t="s">
        <v>3752</v>
      </c>
      <c r="D893" s="21" t="s">
        <v>686</v>
      </c>
      <c r="E893" s="23" t="s">
        <v>3753</v>
      </c>
      <c r="F893" s="23" t="n">
        <v>38368</v>
      </c>
      <c r="G893" s="24" t="s">
        <v>622</v>
      </c>
      <c r="H893" s="25" t="n">
        <f aca="false">COUNTIF(CAL!U:AF,B893)</f>
        <v>3</v>
      </c>
      <c r="I893" s="24" t="n">
        <v>21</v>
      </c>
      <c r="J893" s="21"/>
      <c r="K893" s="26" t="n">
        <f aca="false">MONTH(F893)</f>
        <v>1</v>
      </c>
      <c r="L893" s="24" t="n">
        <f aca="false">YEAR(F893)</f>
        <v>2005</v>
      </c>
    </row>
    <row r="894" customFormat="false" ht="17.4" hidden="false" customHeight="true" outlineLevel="0" collapsed="false">
      <c r="A894" s="1" t="s">
        <v>3754</v>
      </c>
      <c r="B894" s="20" t="n">
        <v>1736</v>
      </c>
      <c r="C894" s="21" t="s">
        <v>3755</v>
      </c>
      <c r="D894" s="21" t="s">
        <v>1231</v>
      </c>
      <c r="E894" s="23" t="s">
        <v>3756</v>
      </c>
      <c r="F894" s="23" t="n">
        <v>36735</v>
      </c>
      <c r="G894" s="24" t="s">
        <v>622</v>
      </c>
      <c r="H894" s="25" t="n">
        <f aca="false">COUNTIF(CAL!U:AF,B894)</f>
        <v>3</v>
      </c>
      <c r="I894" s="24" t="n">
        <v>21</v>
      </c>
      <c r="J894" s="21" t="s">
        <v>3757</v>
      </c>
      <c r="K894" s="26" t="n">
        <f aca="false">MONTH(F894)</f>
        <v>7</v>
      </c>
      <c r="L894" s="24" t="n">
        <f aca="false">YEAR(F894)</f>
        <v>2000</v>
      </c>
    </row>
    <row r="895" customFormat="false" ht="17.4" hidden="false" customHeight="true" outlineLevel="0" collapsed="false">
      <c r="A895" s="1" t="s">
        <v>3758</v>
      </c>
      <c r="B895" s="20" t="n">
        <v>2901</v>
      </c>
      <c r="C895" s="21" t="s">
        <v>3759</v>
      </c>
      <c r="D895" s="21" t="s">
        <v>1165</v>
      </c>
      <c r="E895" s="23" t="s">
        <v>3760</v>
      </c>
      <c r="F895" s="23" t="n">
        <v>38399</v>
      </c>
      <c r="G895" s="24" t="s">
        <v>622</v>
      </c>
      <c r="H895" s="25" t="n">
        <f aca="false">COUNTIF(CAL!U:AF,B895)</f>
        <v>3</v>
      </c>
      <c r="I895" s="24" t="n">
        <v>21</v>
      </c>
      <c r="J895" s="21"/>
      <c r="K895" s="26" t="n">
        <f aca="false">MONTH(F895)</f>
        <v>2</v>
      </c>
      <c r="L895" s="24" t="n">
        <f aca="false">YEAR(F895)</f>
        <v>2005</v>
      </c>
    </row>
    <row r="896" customFormat="false" ht="17.4" hidden="false" customHeight="true" outlineLevel="0" collapsed="false">
      <c r="A896" s="1" t="s">
        <v>3761</v>
      </c>
      <c r="B896" s="20" t="n">
        <v>2933</v>
      </c>
      <c r="C896" s="21" t="s">
        <v>3762</v>
      </c>
      <c r="D896" s="21" t="s">
        <v>827</v>
      </c>
      <c r="E896" s="23" t="s">
        <v>3763</v>
      </c>
      <c r="F896" s="23" t="n">
        <v>35735</v>
      </c>
      <c r="G896" s="24" t="s">
        <v>622</v>
      </c>
      <c r="H896" s="25" t="n">
        <f aca="false">COUNTIF(CAL!U:AF,B896)</f>
        <v>3</v>
      </c>
      <c r="I896" s="24" t="n">
        <v>21</v>
      </c>
      <c r="J896" s="21"/>
      <c r="K896" s="26" t="n">
        <f aca="false">MONTH(F896)</f>
        <v>11</v>
      </c>
      <c r="L896" s="24" t="n">
        <f aca="false">YEAR(F896)</f>
        <v>1997</v>
      </c>
    </row>
    <row r="897" customFormat="false" ht="17.4" hidden="false" customHeight="true" outlineLevel="0" collapsed="false">
      <c r="A897" s="1" t="s">
        <v>3764</v>
      </c>
      <c r="B897" s="20" t="n">
        <v>1374</v>
      </c>
      <c r="C897" s="21" t="s">
        <v>3765</v>
      </c>
      <c r="D897" s="21" t="s">
        <v>1021</v>
      </c>
      <c r="E897" s="23" t="s">
        <v>3766</v>
      </c>
      <c r="F897" s="23" t="n">
        <v>35096</v>
      </c>
      <c r="G897" s="24" t="s">
        <v>661</v>
      </c>
      <c r="H897" s="25" t="n">
        <f aca="false">COUNTIF(CAL!U:AF,B897)</f>
        <v>3</v>
      </c>
      <c r="I897" s="24" t="n">
        <v>21</v>
      </c>
      <c r="J897" s="21"/>
      <c r="K897" s="26" t="n">
        <f aca="false">MONTH(F897)</f>
        <v>2</v>
      </c>
      <c r="L897" s="24" t="n">
        <f aca="false">YEAR(F897)</f>
        <v>1996</v>
      </c>
    </row>
    <row r="898" customFormat="false" ht="17.4" hidden="false" customHeight="true" outlineLevel="0" collapsed="false">
      <c r="A898" s="1" t="s">
        <v>3767</v>
      </c>
      <c r="B898" s="20" t="n">
        <v>1802</v>
      </c>
      <c r="C898" s="21" t="s">
        <v>3768</v>
      </c>
      <c r="D898" s="21" t="s">
        <v>710</v>
      </c>
      <c r="E898" s="23" t="s">
        <v>3769</v>
      </c>
      <c r="F898" s="23" t="n">
        <v>33951</v>
      </c>
      <c r="G898" s="24" t="s">
        <v>622</v>
      </c>
      <c r="H898" s="25" t="n">
        <f aca="false">COUNTIF(CAL!U:AF,B898)</f>
        <v>3</v>
      </c>
      <c r="I898" s="24" t="n">
        <v>21</v>
      </c>
      <c r="J898" s="21" t="s">
        <v>3770</v>
      </c>
      <c r="K898" s="26" t="n">
        <f aca="false">MONTH(F898)</f>
        <v>12</v>
      </c>
      <c r="L898" s="24" t="n">
        <f aca="false">YEAR(F898)</f>
        <v>1992</v>
      </c>
    </row>
    <row r="899" customFormat="false" ht="17.4" hidden="false" customHeight="true" outlineLevel="0" collapsed="false">
      <c r="A899" s="1" t="s">
        <v>3771</v>
      </c>
      <c r="B899" s="20" t="n">
        <v>1133</v>
      </c>
      <c r="C899" s="21" t="s">
        <v>3772</v>
      </c>
      <c r="D899" s="21" t="s">
        <v>1453</v>
      </c>
      <c r="E899" s="23" t="s">
        <v>3773</v>
      </c>
      <c r="F899" s="23" t="n">
        <v>38888</v>
      </c>
      <c r="G899" s="24" t="s">
        <v>622</v>
      </c>
      <c r="H899" s="25" t="n">
        <f aca="false">COUNTIF(CAL!U:AF,B899)</f>
        <v>3</v>
      </c>
      <c r="I899" s="24" t="n">
        <v>22</v>
      </c>
      <c r="J899" s="21"/>
      <c r="K899" s="26" t="n">
        <f aca="false">MONTH(F899)</f>
        <v>6</v>
      </c>
      <c r="L899" s="24" t="n">
        <f aca="false">YEAR(F899)</f>
        <v>2006</v>
      </c>
    </row>
    <row r="900" customFormat="false" ht="17.4" hidden="false" customHeight="true" outlineLevel="0" collapsed="false">
      <c r="A900" s="1" t="s">
        <v>3774</v>
      </c>
      <c r="B900" s="20" t="n">
        <v>1504</v>
      </c>
      <c r="C900" s="21" t="s">
        <v>3775</v>
      </c>
      <c r="D900" s="21" t="s">
        <v>1453</v>
      </c>
      <c r="E900" s="23" t="s">
        <v>3776</v>
      </c>
      <c r="F900" s="23" t="n">
        <v>38403</v>
      </c>
      <c r="G900" s="24" t="s">
        <v>622</v>
      </c>
      <c r="H900" s="25" t="n">
        <f aca="false">COUNTIF(CAL!U:AF,B900)</f>
        <v>3</v>
      </c>
      <c r="I900" s="24" t="n">
        <v>22</v>
      </c>
      <c r="J900" s="21"/>
      <c r="K900" s="26" t="n">
        <f aca="false">MONTH(F900)</f>
        <v>2</v>
      </c>
      <c r="L900" s="24" t="n">
        <f aca="false">YEAR(F900)</f>
        <v>2005</v>
      </c>
    </row>
    <row r="901" customFormat="false" ht="17.4" hidden="false" customHeight="true" outlineLevel="0" collapsed="false">
      <c r="A901" s="1" t="s">
        <v>3777</v>
      </c>
      <c r="B901" s="20" t="n">
        <v>3050</v>
      </c>
      <c r="C901" s="21" t="s">
        <v>3778</v>
      </c>
      <c r="D901" s="21" t="s">
        <v>1835</v>
      </c>
      <c r="E901" s="23" t="s">
        <v>3779</v>
      </c>
      <c r="F901" s="23" t="n">
        <v>38113</v>
      </c>
      <c r="G901" s="24" t="s">
        <v>622</v>
      </c>
      <c r="H901" s="25" t="n">
        <f aca="false">COUNTIF(CAL!U:AF,B901)</f>
        <v>3</v>
      </c>
      <c r="I901" s="24" t="n">
        <v>22</v>
      </c>
      <c r="J901" s="21"/>
      <c r="K901" s="26" t="n">
        <f aca="false">MONTH(F901)</f>
        <v>5</v>
      </c>
      <c r="L901" s="24" t="n">
        <f aca="false">YEAR(F901)</f>
        <v>2004</v>
      </c>
    </row>
    <row r="902" customFormat="false" ht="17.4" hidden="false" customHeight="true" outlineLevel="0" collapsed="false">
      <c r="A902" s="1" t="s">
        <v>3780</v>
      </c>
      <c r="B902" s="20" t="n">
        <v>2708</v>
      </c>
      <c r="C902" s="21" t="s">
        <v>3781</v>
      </c>
      <c r="D902" s="21" t="s">
        <v>634</v>
      </c>
      <c r="E902" s="23" t="s">
        <v>3782</v>
      </c>
      <c r="F902" s="23" t="n">
        <v>36112</v>
      </c>
      <c r="G902" s="24" t="s">
        <v>622</v>
      </c>
      <c r="H902" s="25" t="n">
        <f aca="false">COUNTIF(CAL!U:AF,B902)</f>
        <v>3</v>
      </c>
      <c r="I902" s="24" t="n">
        <v>22</v>
      </c>
      <c r="J902" s="21"/>
      <c r="K902" s="26" t="n">
        <f aca="false">MONTH(F902)</f>
        <v>11</v>
      </c>
      <c r="L902" s="24" t="n">
        <f aca="false">YEAR(F902)</f>
        <v>1998</v>
      </c>
    </row>
    <row r="903" customFormat="false" ht="17.4" hidden="false" customHeight="true" outlineLevel="0" collapsed="false">
      <c r="A903" s="1" t="s">
        <v>3783</v>
      </c>
      <c r="B903" s="20" t="n">
        <v>2109</v>
      </c>
      <c r="C903" s="21" t="s">
        <v>3784</v>
      </c>
      <c r="D903" s="21" t="s">
        <v>1157</v>
      </c>
      <c r="E903" s="23" t="s">
        <v>3785</v>
      </c>
      <c r="F903" s="23" t="n">
        <v>37719</v>
      </c>
      <c r="G903" s="24" t="s">
        <v>622</v>
      </c>
      <c r="H903" s="25" t="n">
        <f aca="false">COUNTIF(CAL!U:AF,B903)</f>
        <v>3</v>
      </c>
      <c r="I903" s="24" t="n">
        <v>22</v>
      </c>
      <c r="J903" s="21"/>
      <c r="K903" s="26" t="n">
        <f aca="false">MONTH(F903)</f>
        <v>4</v>
      </c>
      <c r="L903" s="24" t="n">
        <f aca="false">YEAR(F903)</f>
        <v>2003</v>
      </c>
    </row>
    <row r="904" customFormat="false" ht="17.4" hidden="false" customHeight="true" outlineLevel="0" collapsed="false">
      <c r="A904" s="1" t="s">
        <v>3786</v>
      </c>
      <c r="B904" s="20" t="n">
        <v>2755</v>
      </c>
      <c r="C904" s="21" t="s">
        <v>3787</v>
      </c>
      <c r="D904" s="21" t="s">
        <v>686</v>
      </c>
      <c r="E904" s="22" t="s">
        <v>3788</v>
      </c>
      <c r="F904" s="23" t="n">
        <v>35310</v>
      </c>
      <c r="G904" s="24" t="s">
        <v>622</v>
      </c>
      <c r="H904" s="25" t="n">
        <f aca="false">COUNTIF(CAL!U:AF,B904)</f>
        <v>3</v>
      </c>
      <c r="I904" s="24" t="n">
        <v>22</v>
      </c>
      <c r="J904" s="21"/>
      <c r="K904" s="26" t="n">
        <f aca="false">MONTH(F904)</f>
        <v>9</v>
      </c>
      <c r="L904" s="24" t="n">
        <f aca="false">YEAR(F904)</f>
        <v>1996</v>
      </c>
    </row>
    <row r="905" customFormat="false" ht="17.4" hidden="false" customHeight="true" outlineLevel="0" collapsed="false">
      <c r="A905" s="1" t="s">
        <v>3789</v>
      </c>
      <c r="B905" s="20" t="n">
        <v>3651</v>
      </c>
      <c r="C905" s="21" t="s">
        <v>953</v>
      </c>
      <c r="D905" s="21" t="s">
        <v>3464</v>
      </c>
      <c r="E905" s="23" t="s">
        <v>3790</v>
      </c>
      <c r="F905" s="23" t="n">
        <v>38167</v>
      </c>
      <c r="G905" s="24" t="s">
        <v>622</v>
      </c>
      <c r="H905" s="25" t="n">
        <f aca="false">COUNTIF(CAL!U:AF,B905)</f>
        <v>3</v>
      </c>
      <c r="I905" s="24" t="n">
        <v>22</v>
      </c>
      <c r="J905" s="21"/>
      <c r="K905" s="26" t="n">
        <f aca="false">MONTH(F905)</f>
        <v>6</v>
      </c>
      <c r="L905" s="24" t="n">
        <f aca="false">YEAR(F905)</f>
        <v>2004</v>
      </c>
    </row>
    <row r="906" customFormat="false" ht="17.4" hidden="false" customHeight="true" outlineLevel="0" collapsed="false">
      <c r="A906" s="1" t="s">
        <v>3791</v>
      </c>
      <c r="B906" s="20" t="n">
        <v>3702</v>
      </c>
      <c r="C906" s="21" t="s">
        <v>3792</v>
      </c>
      <c r="D906" s="21" t="s">
        <v>647</v>
      </c>
      <c r="E906" s="23" t="s">
        <v>3793</v>
      </c>
      <c r="F906" s="23" t="n">
        <v>34005</v>
      </c>
      <c r="G906" s="24" t="s">
        <v>622</v>
      </c>
      <c r="H906" s="25" t="n">
        <f aca="false">COUNTIF(CAL!U:AF,B906)</f>
        <v>3</v>
      </c>
      <c r="I906" s="24" t="n">
        <v>22</v>
      </c>
      <c r="J906" s="21"/>
      <c r="K906" s="26" t="n">
        <f aca="false">MONTH(F906)</f>
        <v>2</v>
      </c>
      <c r="L906" s="24" t="n">
        <f aca="false">YEAR(F906)</f>
        <v>1993</v>
      </c>
    </row>
    <row r="907" customFormat="false" ht="17.4" hidden="false" customHeight="true" outlineLevel="0" collapsed="false">
      <c r="A907" s="1" t="s">
        <v>3794</v>
      </c>
      <c r="B907" s="20" t="n">
        <v>2278</v>
      </c>
      <c r="C907" s="21" t="s">
        <v>3712</v>
      </c>
      <c r="D907" s="21" t="s">
        <v>651</v>
      </c>
      <c r="E907" s="22" t="s">
        <v>3795</v>
      </c>
      <c r="F907" s="23" t="n">
        <v>36571</v>
      </c>
      <c r="G907" s="24" t="s">
        <v>622</v>
      </c>
      <c r="H907" s="25" t="n">
        <f aca="false">COUNTIF(CAL!U:AF,B907)</f>
        <v>3</v>
      </c>
      <c r="I907" s="24" t="n">
        <v>22</v>
      </c>
      <c r="J907" s="21"/>
      <c r="K907" s="26" t="n">
        <f aca="false">MONTH(F907)</f>
        <v>2</v>
      </c>
      <c r="L907" s="24" t="n">
        <f aca="false">YEAR(F907)</f>
        <v>2000</v>
      </c>
    </row>
    <row r="908" customFormat="false" ht="17.4" hidden="false" customHeight="true" outlineLevel="0" collapsed="false">
      <c r="A908" s="1" t="s">
        <v>3796</v>
      </c>
      <c r="B908" s="20" t="n">
        <v>1423</v>
      </c>
      <c r="C908" s="21" t="s">
        <v>3797</v>
      </c>
      <c r="D908" s="21" t="s">
        <v>963</v>
      </c>
      <c r="E908" s="23" t="s">
        <v>3798</v>
      </c>
      <c r="F908" s="23" t="n">
        <v>38317</v>
      </c>
      <c r="G908" s="24" t="s">
        <v>622</v>
      </c>
      <c r="H908" s="25" t="n">
        <f aca="false">COUNTIF(CAL!U:AF,B908)</f>
        <v>3</v>
      </c>
      <c r="I908" s="24" t="n">
        <v>23</v>
      </c>
      <c r="J908" s="21"/>
      <c r="K908" s="26" t="n">
        <f aca="false">MONTH(F908)</f>
        <v>11</v>
      </c>
      <c r="L908" s="24" t="n">
        <f aca="false">YEAR(F908)</f>
        <v>2004</v>
      </c>
    </row>
    <row r="909" customFormat="false" ht="17.4" hidden="false" customHeight="true" outlineLevel="0" collapsed="false">
      <c r="A909" s="1" t="s">
        <v>3799</v>
      </c>
      <c r="B909" s="20" t="n">
        <v>1512</v>
      </c>
      <c r="C909" s="21" t="s">
        <v>3800</v>
      </c>
      <c r="D909" s="21" t="s">
        <v>686</v>
      </c>
      <c r="E909" s="23" t="s">
        <v>3801</v>
      </c>
      <c r="F909" s="23" t="n">
        <v>36723</v>
      </c>
      <c r="G909" s="24" t="s">
        <v>661</v>
      </c>
      <c r="H909" s="25" t="n">
        <f aca="false">COUNTIF(CAL!U:AF,B909)</f>
        <v>3</v>
      </c>
      <c r="I909" s="24" t="n">
        <v>24</v>
      </c>
      <c r="J909" s="21"/>
      <c r="K909" s="26" t="n">
        <f aca="false">MONTH(F909)</f>
        <v>7</v>
      </c>
      <c r="L909" s="24" t="n">
        <f aca="false">YEAR(F909)</f>
        <v>2000</v>
      </c>
    </row>
    <row r="910" customFormat="false" ht="17.4" hidden="false" customHeight="true" outlineLevel="0" collapsed="false">
      <c r="A910" s="1" t="s">
        <v>3802</v>
      </c>
      <c r="B910" s="20" t="n">
        <v>1355</v>
      </c>
      <c r="C910" s="21" t="s">
        <v>3803</v>
      </c>
      <c r="D910" s="21" t="s">
        <v>1169</v>
      </c>
      <c r="E910" s="23" t="s">
        <v>3804</v>
      </c>
      <c r="F910" s="23" t="n">
        <v>36430</v>
      </c>
      <c r="G910" s="24" t="s">
        <v>622</v>
      </c>
      <c r="H910" s="25" t="n">
        <f aca="false">COUNTIF(CAL!U:AF,B910)</f>
        <v>3</v>
      </c>
      <c r="I910" s="24" t="n">
        <v>24</v>
      </c>
      <c r="J910" s="21" t="s">
        <v>3805</v>
      </c>
      <c r="K910" s="26" t="n">
        <f aca="false">MONTH(F910)</f>
        <v>9</v>
      </c>
      <c r="L910" s="24" t="n">
        <f aca="false">YEAR(F910)</f>
        <v>1999</v>
      </c>
    </row>
    <row r="911" customFormat="false" ht="17.4" hidden="false" customHeight="true" outlineLevel="0" collapsed="false">
      <c r="A911" s="1" t="s">
        <v>3806</v>
      </c>
      <c r="B911" s="20" t="n">
        <v>3868</v>
      </c>
      <c r="C911" s="21" t="s">
        <v>3807</v>
      </c>
      <c r="D911" s="21" t="s">
        <v>659</v>
      </c>
      <c r="E911" s="23" t="s">
        <v>3808</v>
      </c>
      <c r="F911" s="23" t="n">
        <v>34074</v>
      </c>
      <c r="G911" s="24" t="s">
        <v>622</v>
      </c>
      <c r="H911" s="25" t="n">
        <f aca="false">COUNTIF(CAL!U:AF,B911)</f>
        <v>3</v>
      </c>
      <c r="I911" s="24" t="n">
        <v>24</v>
      </c>
      <c r="J911" s="21"/>
      <c r="K911" s="26" t="n">
        <f aca="false">MONTH(F911)</f>
        <v>4</v>
      </c>
      <c r="L911" s="24" t="n">
        <f aca="false">YEAR(F911)</f>
        <v>1993</v>
      </c>
    </row>
    <row r="912" customFormat="false" ht="17.4" hidden="false" customHeight="true" outlineLevel="0" collapsed="false">
      <c r="A912" s="1" t="s">
        <v>3809</v>
      </c>
      <c r="B912" s="20" t="n">
        <v>1911</v>
      </c>
      <c r="C912" s="21" t="s">
        <v>3810</v>
      </c>
      <c r="D912" s="21" t="s">
        <v>963</v>
      </c>
      <c r="E912" s="23" t="s">
        <v>3811</v>
      </c>
      <c r="F912" s="23" t="n">
        <v>39179</v>
      </c>
      <c r="G912" s="24" t="s">
        <v>622</v>
      </c>
      <c r="H912" s="25" t="n">
        <f aca="false">COUNTIF(CAL!U:AF,B912)</f>
        <v>3</v>
      </c>
      <c r="I912" s="24" t="n">
        <v>24</v>
      </c>
      <c r="J912" s="21" t="s">
        <v>2350</v>
      </c>
      <c r="K912" s="26" t="n">
        <f aca="false">MONTH(F912)</f>
        <v>4</v>
      </c>
      <c r="L912" s="24" t="n">
        <f aca="false">YEAR(F912)</f>
        <v>2007</v>
      </c>
    </row>
    <row r="913" customFormat="false" ht="17.4" hidden="false" customHeight="true" outlineLevel="0" collapsed="false">
      <c r="A913" s="1" t="s">
        <v>3812</v>
      </c>
      <c r="B913" s="20" t="n">
        <v>1505</v>
      </c>
      <c r="C913" s="21" t="s">
        <v>3813</v>
      </c>
      <c r="D913" s="21" t="s">
        <v>715</v>
      </c>
      <c r="E913" s="23" t="s">
        <v>3814</v>
      </c>
      <c r="F913" s="23" t="n">
        <v>37305</v>
      </c>
      <c r="G913" s="24" t="s">
        <v>3815</v>
      </c>
      <c r="H913" s="25" t="n">
        <f aca="false">COUNTIF(CAL!U:AF,B913)</f>
        <v>3</v>
      </c>
      <c r="I913" s="24" t="n">
        <v>24</v>
      </c>
      <c r="J913" s="21"/>
      <c r="K913" s="26" t="n">
        <f aca="false">MONTH(F913)</f>
        <v>2</v>
      </c>
      <c r="L913" s="24" t="n">
        <f aca="false">YEAR(F913)</f>
        <v>2002</v>
      </c>
    </row>
    <row r="914" customFormat="false" ht="17.4" hidden="false" customHeight="true" outlineLevel="0" collapsed="false">
      <c r="A914" s="1" t="s">
        <v>3816</v>
      </c>
      <c r="B914" s="20" t="n">
        <v>2505</v>
      </c>
      <c r="C914" s="21" t="s">
        <v>3817</v>
      </c>
      <c r="D914" s="21" t="s">
        <v>722</v>
      </c>
      <c r="E914" s="23" t="s">
        <v>3818</v>
      </c>
      <c r="F914" s="23" t="n">
        <v>35713</v>
      </c>
      <c r="G914" s="24" t="s">
        <v>622</v>
      </c>
      <c r="H914" s="25" t="n">
        <f aca="false">COUNTIF(CAL!U:AF,B914)</f>
        <v>3</v>
      </c>
      <c r="I914" s="24" t="n">
        <v>25</v>
      </c>
      <c r="J914" s="21"/>
      <c r="K914" s="26" t="n">
        <f aca="false">MONTH(F914)</f>
        <v>10</v>
      </c>
      <c r="L914" s="24" t="n">
        <f aca="false">YEAR(F914)</f>
        <v>1997</v>
      </c>
    </row>
    <row r="915" customFormat="false" ht="17.4" hidden="false" customHeight="true" outlineLevel="0" collapsed="false">
      <c r="A915" s="1" t="s">
        <v>3819</v>
      </c>
      <c r="B915" s="20" t="n">
        <v>2075</v>
      </c>
      <c r="C915" s="21" t="s">
        <v>3820</v>
      </c>
      <c r="D915" s="21" t="s">
        <v>1672</v>
      </c>
      <c r="E915" s="23" t="s">
        <v>3821</v>
      </c>
      <c r="F915" s="23" t="n">
        <v>33997</v>
      </c>
      <c r="G915" s="24" t="s">
        <v>622</v>
      </c>
      <c r="H915" s="25" t="n">
        <f aca="false">COUNTIF(CAL!U:AF,B915)</f>
        <v>3</v>
      </c>
      <c r="I915" s="24" t="n">
        <v>26</v>
      </c>
      <c r="J915" s="21"/>
      <c r="K915" s="26" t="n">
        <f aca="false">MONTH(F915)</f>
        <v>1</v>
      </c>
      <c r="L915" s="24" t="n">
        <f aca="false">YEAR(F915)</f>
        <v>1993</v>
      </c>
    </row>
    <row r="916" customFormat="false" ht="17.4" hidden="false" customHeight="true" outlineLevel="0" collapsed="false">
      <c r="A916" s="1" t="s">
        <v>3822</v>
      </c>
      <c r="B916" s="20" t="n">
        <v>2753</v>
      </c>
      <c r="C916" s="21" t="s">
        <v>3823</v>
      </c>
      <c r="D916" s="21" t="s">
        <v>984</v>
      </c>
      <c r="E916" s="23" t="s">
        <v>3824</v>
      </c>
      <c r="F916" s="23" t="n">
        <v>37173</v>
      </c>
      <c r="G916" s="24" t="s">
        <v>622</v>
      </c>
      <c r="H916" s="25" t="n">
        <f aca="false">COUNTIF(CAL!U:AF,B916)</f>
        <v>3</v>
      </c>
      <c r="I916" s="24" t="n">
        <v>26</v>
      </c>
      <c r="J916" s="21"/>
      <c r="K916" s="26" t="n">
        <f aca="false">MONTH(F916)</f>
        <v>10</v>
      </c>
      <c r="L916" s="24" t="n">
        <f aca="false">YEAR(F916)</f>
        <v>2001</v>
      </c>
    </row>
    <row r="917" customFormat="false" ht="17.4" hidden="false" customHeight="true" outlineLevel="0" collapsed="false">
      <c r="A917" s="1" t="s">
        <v>3825</v>
      </c>
      <c r="B917" s="20" t="n">
        <v>2087</v>
      </c>
      <c r="C917" s="21" t="s">
        <v>3826</v>
      </c>
      <c r="D917" s="21" t="s">
        <v>1898</v>
      </c>
      <c r="E917" s="22" t="s">
        <v>3827</v>
      </c>
      <c r="F917" s="23" t="n">
        <v>36590</v>
      </c>
      <c r="G917" s="24" t="s">
        <v>661</v>
      </c>
      <c r="H917" s="25" t="n">
        <f aca="false">COUNTIF(CAL!U:AF,B917)</f>
        <v>3</v>
      </c>
      <c r="I917" s="24" t="n">
        <v>27</v>
      </c>
      <c r="J917" s="21"/>
      <c r="K917" s="26" t="n">
        <f aca="false">MONTH(F917)</f>
        <v>3</v>
      </c>
      <c r="L917" s="24" t="n">
        <f aca="false">YEAR(F917)</f>
        <v>2000</v>
      </c>
    </row>
    <row r="918" customFormat="false" ht="17.4" hidden="false" customHeight="true" outlineLevel="0" collapsed="false">
      <c r="A918" s="1" t="s">
        <v>3828</v>
      </c>
      <c r="B918" s="20" t="n">
        <v>2273</v>
      </c>
      <c r="C918" s="21" t="s">
        <v>2863</v>
      </c>
      <c r="D918" s="21" t="s">
        <v>659</v>
      </c>
      <c r="E918" s="22" t="s">
        <v>3829</v>
      </c>
      <c r="F918" s="23" t="n">
        <v>35516</v>
      </c>
      <c r="G918" s="24" t="s">
        <v>622</v>
      </c>
      <c r="H918" s="25" t="n">
        <f aca="false">COUNTIF(CAL!U:AF,B918)</f>
        <v>3</v>
      </c>
      <c r="I918" s="24" t="n">
        <v>29</v>
      </c>
      <c r="J918" s="21"/>
      <c r="K918" s="26" t="n">
        <f aca="false">MONTH(F918)</f>
        <v>3</v>
      </c>
      <c r="L918" s="24" t="n">
        <f aca="false">YEAR(F918)</f>
        <v>1997</v>
      </c>
    </row>
    <row r="919" customFormat="false" ht="17.4" hidden="false" customHeight="true" outlineLevel="0" collapsed="false">
      <c r="A919" s="1" t="s">
        <v>3830</v>
      </c>
      <c r="B919" s="20" t="n">
        <v>2523</v>
      </c>
      <c r="C919" s="21" t="s">
        <v>3831</v>
      </c>
      <c r="D919" s="21" t="s">
        <v>715</v>
      </c>
      <c r="E919" s="23" t="s">
        <v>3832</v>
      </c>
      <c r="F919" s="23" t="n">
        <v>37083</v>
      </c>
      <c r="G919" s="24" t="s">
        <v>986</v>
      </c>
      <c r="H919" s="25" t="n">
        <f aca="false">COUNTIF(CAL!U:AF,B919)</f>
        <v>3</v>
      </c>
      <c r="I919" s="24" t="n">
        <v>30</v>
      </c>
      <c r="J919" s="21"/>
      <c r="K919" s="26" t="n">
        <f aca="false">MONTH(F919)</f>
        <v>7</v>
      </c>
      <c r="L919" s="24" t="n">
        <f aca="false">YEAR(F919)</f>
        <v>2001</v>
      </c>
    </row>
    <row r="920" customFormat="false" ht="17.4" hidden="false" customHeight="true" outlineLevel="0" collapsed="false">
      <c r="A920" s="1" t="s">
        <v>3833</v>
      </c>
      <c r="B920" s="20" t="n">
        <v>2274</v>
      </c>
      <c r="C920" s="21" t="s">
        <v>3834</v>
      </c>
      <c r="D920" s="21" t="s">
        <v>659</v>
      </c>
      <c r="E920" s="22" t="s">
        <v>3835</v>
      </c>
      <c r="F920" s="23" t="n">
        <v>34095</v>
      </c>
      <c r="G920" s="24" t="s">
        <v>986</v>
      </c>
      <c r="H920" s="25" t="n">
        <f aca="false">COUNTIF(CAL!U:AF,B920)</f>
        <v>3</v>
      </c>
      <c r="I920" s="24" t="n">
        <v>32</v>
      </c>
      <c r="J920" s="21"/>
      <c r="K920" s="26" t="n">
        <f aca="false">MONTH(F920)</f>
        <v>5</v>
      </c>
      <c r="L920" s="24" t="n">
        <f aca="false">YEAR(F920)</f>
        <v>1993</v>
      </c>
    </row>
    <row r="921" customFormat="false" ht="17.4" hidden="false" customHeight="true" outlineLevel="0" collapsed="false">
      <c r="A921" s="1" t="s">
        <v>3836</v>
      </c>
      <c r="B921" s="20" t="n">
        <v>4067</v>
      </c>
      <c r="C921" s="21" t="s">
        <v>1994</v>
      </c>
      <c r="D921" s="21" t="s">
        <v>3837</v>
      </c>
      <c r="E921" s="23" t="s">
        <v>3838</v>
      </c>
      <c r="F921" s="23" t="n">
        <v>31661</v>
      </c>
      <c r="G921" s="24" t="s">
        <v>622</v>
      </c>
      <c r="H921" s="25" t="n">
        <f aca="false">COUNTIF(CAL!U:AF,B921)</f>
        <v>2</v>
      </c>
      <c r="I921" s="24" t="n">
        <v>1</v>
      </c>
      <c r="J921" s="21"/>
      <c r="K921" s="26" t="n">
        <f aca="false">MONTH(F921)</f>
        <v>9</v>
      </c>
      <c r="L921" s="24" t="n">
        <f aca="false">YEAR(F921)</f>
        <v>1986</v>
      </c>
    </row>
    <row r="922" customFormat="false" ht="17.4" hidden="false" customHeight="true" outlineLevel="0" collapsed="false">
      <c r="A922" s="1" t="s">
        <v>3839</v>
      </c>
      <c r="B922" s="20" t="n">
        <v>3785</v>
      </c>
      <c r="C922" s="21" t="s">
        <v>3410</v>
      </c>
      <c r="D922" s="21" t="s">
        <v>1197</v>
      </c>
      <c r="E922" s="23" t="s">
        <v>3840</v>
      </c>
      <c r="F922" s="23" t="n">
        <v>38971</v>
      </c>
      <c r="G922" s="24" t="s">
        <v>622</v>
      </c>
      <c r="H922" s="25" t="n">
        <f aca="false">COUNTIF(CAL!U:AF,B922)</f>
        <v>2</v>
      </c>
      <c r="I922" s="24" t="n">
        <v>1</v>
      </c>
      <c r="J922" s="21"/>
      <c r="K922" s="26" t="n">
        <f aca="false">MONTH(F922)</f>
        <v>9</v>
      </c>
      <c r="L922" s="24" t="n">
        <f aca="false">YEAR(F922)</f>
        <v>2006</v>
      </c>
    </row>
    <row r="923" customFormat="false" ht="17.4" hidden="false" customHeight="true" outlineLevel="0" collapsed="false">
      <c r="A923" s="1" t="s">
        <v>3841</v>
      </c>
      <c r="B923" s="20" t="n">
        <v>4016</v>
      </c>
      <c r="C923" s="21" t="s">
        <v>3842</v>
      </c>
      <c r="D923" s="21" t="s">
        <v>2662</v>
      </c>
      <c r="E923" s="23" t="s">
        <v>3843</v>
      </c>
      <c r="F923" s="23" t="n">
        <v>38049</v>
      </c>
      <c r="G923" s="24" t="s">
        <v>622</v>
      </c>
      <c r="H923" s="25" t="n">
        <f aca="false">COUNTIF(CAL!U:AF,B923)</f>
        <v>2</v>
      </c>
      <c r="I923" s="24" t="n">
        <v>1</v>
      </c>
      <c r="J923" s="21"/>
      <c r="K923" s="26" t="n">
        <f aca="false">MONTH(F923)</f>
        <v>3</v>
      </c>
      <c r="L923" s="24" t="n">
        <f aca="false">YEAR(F923)</f>
        <v>2004</v>
      </c>
    </row>
    <row r="924" customFormat="false" ht="17.4" hidden="false" customHeight="true" outlineLevel="0" collapsed="false">
      <c r="A924" s="1" t="s">
        <v>3844</v>
      </c>
      <c r="B924" s="20" t="n">
        <v>1203</v>
      </c>
      <c r="C924" s="21" t="s">
        <v>3784</v>
      </c>
      <c r="D924" s="21" t="s">
        <v>2714</v>
      </c>
      <c r="E924" s="23" t="s">
        <v>3845</v>
      </c>
      <c r="F924" s="23" t="n">
        <v>33379</v>
      </c>
      <c r="G924" s="24" t="s">
        <v>622</v>
      </c>
      <c r="H924" s="25" t="n">
        <f aca="false">COUNTIF(CAL!U:AF,B924)</f>
        <v>2</v>
      </c>
      <c r="I924" s="24" t="n">
        <v>1</v>
      </c>
      <c r="J924" s="21"/>
      <c r="K924" s="26" t="n">
        <f aca="false">MONTH(F924)</f>
        <v>5</v>
      </c>
      <c r="L924" s="24" t="n">
        <f aca="false">YEAR(F924)</f>
        <v>1991</v>
      </c>
    </row>
    <row r="925" customFormat="false" ht="17.4" hidden="false" customHeight="true" outlineLevel="0" collapsed="false">
      <c r="A925" s="1" t="s">
        <v>3846</v>
      </c>
      <c r="B925" s="20" t="n">
        <v>1630</v>
      </c>
      <c r="C925" s="21" t="s">
        <v>3847</v>
      </c>
      <c r="D925" s="21" t="s">
        <v>842</v>
      </c>
      <c r="E925" s="23" t="s">
        <v>3848</v>
      </c>
      <c r="F925" s="23" t="n">
        <v>35441</v>
      </c>
      <c r="G925" s="24" t="s">
        <v>973</v>
      </c>
      <c r="H925" s="25" t="n">
        <f aca="false">COUNTIF(CAL!U:AF,B925)</f>
        <v>2</v>
      </c>
      <c r="I925" s="24" t="n">
        <v>1</v>
      </c>
      <c r="J925" s="21"/>
      <c r="K925" s="26" t="n">
        <f aca="false">MONTH(F925)</f>
        <v>1</v>
      </c>
      <c r="L925" s="24" t="n">
        <f aca="false">YEAR(F925)</f>
        <v>1997</v>
      </c>
    </row>
    <row r="926" customFormat="false" ht="17.4" hidden="false" customHeight="true" outlineLevel="0" collapsed="false">
      <c r="A926" s="1" t="s">
        <v>3849</v>
      </c>
      <c r="B926" s="20" t="n">
        <v>4197</v>
      </c>
      <c r="C926" s="21" t="s">
        <v>3850</v>
      </c>
      <c r="D926" s="21" t="s">
        <v>3851</v>
      </c>
      <c r="E926" s="23" t="s">
        <v>3852</v>
      </c>
      <c r="F926" s="23" t="n">
        <v>34461</v>
      </c>
      <c r="G926" s="24" t="s">
        <v>622</v>
      </c>
      <c r="H926" s="25" t="n">
        <f aca="false">COUNTIF(CAL!U:AF,B926)</f>
        <v>2</v>
      </c>
      <c r="I926" s="24" t="n">
        <v>1</v>
      </c>
      <c r="J926" s="21"/>
      <c r="K926" s="26" t="n">
        <f aca="false">MONTH(F926)</f>
        <v>5</v>
      </c>
      <c r="L926" s="24" t="n">
        <f aca="false">YEAR(F926)</f>
        <v>1994</v>
      </c>
    </row>
    <row r="927" customFormat="false" ht="17.4" hidden="false" customHeight="true" outlineLevel="0" collapsed="false">
      <c r="A927" s="1" t="s">
        <v>3853</v>
      </c>
      <c r="B927" s="20" t="n">
        <v>3108</v>
      </c>
      <c r="C927" s="21" t="s">
        <v>3854</v>
      </c>
      <c r="D927" s="21" t="s">
        <v>3855</v>
      </c>
      <c r="E927" s="23" t="s">
        <v>3856</v>
      </c>
      <c r="F927" s="23" t="n">
        <v>38037</v>
      </c>
      <c r="G927" s="24" t="s">
        <v>622</v>
      </c>
      <c r="H927" s="25" t="n">
        <f aca="false">COUNTIF(CAL!U:AF,B927)</f>
        <v>2</v>
      </c>
      <c r="I927" s="24" t="n">
        <v>1</v>
      </c>
      <c r="J927" s="21"/>
      <c r="K927" s="26" t="n">
        <f aca="false">MONTH(F927)</f>
        <v>2</v>
      </c>
      <c r="L927" s="24" t="n">
        <f aca="false">YEAR(F927)</f>
        <v>2004</v>
      </c>
    </row>
    <row r="928" customFormat="false" ht="17.4" hidden="false" customHeight="true" outlineLevel="0" collapsed="false">
      <c r="A928" s="1" t="s">
        <v>3857</v>
      </c>
      <c r="B928" s="20" t="n">
        <v>4022</v>
      </c>
      <c r="C928" s="21" t="s">
        <v>1064</v>
      </c>
      <c r="D928" s="21" t="s">
        <v>3858</v>
      </c>
      <c r="E928" s="23" t="s">
        <v>3859</v>
      </c>
      <c r="F928" s="23" t="n">
        <v>39729</v>
      </c>
      <c r="G928" s="24" t="s">
        <v>622</v>
      </c>
      <c r="H928" s="25" t="n">
        <f aca="false">COUNTIF(CAL!U:AF,B928)</f>
        <v>2</v>
      </c>
      <c r="I928" s="24" t="n">
        <v>1</v>
      </c>
      <c r="J928" s="21"/>
      <c r="K928" s="26" t="n">
        <f aca="false">MONTH(F928)</f>
        <v>10</v>
      </c>
      <c r="L928" s="24" t="n">
        <f aca="false">YEAR(F928)</f>
        <v>2008</v>
      </c>
    </row>
    <row r="929" customFormat="false" ht="17.4" hidden="false" customHeight="true" outlineLevel="0" collapsed="false">
      <c r="A929" s="1" t="s">
        <v>3860</v>
      </c>
      <c r="B929" s="20" t="n">
        <v>4203</v>
      </c>
      <c r="C929" s="21" t="s">
        <v>3861</v>
      </c>
      <c r="D929" s="21" t="s">
        <v>3862</v>
      </c>
      <c r="E929" s="23" t="s">
        <v>3863</v>
      </c>
      <c r="F929" s="23" t="n">
        <v>38127</v>
      </c>
      <c r="G929" s="24" t="s">
        <v>622</v>
      </c>
      <c r="H929" s="25" t="n">
        <f aca="false">COUNTIF(CAL!U:AF,B929)</f>
        <v>2</v>
      </c>
      <c r="I929" s="24" t="n">
        <v>1</v>
      </c>
      <c r="J929" s="21"/>
      <c r="K929" s="26" t="n">
        <f aca="false">MONTH(F929)</f>
        <v>5</v>
      </c>
      <c r="L929" s="24" t="n">
        <f aca="false">YEAR(F929)</f>
        <v>2004</v>
      </c>
    </row>
    <row r="930" customFormat="false" ht="17.4" hidden="false" customHeight="true" outlineLevel="0" collapsed="false">
      <c r="A930" s="1" t="s">
        <v>3864</v>
      </c>
      <c r="B930" s="20" t="n">
        <v>4033</v>
      </c>
      <c r="C930" s="21" t="s">
        <v>2918</v>
      </c>
      <c r="D930" s="21" t="s">
        <v>3865</v>
      </c>
      <c r="E930" s="23" t="s">
        <v>3866</v>
      </c>
      <c r="F930" s="23" t="n">
        <v>37070</v>
      </c>
      <c r="G930" s="24" t="s">
        <v>622</v>
      </c>
      <c r="H930" s="25" t="n">
        <f aca="false">COUNTIF(CAL!U:AF,B930)</f>
        <v>2</v>
      </c>
      <c r="I930" s="24" t="n">
        <v>1</v>
      </c>
      <c r="J930" s="21"/>
      <c r="K930" s="26" t="n">
        <f aca="false">MONTH(F930)</f>
        <v>6</v>
      </c>
      <c r="L930" s="24" t="n">
        <f aca="false">YEAR(F930)</f>
        <v>2001</v>
      </c>
    </row>
    <row r="931" customFormat="false" ht="17.4" hidden="false" customHeight="true" outlineLevel="0" collapsed="false">
      <c r="A931" s="1" t="s">
        <v>3867</v>
      </c>
      <c r="B931" s="20" t="n">
        <v>4196</v>
      </c>
      <c r="C931" s="21" t="s">
        <v>3868</v>
      </c>
      <c r="D931" s="21" t="s">
        <v>3851</v>
      </c>
      <c r="E931" s="23" t="s">
        <v>3869</v>
      </c>
      <c r="F931" s="23" t="n">
        <v>36912</v>
      </c>
      <c r="G931" s="24" t="s">
        <v>622</v>
      </c>
      <c r="H931" s="25" t="n">
        <f aca="false">COUNTIF(CAL!U:AF,B931)</f>
        <v>2</v>
      </c>
      <c r="I931" s="24" t="n">
        <v>1</v>
      </c>
      <c r="J931" s="21"/>
      <c r="K931" s="26" t="n">
        <f aca="false">MONTH(F931)</f>
        <v>1</v>
      </c>
      <c r="L931" s="24" t="n">
        <f aca="false">YEAR(F931)</f>
        <v>2001</v>
      </c>
    </row>
    <row r="932" customFormat="false" ht="17.4" hidden="false" customHeight="true" outlineLevel="0" collapsed="false">
      <c r="A932" s="1" t="s">
        <v>3870</v>
      </c>
      <c r="B932" s="20" t="n">
        <v>3730</v>
      </c>
      <c r="C932" s="21" t="s">
        <v>3868</v>
      </c>
      <c r="D932" s="21" t="s">
        <v>2065</v>
      </c>
      <c r="E932" s="23" t="s">
        <v>3871</v>
      </c>
      <c r="F932" s="23" t="n">
        <v>37770</v>
      </c>
      <c r="G932" s="24" t="s">
        <v>622</v>
      </c>
      <c r="H932" s="25" t="n">
        <f aca="false">COUNTIF(CAL!U:AF,B932)</f>
        <v>2</v>
      </c>
      <c r="I932" s="24" t="n">
        <v>1</v>
      </c>
      <c r="J932" s="21"/>
      <c r="K932" s="26" t="n">
        <f aca="false">MONTH(F932)</f>
        <v>5</v>
      </c>
      <c r="L932" s="24" t="n">
        <f aca="false">YEAR(F932)</f>
        <v>2003</v>
      </c>
    </row>
    <row r="933" customFormat="false" ht="17.4" hidden="false" customHeight="true" outlineLevel="0" collapsed="false">
      <c r="A933" s="1" t="s">
        <v>3872</v>
      </c>
      <c r="B933" s="20" t="n">
        <v>4201</v>
      </c>
      <c r="C933" s="21" t="s">
        <v>3873</v>
      </c>
      <c r="D933" s="21" t="s">
        <v>3874</v>
      </c>
      <c r="E933" s="23" t="s">
        <v>3875</v>
      </c>
      <c r="F933" s="23" t="n">
        <v>37887</v>
      </c>
      <c r="G933" s="24" t="s">
        <v>622</v>
      </c>
      <c r="H933" s="25" t="n">
        <f aca="false">COUNTIF(CAL!U:AF,B933)</f>
        <v>2</v>
      </c>
      <c r="I933" s="24" t="n">
        <v>1</v>
      </c>
      <c r="J933" s="21"/>
      <c r="K933" s="26" t="n">
        <f aca="false">MONTH(F933)</f>
        <v>9</v>
      </c>
      <c r="L933" s="24" t="n">
        <f aca="false">YEAR(F933)</f>
        <v>2003</v>
      </c>
    </row>
    <row r="934" customFormat="false" ht="17.4" hidden="false" customHeight="true" outlineLevel="0" collapsed="false">
      <c r="A934" s="1" t="s">
        <v>3876</v>
      </c>
      <c r="B934" s="20" t="n">
        <v>3906</v>
      </c>
      <c r="C934" s="21" t="s">
        <v>3877</v>
      </c>
      <c r="D934" s="21" t="s">
        <v>1283</v>
      </c>
      <c r="E934" s="23" t="s">
        <v>3878</v>
      </c>
      <c r="F934" s="23" t="n">
        <v>32441</v>
      </c>
      <c r="G934" s="24" t="s">
        <v>622</v>
      </c>
      <c r="H934" s="25" t="n">
        <f aca="false">COUNTIF(CAL!U:AF,B934)</f>
        <v>2</v>
      </c>
      <c r="I934" s="24" t="n">
        <v>1</v>
      </c>
      <c r="J934" s="21"/>
      <c r="K934" s="26" t="n">
        <f aca="false">MONTH(F934)</f>
        <v>10</v>
      </c>
      <c r="L934" s="24" t="n">
        <f aca="false">YEAR(F934)</f>
        <v>1988</v>
      </c>
    </row>
    <row r="935" customFormat="false" ht="17.4" hidden="false" customHeight="true" outlineLevel="0" collapsed="false">
      <c r="A935" s="1" t="s">
        <v>3879</v>
      </c>
      <c r="B935" s="20" t="n">
        <v>4161</v>
      </c>
      <c r="C935" s="21" t="s">
        <v>3880</v>
      </c>
      <c r="D935" s="21" t="s">
        <v>3881</v>
      </c>
      <c r="E935" s="22" t="s">
        <v>3882</v>
      </c>
      <c r="F935" s="23" t="n">
        <v>33090</v>
      </c>
      <c r="G935" s="24" t="s">
        <v>622</v>
      </c>
      <c r="H935" s="25" t="n">
        <f aca="false">COUNTIF(CAL!U:AF,B935)</f>
        <v>2</v>
      </c>
      <c r="I935" s="24" t="n">
        <v>1</v>
      </c>
      <c r="J935" s="21"/>
      <c r="K935" s="26" t="n">
        <f aca="false">MONTH(F935)</f>
        <v>8</v>
      </c>
      <c r="L935" s="24" t="n">
        <f aca="false">YEAR(F935)</f>
        <v>1990</v>
      </c>
    </row>
    <row r="936" customFormat="false" ht="17.4" hidden="false" customHeight="true" outlineLevel="0" collapsed="false">
      <c r="A936" s="1" t="s">
        <v>3883</v>
      </c>
      <c r="B936" s="20" t="n">
        <v>1364</v>
      </c>
      <c r="C936" s="21" t="s">
        <v>3884</v>
      </c>
      <c r="D936" s="21" t="s">
        <v>1835</v>
      </c>
      <c r="E936" s="23" t="s">
        <v>3885</v>
      </c>
      <c r="F936" s="23" t="n">
        <v>38932</v>
      </c>
      <c r="G936" s="24" t="s">
        <v>622</v>
      </c>
      <c r="H936" s="25" t="n">
        <f aca="false">COUNTIF(CAL!U:AF,B936)</f>
        <v>2</v>
      </c>
      <c r="I936" s="24" t="n">
        <v>1</v>
      </c>
      <c r="J936" s="21"/>
      <c r="K936" s="26" t="n">
        <f aca="false">MONTH(F936)</f>
        <v>8</v>
      </c>
      <c r="L936" s="24" t="n">
        <f aca="false">YEAR(F936)</f>
        <v>2006</v>
      </c>
    </row>
    <row r="937" customFormat="false" ht="17.4" hidden="false" customHeight="true" outlineLevel="0" collapsed="false">
      <c r="A937" s="1" t="s">
        <v>3886</v>
      </c>
      <c r="B937" s="20" t="n">
        <v>4066</v>
      </c>
      <c r="C937" s="21" t="s">
        <v>3887</v>
      </c>
      <c r="D937" s="21" t="s">
        <v>3888</v>
      </c>
      <c r="E937" s="23" t="s">
        <v>3889</v>
      </c>
      <c r="F937" s="23" t="n">
        <v>36885</v>
      </c>
      <c r="G937" s="24" t="s">
        <v>622</v>
      </c>
      <c r="H937" s="25" t="n">
        <f aca="false">COUNTIF(CAL!U:AF,B937)</f>
        <v>2</v>
      </c>
      <c r="I937" s="24" t="n">
        <v>1</v>
      </c>
      <c r="J937" s="21"/>
      <c r="K937" s="26" t="n">
        <f aca="false">MONTH(F937)</f>
        <v>12</v>
      </c>
      <c r="L937" s="24" t="n">
        <f aca="false">YEAR(F937)</f>
        <v>2000</v>
      </c>
    </row>
    <row r="938" customFormat="false" ht="17.4" hidden="false" customHeight="true" outlineLevel="0" collapsed="false">
      <c r="A938" s="1" t="s">
        <v>3890</v>
      </c>
      <c r="B938" s="20" t="n">
        <v>4073</v>
      </c>
      <c r="C938" s="21" t="s">
        <v>3492</v>
      </c>
      <c r="D938" s="21" t="s">
        <v>3891</v>
      </c>
      <c r="E938" s="23" t="s">
        <v>3892</v>
      </c>
      <c r="F938" s="23" t="n">
        <v>37678</v>
      </c>
      <c r="G938" s="24" t="s">
        <v>622</v>
      </c>
      <c r="H938" s="25" t="n">
        <f aca="false">COUNTIF(CAL!U:AF,B938)</f>
        <v>2</v>
      </c>
      <c r="I938" s="24" t="n">
        <v>1</v>
      </c>
      <c r="J938" s="21"/>
      <c r="K938" s="26" t="n">
        <f aca="false">MONTH(F938)</f>
        <v>2</v>
      </c>
      <c r="L938" s="24" t="n">
        <f aca="false">YEAR(F938)</f>
        <v>2003</v>
      </c>
    </row>
    <row r="939" customFormat="false" ht="17.4" hidden="false" customHeight="true" outlineLevel="0" collapsed="false">
      <c r="A939" s="1" t="s">
        <v>3893</v>
      </c>
      <c r="B939" s="20" t="n">
        <v>3705</v>
      </c>
      <c r="C939" s="21" t="s">
        <v>1994</v>
      </c>
      <c r="D939" s="21" t="s">
        <v>3258</v>
      </c>
      <c r="E939" s="23" t="s">
        <v>3894</v>
      </c>
      <c r="F939" s="23" t="n">
        <v>37277</v>
      </c>
      <c r="G939" s="24" t="s">
        <v>622</v>
      </c>
      <c r="H939" s="25" t="n">
        <f aca="false">COUNTIF(CAL!U:AF,B939)</f>
        <v>2</v>
      </c>
      <c r="I939" s="24" t="n">
        <v>2</v>
      </c>
      <c r="J939" s="21"/>
      <c r="K939" s="26" t="n">
        <f aca="false">MONTH(F939)</f>
        <v>1</v>
      </c>
      <c r="L939" s="24" t="n">
        <f aca="false">YEAR(F939)</f>
        <v>2002</v>
      </c>
    </row>
    <row r="940" customFormat="false" ht="17.4" hidden="false" customHeight="true" outlineLevel="0" collapsed="false">
      <c r="A940" s="1" t="s">
        <v>3895</v>
      </c>
      <c r="B940" s="20" t="n">
        <v>4426</v>
      </c>
      <c r="C940" s="21" t="s">
        <v>3896</v>
      </c>
      <c r="D940" s="21" t="s">
        <v>3897</v>
      </c>
      <c r="E940" s="22" t="s">
        <v>3898</v>
      </c>
      <c r="F940" s="23" t="n">
        <v>37666</v>
      </c>
      <c r="G940" s="24" t="s">
        <v>622</v>
      </c>
      <c r="H940" s="25" t="n">
        <f aca="false">COUNTIF(CAL!U:AF,B940)</f>
        <v>2</v>
      </c>
      <c r="I940" s="24" t="n">
        <v>2</v>
      </c>
      <c r="J940" s="21"/>
      <c r="K940" s="26" t="n">
        <f aca="false">MONTH(F940)</f>
        <v>2</v>
      </c>
      <c r="L940" s="24" t="n">
        <f aca="false">YEAR(F940)</f>
        <v>2003</v>
      </c>
    </row>
    <row r="941" customFormat="false" ht="17.4" hidden="false" customHeight="true" outlineLevel="0" collapsed="false">
      <c r="A941" s="1" t="s">
        <v>3899</v>
      </c>
      <c r="B941" s="20" t="n">
        <v>3786</v>
      </c>
      <c r="C941" s="21" t="s">
        <v>3900</v>
      </c>
      <c r="D941" s="21" t="s">
        <v>3901</v>
      </c>
      <c r="E941" s="23" t="s">
        <v>3902</v>
      </c>
      <c r="F941" s="23" t="n">
        <v>37934</v>
      </c>
      <c r="G941" s="24" t="s">
        <v>622</v>
      </c>
      <c r="H941" s="25" t="n">
        <f aca="false">COUNTIF(CAL!U:AF,B941)</f>
        <v>2</v>
      </c>
      <c r="I941" s="24" t="n">
        <v>2</v>
      </c>
      <c r="J941" s="21"/>
      <c r="K941" s="26" t="n">
        <f aca="false">MONTH(F941)</f>
        <v>11</v>
      </c>
      <c r="L941" s="24" t="n">
        <f aca="false">YEAR(F941)</f>
        <v>2003</v>
      </c>
    </row>
    <row r="942" customFormat="false" ht="17.4" hidden="false" customHeight="true" outlineLevel="0" collapsed="false">
      <c r="A942" s="1" t="s">
        <v>3903</v>
      </c>
      <c r="B942" s="20" t="n">
        <v>3835</v>
      </c>
      <c r="C942" s="21" t="s">
        <v>3904</v>
      </c>
      <c r="D942" s="21" t="s">
        <v>2691</v>
      </c>
      <c r="E942" s="23" t="s">
        <v>3905</v>
      </c>
      <c r="F942" s="23" t="n">
        <v>38096</v>
      </c>
      <c r="G942" s="24" t="s">
        <v>3906</v>
      </c>
      <c r="H942" s="25" t="n">
        <f aca="false">COUNTIF(CAL!U:AF,B942)</f>
        <v>2</v>
      </c>
      <c r="I942" s="24" t="n">
        <v>2</v>
      </c>
      <c r="J942" s="21"/>
      <c r="K942" s="26" t="n">
        <f aca="false">MONTH(F942)</f>
        <v>4</v>
      </c>
      <c r="L942" s="24" t="n">
        <f aca="false">YEAR(F942)</f>
        <v>2004</v>
      </c>
    </row>
    <row r="943" customFormat="false" ht="17.4" hidden="false" customHeight="true" outlineLevel="0" collapsed="false">
      <c r="A943" s="1" t="s">
        <v>3907</v>
      </c>
      <c r="B943" s="20" t="n">
        <v>1520</v>
      </c>
      <c r="C943" s="21" t="s">
        <v>2030</v>
      </c>
      <c r="D943" s="21" t="s">
        <v>842</v>
      </c>
      <c r="E943" s="22" t="s">
        <v>3908</v>
      </c>
      <c r="F943" s="23" t="n">
        <v>32802</v>
      </c>
      <c r="G943" s="24" t="s">
        <v>622</v>
      </c>
      <c r="H943" s="25" t="n">
        <f aca="false">COUNTIF(CAL!U:AF,B943)</f>
        <v>2</v>
      </c>
      <c r="I943" s="24" t="n">
        <v>2</v>
      </c>
      <c r="J943" s="21"/>
      <c r="K943" s="26" t="n">
        <f aca="false">MONTH(F943)</f>
        <v>10</v>
      </c>
      <c r="L943" s="24" t="n">
        <f aca="false">YEAR(F943)</f>
        <v>1989</v>
      </c>
    </row>
    <row r="944" customFormat="false" ht="17.4" hidden="false" customHeight="true" outlineLevel="0" collapsed="false">
      <c r="A944" s="1" t="s">
        <v>3909</v>
      </c>
      <c r="B944" s="20" t="n">
        <v>4220</v>
      </c>
      <c r="C944" s="21" t="s">
        <v>3910</v>
      </c>
      <c r="D944" s="21" t="s">
        <v>2699</v>
      </c>
      <c r="E944" s="23" t="s">
        <v>3911</v>
      </c>
      <c r="F944" s="23" t="n">
        <v>37887</v>
      </c>
      <c r="G944" s="24" t="s">
        <v>622</v>
      </c>
      <c r="H944" s="25" t="n">
        <f aca="false">COUNTIF(CAL!U:AF,B944)</f>
        <v>2</v>
      </c>
      <c r="I944" s="24" t="n">
        <v>2</v>
      </c>
      <c r="J944" s="21"/>
      <c r="K944" s="26" t="n">
        <f aca="false">MONTH(F944)</f>
        <v>9</v>
      </c>
      <c r="L944" s="24" t="n">
        <f aca="false">YEAR(F944)</f>
        <v>2003</v>
      </c>
    </row>
    <row r="945" customFormat="false" ht="17.4" hidden="false" customHeight="true" outlineLevel="0" collapsed="false">
      <c r="A945" s="1" t="s">
        <v>3912</v>
      </c>
      <c r="B945" s="20" t="n">
        <v>4034</v>
      </c>
      <c r="C945" s="21" t="s">
        <v>3913</v>
      </c>
      <c r="D945" s="21" t="s">
        <v>3914</v>
      </c>
      <c r="E945" s="23" t="s">
        <v>3915</v>
      </c>
      <c r="F945" s="23" t="n">
        <v>38933</v>
      </c>
      <c r="G945" s="24" t="s">
        <v>622</v>
      </c>
      <c r="H945" s="25" t="n">
        <f aca="false">COUNTIF(CAL!U:AF,B945)</f>
        <v>2</v>
      </c>
      <c r="I945" s="24" t="n">
        <v>2</v>
      </c>
      <c r="J945" s="21"/>
      <c r="K945" s="26" t="n">
        <f aca="false">MONTH(F945)</f>
        <v>8</v>
      </c>
      <c r="L945" s="24" t="n">
        <f aca="false">YEAR(F945)</f>
        <v>2006</v>
      </c>
    </row>
    <row r="946" customFormat="false" ht="17.4" hidden="false" customHeight="true" outlineLevel="0" collapsed="false">
      <c r="A946" s="1" t="s">
        <v>3916</v>
      </c>
      <c r="B946" s="20" t="n">
        <v>3834</v>
      </c>
      <c r="C946" s="21" t="s">
        <v>1357</v>
      </c>
      <c r="D946" s="21" t="s">
        <v>2691</v>
      </c>
      <c r="E946" s="23" t="s">
        <v>3917</v>
      </c>
      <c r="F946" s="23" t="n">
        <v>38234</v>
      </c>
      <c r="G946" s="24" t="s">
        <v>622</v>
      </c>
      <c r="H946" s="25" t="n">
        <f aca="false">COUNTIF(CAL!U:AF,B946)</f>
        <v>2</v>
      </c>
      <c r="I946" s="24" t="n">
        <v>2</v>
      </c>
      <c r="J946" s="21"/>
      <c r="K946" s="26" t="n">
        <f aca="false">MONTH(F946)</f>
        <v>9</v>
      </c>
      <c r="L946" s="24" t="n">
        <f aca="false">YEAR(F946)</f>
        <v>2004</v>
      </c>
    </row>
    <row r="947" customFormat="false" ht="17.4" hidden="false" customHeight="true" outlineLevel="0" collapsed="false">
      <c r="A947" s="1" t="s">
        <v>3918</v>
      </c>
      <c r="B947" s="20" t="n">
        <v>1447</v>
      </c>
      <c r="C947" s="21" t="s">
        <v>3919</v>
      </c>
      <c r="D947" s="21" t="s">
        <v>3920</v>
      </c>
      <c r="E947" s="23" t="s">
        <v>3921</v>
      </c>
      <c r="F947" s="23" t="n">
        <v>36812</v>
      </c>
      <c r="G947" s="24" t="s">
        <v>622</v>
      </c>
      <c r="H947" s="25" t="n">
        <f aca="false">COUNTIF(CAL!U:AF,B947)</f>
        <v>2</v>
      </c>
      <c r="I947" s="24" t="n">
        <v>2</v>
      </c>
      <c r="J947" s="21"/>
      <c r="K947" s="26" t="n">
        <f aca="false">MONTH(F947)</f>
        <v>10</v>
      </c>
      <c r="L947" s="24" t="n">
        <f aca="false">YEAR(F947)</f>
        <v>2000</v>
      </c>
    </row>
    <row r="948" customFormat="false" ht="17.4" hidden="false" customHeight="true" outlineLevel="0" collapsed="false">
      <c r="A948" s="1" t="s">
        <v>3922</v>
      </c>
      <c r="B948" s="20" t="n">
        <v>3832</v>
      </c>
      <c r="C948" s="21" t="s">
        <v>3923</v>
      </c>
      <c r="D948" s="21" t="s">
        <v>3924</v>
      </c>
      <c r="E948" s="23" t="s">
        <v>3925</v>
      </c>
      <c r="F948" s="23" t="n">
        <v>38884</v>
      </c>
      <c r="G948" s="24" t="s">
        <v>622</v>
      </c>
      <c r="H948" s="25" t="n">
        <f aca="false">COUNTIF(CAL!U:AF,B948)</f>
        <v>2</v>
      </c>
      <c r="I948" s="24" t="n">
        <v>2</v>
      </c>
      <c r="J948" s="21"/>
      <c r="K948" s="26" t="n">
        <f aca="false">MONTH(F948)</f>
        <v>6</v>
      </c>
      <c r="L948" s="24" t="n">
        <f aca="false">YEAR(F948)</f>
        <v>2006</v>
      </c>
    </row>
    <row r="949" customFormat="false" ht="17.4" hidden="false" customHeight="true" outlineLevel="0" collapsed="false">
      <c r="A949" s="1" t="s">
        <v>3926</v>
      </c>
      <c r="B949" s="20" t="n">
        <v>3795</v>
      </c>
      <c r="C949" s="21" t="s">
        <v>3927</v>
      </c>
      <c r="D949" s="21" t="s">
        <v>3928</v>
      </c>
      <c r="E949" s="23" t="s">
        <v>3929</v>
      </c>
      <c r="F949" s="23" t="n">
        <v>36311</v>
      </c>
      <c r="G949" s="24" t="s">
        <v>622</v>
      </c>
      <c r="H949" s="25" t="n">
        <f aca="false">COUNTIF(CAL!U:AF,B949)</f>
        <v>2</v>
      </c>
      <c r="I949" s="24" t="n">
        <v>2</v>
      </c>
      <c r="J949" s="21"/>
      <c r="K949" s="26" t="n">
        <f aca="false">MONTH(F949)</f>
        <v>5</v>
      </c>
      <c r="L949" s="24" t="n">
        <f aca="false">YEAR(F949)</f>
        <v>1999</v>
      </c>
    </row>
    <row r="950" customFormat="false" ht="17.4" hidden="false" customHeight="true" outlineLevel="0" collapsed="false">
      <c r="A950" s="1" t="s">
        <v>3930</v>
      </c>
      <c r="B950" s="20" t="n">
        <v>4224</v>
      </c>
      <c r="C950" s="21" t="s">
        <v>3931</v>
      </c>
      <c r="D950" s="21" t="s">
        <v>3865</v>
      </c>
      <c r="E950" s="23" t="s">
        <v>3932</v>
      </c>
      <c r="F950" s="23" t="n">
        <v>38664</v>
      </c>
      <c r="G950" s="24" t="s">
        <v>622</v>
      </c>
      <c r="H950" s="25" t="n">
        <f aca="false">COUNTIF(CAL!U:AF,B950)</f>
        <v>2</v>
      </c>
      <c r="I950" s="24" t="n">
        <v>2</v>
      </c>
      <c r="J950" s="21"/>
      <c r="K950" s="26" t="n">
        <f aca="false">MONTH(F950)</f>
        <v>11</v>
      </c>
      <c r="L950" s="24" t="n">
        <f aca="false">YEAR(F950)</f>
        <v>2005</v>
      </c>
    </row>
    <row r="951" customFormat="false" ht="17.4" hidden="false" customHeight="true" outlineLevel="0" collapsed="false">
      <c r="A951" s="1" t="s">
        <v>3933</v>
      </c>
      <c r="B951" s="20" t="n">
        <v>3937</v>
      </c>
      <c r="C951" s="21" t="s">
        <v>3934</v>
      </c>
      <c r="D951" s="21" t="s">
        <v>1427</v>
      </c>
      <c r="E951" s="23" t="s">
        <v>3935</v>
      </c>
      <c r="F951" s="23" t="n">
        <v>38710</v>
      </c>
      <c r="G951" s="24" t="s">
        <v>622</v>
      </c>
      <c r="H951" s="25" t="n">
        <f aca="false">COUNTIF(CAL!U:AF,B951)</f>
        <v>2</v>
      </c>
      <c r="I951" s="24" t="n">
        <v>2</v>
      </c>
      <c r="J951" s="21"/>
      <c r="K951" s="26" t="n">
        <f aca="false">MONTH(F951)</f>
        <v>12</v>
      </c>
      <c r="L951" s="24" t="n">
        <f aca="false">YEAR(F951)</f>
        <v>2005</v>
      </c>
    </row>
    <row r="952" customFormat="false" ht="17.4" hidden="false" customHeight="true" outlineLevel="0" collapsed="false">
      <c r="A952" s="1" t="s">
        <v>3936</v>
      </c>
      <c r="B952" s="20" t="n">
        <v>3469</v>
      </c>
      <c r="C952" s="21" t="s">
        <v>3937</v>
      </c>
      <c r="D952" s="21" t="s">
        <v>1526</v>
      </c>
      <c r="E952" s="23" t="s">
        <v>3938</v>
      </c>
      <c r="F952" s="23" t="n">
        <v>35482</v>
      </c>
      <c r="G952" s="24" t="s">
        <v>622</v>
      </c>
      <c r="H952" s="25" t="n">
        <f aca="false">COUNTIF(CAL!U:AF,B952)</f>
        <v>2</v>
      </c>
      <c r="I952" s="24" t="n">
        <v>2</v>
      </c>
      <c r="J952" s="21" t="s">
        <v>3939</v>
      </c>
      <c r="K952" s="26" t="n">
        <f aca="false">MONTH(F952)</f>
        <v>2</v>
      </c>
      <c r="L952" s="24" t="n">
        <f aca="false">YEAR(F952)</f>
        <v>1997</v>
      </c>
    </row>
    <row r="953" customFormat="false" ht="17.4" hidden="false" customHeight="true" outlineLevel="0" collapsed="false">
      <c r="A953" s="1" t="s">
        <v>3940</v>
      </c>
      <c r="B953" s="20" t="n">
        <v>3899</v>
      </c>
      <c r="C953" s="21" t="s">
        <v>3941</v>
      </c>
      <c r="D953" s="21" t="s">
        <v>3924</v>
      </c>
      <c r="E953" s="23" t="s">
        <v>3942</v>
      </c>
      <c r="F953" s="23" t="n">
        <v>38300</v>
      </c>
      <c r="G953" s="24" t="s">
        <v>622</v>
      </c>
      <c r="H953" s="25" t="n">
        <f aca="false">COUNTIF(CAL!U:AF,B953)</f>
        <v>2</v>
      </c>
      <c r="I953" s="24" t="n">
        <v>2</v>
      </c>
      <c r="J953" s="21"/>
      <c r="K953" s="26" t="n">
        <f aca="false">MONTH(F953)</f>
        <v>11</v>
      </c>
      <c r="L953" s="24" t="n">
        <f aca="false">YEAR(F953)</f>
        <v>2004</v>
      </c>
    </row>
    <row r="954" customFormat="false" ht="17.4" hidden="false" customHeight="true" outlineLevel="0" collapsed="false">
      <c r="A954" s="1" t="s">
        <v>3943</v>
      </c>
      <c r="B954" s="20" t="n">
        <v>3944</v>
      </c>
      <c r="C954" s="21" t="s">
        <v>3944</v>
      </c>
      <c r="D954" s="21" t="s">
        <v>2691</v>
      </c>
      <c r="E954" s="23" t="s">
        <v>3945</v>
      </c>
      <c r="F954" s="23" t="n">
        <v>38258</v>
      </c>
      <c r="G954" s="24" t="s">
        <v>622</v>
      </c>
      <c r="H954" s="25" t="n">
        <f aca="false">COUNTIF(CAL!U:AF,B954)</f>
        <v>2</v>
      </c>
      <c r="I954" s="24" t="n">
        <v>2</v>
      </c>
      <c r="J954" s="21"/>
      <c r="K954" s="26" t="n">
        <f aca="false">MONTH(F954)</f>
        <v>9</v>
      </c>
      <c r="L954" s="24" t="n">
        <f aca="false">YEAR(F954)</f>
        <v>2004</v>
      </c>
    </row>
    <row r="955" customFormat="false" ht="17.4" hidden="false" customHeight="true" outlineLevel="0" collapsed="false">
      <c r="A955" s="1" t="s">
        <v>3946</v>
      </c>
      <c r="B955" s="20" t="n">
        <v>4014</v>
      </c>
      <c r="C955" s="21" t="s">
        <v>3947</v>
      </c>
      <c r="D955" s="21" t="s">
        <v>2272</v>
      </c>
      <c r="E955" s="23" t="s">
        <v>3948</v>
      </c>
      <c r="F955" s="23" t="n">
        <v>37440</v>
      </c>
      <c r="G955" s="24" t="s">
        <v>622</v>
      </c>
      <c r="H955" s="25" t="n">
        <f aca="false">COUNTIF(CAL!U:AF,B955)</f>
        <v>2</v>
      </c>
      <c r="I955" s="24" t="n">
        <v>2</v>
      </c>
      <c r="J955" s="21"/>
      <c r="K955" s="26" t="n">
        <f aca="false">MONTH(F955)</f>
        <v>7</v>
      </c>
      <c r="L955" s="24" t="n">
        <f aca="false">YEAR(F955)</f>
        <v>2002</v>
      </c>
    </row>
    <row r="956" customFormat="false" ht="17.4" hidden="false" customHeight="true" outlineLevel="0" collapsed="false">
      <c r="A956" s="1" t="s">
        <v>3949</v>
      </c>
      <c r="B956" s="20" t="n">
        <v>4013</v>
      </c>
      <c r="C956" s="21" t="s">
        <v>3950</v>
      </c>
      <c r="D956" s="21" t="s">
        <v>3588</v>
      </c>
      <c r="E956" s="23" t="s">
        <v>3951</v>
      </c>
      <c r="F956" s="23" t="n">
        <v>38826</v>
      </c>
      <c r="G956" s="24" t="s">
        <v>622</v>
      </c>
      <c r="H956" s="25" t="n">
        <f aca="false">COUNTIF(CAL!U:AF,B956)</f>
        <v>2</v>
      </c>
      <c r="I956" s="24" t="n">
        <v>2</v>
      </c>
      <c r="J956" s="21"/>
      <c r="K956" s="26" t="n">
        <f aca="false">MONTH(F956)</f>
        <v>4</v>
      </c>
      <c r="L956" s="24" t="n">
        <f aca="false">YEAR(F956)</f>
        <v>2006</v>
      </c>
    </row>
    <row r="957" customFormat="false" ht="17.4" hidden="false" customHeight="true" outlineLevel="0" collapsed="false">
      <c r="A957" s="1" t="s">
        <v>3952</v>
      </c>
      <c r="B957" s="20" t="n">
        <v>2482</v>
      </c>
      <c r="C957" s="21" t="s">
        <v>3953</v>
      </c>
      <c r="D957" s="21" t="s">
        <v>2137</v>
      </c>
      <c r="E957" s="23" t="s">
        <v>3954</v>
      </c>
      <c r="F957" s="23" t="n">
        <v>38817</v>
      </c>
      <c r="G957" s="24" t="s">
        <v>622</v>
      </c>
      <c r="H957" s="25" t="n">
        <f aca="false">COUNTIF(CAL!U:AF,B957)</f>
        <v>2</v>
      </c>
      <c r="I957" s="24" t="n">
        <v>2</v>
      </c>
      <c r="J957" s="21" t="s">
        <v>2859</v>
      </c>
      <c r="K957" s="26" t="n">
        <f aca="false">MONTH(F957)</f>
        <v>4</v>
      </c>
      <c r="L957" s="24" t="n">
        <f aca="false">YEAR(F957)</f>
        <v>2006</v>
      </c>
    </row>
    <row r="958" customFormat="false" ht="17.4" hidden="false" customHeight="true" outlineLevel="0" collapsed="false">
      <c r="A958" s="1" t="s">
        <v>3955</v>
      </c>
      <c r="B958" s="20" t="n">
        <v>1974</v>
      </c>
      <c r="C958" s="21" t="s">
        <v>934</v>
      </c>
      <c r="D958" s="21" t="s">
        <v>3307</v>
      </c>
      <c r="E958" s="23" t="s">
        <v>3956</v>
      </c>
      <c r="F958" s="23" t="n">
        <v>38012</v>
      </c>
      <c r="G958" s="24" t="s">
        <v>622</v>
      </c>
      <c r="H958" s="25" t="n">
        <f aca="false">COUNTIF(CAL!U:AF,B958)</f>
        <v>2</v>
      </c>
      <c r="I958" s="24" t="n">
        <v>2</v>
      </c>
      <c r="J958" s="21" t="s">
        <v>3957</v>
      </c>
      <c r="K958" s="26" t="n">
        <f aca="false">MONTH(F958)</f>
        <v>1</v>
      </c>
      <c r="L958" s="24" t="n">
        <f aca="false">YEAR(F958)</f>
        <v>2004</v>
      </c>
    </row>
    <row r="959" customFormat="false" ht="17.4" hidden="false" customHeight="true" outlineLevel="0" collapsed="false">
      <c r="A959" s="1" t="s">
        <v>3958</v>
      </c>
      <c r="B959" s="20" t="n">
        <v>3997</v>
      </c>
      <c r="C959" s="21" t="s">
        <v>3959</v>
      </c>
      <c r="D959" s="21" t="s">
        <v>750</v>
      </c>
      <c r="E959" s="23" t="s">
        <v>3960</v>
      </c>
      <c r="F959" s="23" t="n">
        <v>37847</v>
      </c>
      <c r="G959" s="24" t="s">
        <v>622</v>
      </c>
      <c r="H959" s="25" t="n">
        <f aca="false">COUNTIF(CAL!U:AF,B959)</f>
        <v>2</v>
      </c>
      <c r="I959" s="24" t="n">
        <v>2</v>
      </c>
      <c r="J959" s="21"/>
      <c r="K959" s="26" t="n">
        <f aca="false">MONTH(F959)</f>
        <v>8</v>
      </c>
      <c r="L959" s="24" t="n">
        <f aca="false">YEAR(F959)</f>
        <v>2003</v>
      </c>
    </row>
    <row r="960" customFormat="false" ht="17.4" hidden="false" customHeight="true" outlineLevel="0" collapsed="false">
      <c r="A960" s="1" t="s">
        <v>3961</v>
      </c>
      <c r="B960" s="20" t="n">
        <v>4116</v>
      </c>
      <c r="C960" s="21" t="s">
        <v>1981</v>
      </c>
      <c r="D960" s="21" t="s">
        <v>3962</v>
      </c>
      <c r="E960" s="23" t="s">
        <v>3963</v>
      </c>
      <c r="F960" s="23" t="n">
        <v>39156</v>
      </c>
      <c r="G960" s="24" t="s">
        <v>622</v>
      </c>
      <c r="H960" s="25" t="n">
        <f aca="false">COUNTIF(CAL!U:AF,B960)</f>
        <v>2</v>
      </c>
      <c r="I960" s="24" t="n">
        <v>2</v>
      </c>
      <c r="J960" s="21"/>
      <c r="K960" s="26" t="n">
        <f aca="false">MONTH(F960)</f>
        <v>3</v>
      </c>
      <c r="L960" s="24" t="n">
        <f aca="false">YEAR(F960)</f>
        <v>2007</v>
      </c>
    </row>
    <row r="961" customFormat="false" ht="17.4" hidden="false" customHeight="true" outlineLevel="0" collapsed="false">
      <c r="A961" s="1" t="s">
        <v>3964</v>
      </c>
      <c r="B961" s="20" t="n">
        <v>4090</v>
      </c>
      <c r="C961" s="21" t="s">
        <v>3965</v>
      </c>
      <c r="D961" s="21" t="s">
        <v>3966</v>
      </c>
      <c r="E961" s="23" t="s">
        <v>3967</v>
      </c>
      <c r="F961" s="23" t="n">
        <v>35743</v>
      </c>
      <c r="G961" s="24" t="s">
        <v>622</v>
      </c>
      <c r="H961" s="25" t="n">
        <f aca="false">COUNTIF(CAL!U:AF,B961)</f>
        <v>2</v>
      </c>
      <c r="I961" s="24" t="n">
        <v>2</v>
      </c>
      <c r="J961" s="21"/>
      <c r="K961" s="26" t="n">
        <f aca="false">MONTH(F961)</f>
        <v>11</v>
      </c>
      <c r="L961" s="24" t="n">
        <f aca="false">YEAR(F961)</f>
        <v>1997</v>
      </c>
    </row>
    <row r="962" customFormat="false" ht="17.4" hidden="false" customHeight="true" outlineLevel="0" collapsed="false">
      <c r="A962" s="1" t="s">
        <v>3968</v>
      </c>
      <c r="B962" s="20" t="n">
        <v>2669</v>
      </c>
      <c r="C962" s="21" t="s">
        <v>3969</v>
      </c>
      <c r="D962" s="21" t="s">
        <v>3970</v>
      </c>
      <c r="E962" s="23" t="s">
        <v>3971</v>
      </c>
      <c r="F962" s="23" t="n">
        <v>38111</v>
      </c>
      <c r="G962" s="24" t="s">
        <v>622</v>
      </c>
      <c r="H962" s="25" t="n">
        <f aca="false">COUNTIF(CAL!U:AF,B962)</f>
        <v>2</v>
      </c>
      <c r="I962" s="24" t="n">
        <v>3</v>
      </c>
      <c r="J962" s="21"/>
      <c r="K962" s="26" t="n">
        <f aca="false">MONTH(F962)</f>
        <v>5</v>
      </c>
      <c r="L962" s="24" t="n">
        <f aca="false">YEAR(F962)</f>
        <v>2004</v>
      </c>
    </row>
    <row r="963" customFormat="false" ht="17.4" hidden="false" customHeight="true" outlineLevel="0" collapsed="false">
      <c r="A963" s="1" t="s">
        <v>3972</v>
      </c>
      <c r="B963" s="20" t="n">
        <v>4327</v>
      </c>
      <c r="C963" s="21" t="s">
        <v>3973</v>
      </c>
      <c r="D963" s="21" t="s">
        <v>3974</v>
      </c>
      <c r="E963" s="23" t="s">
        <v>3975</v>
      </c>
      <c r="F963" s="23" t="n">
        <v>38573</v>
      </c>
      <c r="G963" s="24" t="s">
        <v>622</v>
      </c>
      <c r="H963" s="25" t="n">
        <f aca="false">COUNTIF(CAL!U:AF,B963)</f>
        <v>2</v>
      </c>
      <c r="I963" s="24" t="n">
        <v>3</v>
      </c>
      <c r="J963" s="21"/>
      <c r="K963" s="26" t="n">
        <f aca="false">MONTH(F963)</f>
        <v>8</v>
      </c>
      <c r="L963" s="24" t="n">
        <f aca="false">YEAR(F963)</f>
        <v>2005</v>
      </c>
    </row>
    <row r="964" customFormat="false" ht="17.4" hidden="false" customHeight="true" outlineLevel="0" collapsed="false">
      <c r="A964" s="1" t="s">
        <v>3976</v>
      </c>
      <c r="B964" s="20" t="n">
        <v>3706</v>
      </c>
      <c r="C964" s="21" t="s">
        <v>3977</v>
      </c>
      <c r="D964" s="21" t="s">
        <v>822</v>
      </c>
      <c r="E964" s="23" t="s">
        <v>3978</v>
      </c>
      <c r="F964" s="23" t="n">
        <v>37569</v>
      </c>
      <c r="G964" s="24" t="s">
        <v>622</v>
      </c>
      <c r="H964" s="25" t="n">
        <f aca="false">COUNTIF(CAL!U:AF,B964)</f>
        <v>2</v>
      </c>
      <c r="I964" s="24" t="n">
        <v>3</v>
      </c>
      <c r="J964" s="21"/>
      <c r="K964" s="26" t="n">
        <f aca="false">MONTH(F964)</f>
        <v>11</v>
      </c>
      <c r="L964" s="24" t="n">
        <f aca="false">YEAR(F964)</f>
        <v>2002</v>
      </c>
    </row>
    <row r="965" customFormat="false" ht="17.4" hidden="false" customHeight="true" outlineLevel="0" collapsed="false">
      <c r="A965" s="1" t="s">
        <v>3979</v>
      </c>
      <c r="B965" s="20" t="n">
        <v>3588</v>
      </c>
      <c r="C965" s="21" t="s">
        <v>3980</v>
      </c>
      <c r="D965" s="21" t="s">
        <v>3981</v>
      </c>
      <c r="E965" s="23" t="s">
        <v>3982</v>
      </c>
      <c r="F965" s="23" t="n">
        <v>34220</v>
      </c>
      <c r="G965" s="24" t="s">
        <v>622</v>
      </c>
      <c r="H965" s="25" t="n">
        <f aca="false">COUNTIF(CAL!U:AF,B965)</f>
        <v>2</v>
      </c>
      <c r="I965" s="24" t="n">
        <v>3</v>
      </c>
      <c r="J965" s="21"/>
      <c r="K965" s="26" t="n">
        <f aca="false">MONTH(F965)</f>
        <v>9</v>
      </c>
      <c r="L965" s="24" t="n">
        <f aca="false">YEAR(F965)</f>
        <v>1993</v>
      </c>
    </row>
    <row r="966" customFormat="false" ht="17.4" hidden="false" customHeight="true" outlineLevel="0" collapsed="false">
      <c r="A966" s="1" t="s">
        <v>3983</v>
      </c>
      <c r="B966" s="20" t="n">
        <v>4062</v>
      </c>
      <c r="C966" s="21" t="s">
        <v>1741</v>
      </c>
      <c r="D966" s="21" t="s">
        <v>2005</v>
      </c>
      <c r="E966" s="23" t="s">
        <v>3984</v>
      </c>
      <c r="F966" s="23" t="n">
        <v>38587</v>
      </c>
      <c r="G966" s="24" t="s">
        <v>622</v>
      </c>
      <c r="H966" s="25" t="n">
        <f aca="false">COUNTIF(CAL!U:AF,B966)</f>
        <v>2</v>
      </c>
      <c r="I966" s="24" t="n">
        <v>3</v>
      </c>
      <c r="J966" s="21"/>
      <c r="K966" s="26" t="n">
        <f aca="false">MONTH(F966)</f>
        <v>8</v>
      </c>
      <c r="L966" s="24" t="n">
        <f aca="false">YEAR(F966)</f>
        <v>2005</v>
      </c>
    </row>
    <row r="967" customFormat="false" ht="17.4" hidden="false" customHeight="true" outlineLevel="0" collapsed="false">
      <c r="A967" s="1" t="s">
        <v>3985</v>
      </c>
      <c r="B967" s="20" t="n">
        <v>2923</v>
      </c>
      <c r="C967" s="21" t="s">
        <v>3986</v>
      </c>
      <c r="D967" s="21" t="s">
        <v>3970</v>
      </c>
      <c r="E967" s="22" t="s">
        <v>3987</v>
      </c>
      <c r="F967" s="23" t="n">
        <v>35365</v>
      </c>
      <c r="G967" s="24" t="s">
        <v>622</v>
      </c>
      <c r="H967" s="25" t="n">
        <f aca="false">COUNTIF(CAL!U:AF,B967)</f>
        <v>2</v>
      </c>
      <c r="I967" s="24" t="n">
        <v>3</v>
      </c>
      <c r="J967" s="21"/>
      <c r="K967" s="26" t="n">
        <f aca="false">MONTH(F967)</f>
        <v>10</v>
      </c>
      <c r="L967" s="24" t="n">
        <f aca="false">YEAR(F967)</f>
        <v>1996</v>
      </c>
    </row>
    <row r="968" customFormat="false" ht="17.4" hidden="false" customHeight="true" outlineLevel="0" collapsed="false">
      <c r="A968" s="1" t="s">
        <v>3988</v>
      </c>
      <c r="B968" s="20" t="n">
        <v>4144</v>
      </c>
      <c r="C968" s="21" t="s">
        <v>3989</v>
      </c>
      <c r="D968" s="21" t="s">
        <v>3990</v>
      </c>
      <c r="E968" s="23" t="s">
        <v>3991</v>
      </c>
      <c r="F968" s="23" t="n">
        <v>38154</v>
      </c>
      <c r="G968" s="24" t="s">
        <v>622</v>
      </c>
      <c r="H968" s="25" t="n">
        <f aca="false">COUNTIF(CAL!U:AF,B968)</f>
        <v>2</v>
      </c>
      <c r="I968" s="24" t="n">
        <v>3</v>
      </c>
      <c r="J968" s="21"/>
      <c r="K968" s="26" t="n">
        <f aca="false">MONTH(F968)</f>
        <v>6</v>
      </c>
      <c r="L968" s="24" t="n">
        <f aca="false">YEAR(F968)</f>
        <v>2004</v>
      </c>
    </row>
    <row r="969" customFormat="false" ht="17.4" hidden="false" customHeight="true" outlineLevel="0" collapsed="false">
      <c r="A969" s="1" t="s">
        <v>3992</v>
      </c>
      <c r="B969" s="20" t="n">
        <v>3659</v>
      </c>
      <c r="C969" s="21" t="s">
        <v>3993</v>
      </c>
      <c r="D969" s="21" t="s">
        <v>706</v>
      </c>
      <c r="E969" s="23" t="s">
        <v>3994</v>
      </c>
      <c r="F969" s="23" t="n">
        <v>38524</v>
      </c>
      <c r="G969" s="24" t="s">
        <v>622</v>
      </c>
      <c r="H969" s="25" t="n">
        <f aca="false">COUNTIF(CAL!U:AF,B969)</f>
        <v>2</v>
      </c>
      <c r="I969" s="24" t="n">
        <v>3</v>
      </c>
      <c r="J969" s="21"/>
      <c r="K969" s="26" t="n">
        <f aca="false">MONTH(F969)</f>
        <v>6</v>
      </c>
      <c r="L969" s="24" t="n">
        <f aca="false">YEAR(F969)</f>
        <v>2005</v>
      </c>
    </row>
    <row r="970" customFormat="false" ht="17.4" hidden="false" customHeight="true" outlineLevel="0" collapsed="false">
      <c r="A970" s="1" t="s">
        <v>3995</v>
      </c>
      <c r="B970" s="20" t="n">
        <v>3277</v>
      </c>
      <c r="C970" s="21" t="s">
        <v>3130</v>
      </c>
      <c r="D970" s="21" t="s">
        <v>638</v>
      </c>
      <c r="E970" s="23" t="s">
        <v>3996</v>
      </c>
      <c r="F970" s="23" t="n">
        <v>38737</v>
      </c>
      <c r="G970" s="24" t="s">
        <v>622</v>
      </c>
      <c r="H970" s="25" t="n">
        <f aca="false">COUNTIF(CAL!U:AF,B970)</f>
        <v>2</v>
      </c>
      <c r="I970" s="24" t="n">
        <v>3</v>
      </c>
      <c r="J970" s="21"/>
      <c r="K970" s="26" t="n">
        <f aca="false">MONTH(F970)</f>
        <v>1</v>
      </c>
      <c r="L970" s="24" t="n">
        <f aca="false">YEAR(F970)</f>
        <v>2006</v>
      </c>
    </row>
    <row r="971" customFormat="false" ht="17.4" hidden="false" customHeight="true" outlineLevel="0" collapsed="false">
      <c r="A971" s="1" t="s">
        <v>3997</v>
      </c>
      <c r="B971" s="20" t="n">
        <v>4059</v>
      </c>
      <c r="C971" s="21" t="s">
        <v>3998</v>
      </c>
      <c r="D971" s="21" t="s">
        <v>2005</v>
      </c>
      <c r="E971" s="22" t="s">
        <v>3999</v>
      </c>
      <c r="F971" s="23" t="n">
        <v>38083</v>
      </c>
      <c r="G971" s="24" t="s">
        <v>622</v>
      </c>
      <c r="H971" s="25" t="n">
        <f aca="false">COUNTIF(CAL!U:AF,B971)</f>
        <v>2</v>
      </c>
      <c r="I971" s="24" t="n">
        <v>3</v>
      </c>
      <c r="J971" s="21"/>
      <c r="K971" s="26" t="n">
        <f aca="false">MONTH(F971)</f>
        <v>4</v>
      </c>
      <c r="L971" s="24" t="n">
        <f aca="false">YEAR(F971)</f>
        <v>2004</v>
      </c>
    </row>
    <row r="972" customFormat="false" ht="17.4" hidden="false" customHeight="true" outlineLevel="0" collapsed="false">
      <c r="A972" s="1" t="s">
        <v>4000</v>
      </c>
      <c r="B972" s="20" t="n">
        <v>4113</v>
      </c>
      <c r="C972" s="21" t="s">
        <v>4001</v>
      </c>
      <c r="D972" s="21" t="s">
        <v>2286</v>
      </c>
      <c r="E972" s="23" t="s">
        <v>4002</v>
      </c>
      <c r="F972" s="23" t="n">
        <v>38373</v>
      </c>
      <c r="G972" s="24" t="s">
        <v>622</v>
      </c>
      <c r="H972" s="25" t="n">
        <f aca="false">COUNTIF(CAL!U:AF,B972)</f>
        <v>2</v>
      </c>
      <c r="I972" s="24" t="n">
        <v>3</v>
      </c>
      <c r="J972" s="21"/>
      <c r="K972" s="26" t="n">
        <f aca="false">MONTH(F972)</f>
        <v>1</v>
      </c>
      <c r="L972" s="24" t="n">
        <f aca="false">YEAR(F972)</f>
        <v>2005</v>
      </c>
    </row>
    <row r="973" customFormat="false" ht="17.4" hidden="false" customHeight="true" outlineLevel="0" collapsed="false">
      <c r="A973" s="1" t="s">
        <v>4003</v>
      </c>
      <c r="B973" s="20" t="n">
        <v>3516</v>
      </c>
      <c r="C973" s="21" t="s">
        <v>1640</v>
      </c>
      <c r="D973" s="21" t="s">
        <v>976</v>
      </c>
      <c r="E973" s="23" t="s">
        <v>4004</v>
      </c>
      <c r="F973" s="23" t="n">
        <v>38793</v>
      </c>
      <c r="G973" s="24" t="s">
        <v>622</v>
      </c>
      <c r="H973" s="25" t="n">
        <f aca="false">COUNTIF(CAL!U:AF,B973)</f>
        <v>2</v>
      </c>
      <c r="I973" s="24" t="n">
        <v>3</v>
      </c>
      <c r="J973" s="21"/>
      <c r="K973" s="26" t="n">
        <f aca="false">MONTH(F973)</f>
        <v>3</v>
      </c>
      <c r="L973" s="24" t="n">
        <f aca="false">YEAR(F973)</f>
        <v>2006</v>
      </c>
    </row>
    <row r="974" customFormat="false" ht="17.4" hidden="false" customHeight="true" outlineLevel="0" collapsed="false">
      <c r="A974" s="1" t="s">
        <v>4005</v>
      </c>
      <c r="B974" s="20" t="n">
        <v>4003</v>
      </c>
      <c r="C974" s="21" t="s">
        <v>4006</v>
      </c>
      <c r="D974" s="21" t="s">
        <v>3679</v>
      </c>
      <c r="E974" s="23" t="s">
        <v>4007</v>
      </c>
      <c r="F974" s="23" t="n">
        <v>39118</v>
      </c>
      <c r="G974" s="24" t="s">
        <v>622</v>
      </c>
      <c r="H974" s="25" t="n">
        <f aca="false">COUNTIF(CAL!U:AF,B974)</f>
        <v>2</v>
      </c>
      <c r="I974" s="24" t="n">
        <v>3</v>
      </c>
      <c r="J974" s="21"/>
      <c r="K974" s="26" t="n">
        <f aca="false">MONTH(F974)</f>
        <v>2</v>
      </c>
      <c r="L974" s="24" t="n">
        <f aca="false">YEAR(F974)</f>
        <v>2007</v>
      </c>
    </row>
    <row r="975" customFormat="false" ht="17.4" hidden="false" customHeight="true" outlineLevel="0" collapsed="false">
      <c r="A975" s="1" t="s">
        <v>4008</v>
      </c>
      <c r="B975" s="20" t="n">
        <v>3843</v>
      </c>
      <c r="C975" s="21" t="s">
        <v>4009</v>
      </c>
      <c r="D975" s="21" t="s">
        <v>2724</v>
      </c>
      <c r="E975" s="23" t="s">
        <v>4010</v>
      </c>
      <c r="F975" s="23" t="n">
        <v>38925</v>
      </c>
      <c r="G975" s="24" t="s">
        <v>622</v>
      </c>
      <c r="H975" s="25" t="n">
        <f aca="false">COUNTIF(CAL!U:AF,B975)</f>
        <v>2</v>
      </c>
      <c r="I975" s="24" t="n">
        <v>3</v>
      </c>
      <c r="J975" s="21"/>
      <c r="K975" s="26" t="n">
        <f aca="false">MONTH(F975)</f>
        <v>7</v>
      </c>
      <c r="L975" s="24" t="n">
        <f aca="false">YEAR(F975)</f>
        <v>2006</v>
      </c>
    </row>
    <row r="976" customFormat="false" ht="17.4" hidden="false" customHeight="true" outlineLevel="0" collapsed="false">
      <c r="A976" s="1" t="s">
        <v>4011</v>
      </c>
      <c r="B976" s="20" t="n">
        <v>1109</v>
      </c>
      <c r="C976" s="21" t="s">
        <v>2098</v>
      </c>
      <c r="D976" s="21" t="s">
        <v>1084</v>
      </c>
      <c r="E976" s="23" t="s">
        <v>4012</v>
      </c>
      <c r="F976" s="23" t="n">
        <v>40105</v>
      </c>
      <c r="G976" s="24" t="s">
        <v>622</v>
      </c>
      <c r="H976" s="25" t="n">
        <f aca="false">COUNTIF(CAL!U:AF,B976)</f>
        <v>2</v>
      </c>
      <c r="I976" s="24" t="n">
        <v>3</v>
      </c>
      <c r="J976" s="21"/>
      <c r="K976" s="26" t="n">
        <f aca="false">MONTH(F976)</f>
        <v>10</v>
      </c>
      <c r="L976" s="24" t="n">
        <f aca="false">YEAR(F976)</f>
        <v>2009</v>
      </c>
    </row>
    <row r="977" customFormat="false" ht="17.4" hidden="false" customHeight="true" outlineLevel="0" collapsed="false">
      <c r="A977" s="1" t="s">
        <v>4013</v>
      </c>
      <c r="B977" s="20" t="n">
        <v>2797</v>
      </c>
      <c r="C977" s="21" t="s">
        <v>4014</v>
      </c>
      <c r="D977" s="21" t="s">
        <v>1012</v>
      </c>
      <c r="E977" s="23" t="s">
        <v>4015</v>
      </c>
      <c r="F977" s="23" t="n">
        <v>33839</v>
      </c>
      <c r="G977" s="24" t="s">
        <v>622</v>
      </c>
      <c r="H977" s="25" t="n">
        <f aca="false">COUNTIF(CAL!U:AF,B977)</f>
        <v>2</v>
      </c>
      <c r="I977" s="24" t="n">
        <v>3</v>
      </c>
      <c r="J977" s="21"/>
      <c r="K977" s="26" t="n">
        <f aca="false">MONTH(F977)</f>
        <v>8</v>
      </c>
      <c r="L977" s="24" t="n">
        <f aca="false">YEAR(F977)</f>
        <v>1992</v>
      </c>
    </row>
    <row r="978" customFormat="false" ht="17.4" hidden="false" customHeight="true" outlineLevel="0" collapsed="false">
      <c r="A978" s="1" t="s">
        <v>4016</v>
      </c>
      <c r="B978" s="20" t="n">
        <v>3216</v>
      </c>
      <c r="C978" s="21" t="s">
        <v>1020</v>
      </c>
      <c r="D978" s="21" t="s">
        <v>682</v>
      </c>
      <c r="E978" s="23" t="s">
        <v>4017</v>
      </c>
      <c r="F978" s="23" t="n">
        <v>39601</v>
      </c>
      <c r="G978" s="24" t="s">
        <v>622</v>
      </c>
      <c r="H978" s="25" t="n">
        <f aca="false">COUNTIF(CAL!U:AF,B978)</f>
        <v>2</v>
      </c>
      <c r="I978" s="24" t="n">
        <v>3</v>
      </c>
      <c r="J978" s="21"/>
      <c r="K978" s="26" t="n">
        <f aca="false">MONTH(F978)</f>
        <v>6</v>
      </c>
      <c r="L978" s="24" t="n">
        <f aca="false">YEAR(F978)</f>
        <v>2008</v>
      </c>
    </row>
    <row r="979" customFormat="false" ht="17.4" hidden="false" customHeight="true" outlineLevel="0" collapsed="false">
      <c r="A979" s="1" t="s">
        <v>4018</v>
      </c>
      <c r="B979" s="20" t="n">
        <v>4149</v>
      </c>
      <c r="C979" s="21" t="s">
        <v>2491</v>
      </c>
      <c r="D979" s="21" t="s">
        <v>3100</v>
      </c>
      <c r="E979" s="22" t="s">
        <v>4019</v>
      </c>
      <c r="F979" s="23" t="n">
        <v>38483</v>
      </c>
      <c r="G979" s="24" t="s">
        <v>622</v>
      </c>
      <c r="H979" s="25" t="n">
        <f aca="false">COUNTIF(CAL!U:AF,B979)</f>
        <v>2</v>
      </c>
      <c r="I979" s="24" t="n">
        <v>3</v>
      </c>
      <c r="J979" s="21"/>
      <c r="K979" s="26" t="n">
        <f aca="false">MONTH(F979)</f>
        <v>5</v>
      </c>
      <c r="L979" s="24" t="n">
        <f aca="false">YEAR(F979)</f>
        <v>2005</v>
      </c>
    </row>
    <row r="980" customFormat="false" ht="17.4" hidden="false" customHeight="true" outlineLevel="0" collapsed="false">
      <c r="A980" s="1" t="s">
        <v>4020</v>
      </c>
      <c r="B980" s="20" t="n">
        <v>4354</v>
      </c>
      <c r="C980" s="21" t="s">
        <v>4021</v>
      </c>
      <c r="D980" s="21" t="s">
        <v>3966</v>
      </c>
      <c r="E980" s="23" t="s">
        <v>4022</v>
      </c>
      <c r="F980" s="23" t="s">
        <v>4023</v>
      </c>
      <c r="G980" s="24" t="s">
        <v>622</v>
      </c>
      <c r="H980" s="25" t="n">
        <f aca="false">COUNTIF(CAL!U:AF,B980)</f>
        <v>2</v>
      </c>
      <c r="I980" s="24" t="n">
        <v>3</v>
      </c>
      <c r="J980" s="21"/>
      <c r="K980" s="26" t="e">
        <f aca="false">MONTH(F980)</f>
        <v>#VALUE!</v>
      </c>
      <c r="L980" s="24" t="e">
        <f aca="false">YEAR(F980)</f>
        <v>#VALUE!</v>
      </c>
    </row>
    <row r="981" customFormat="false" ht="17.4" hidden="false" customHeight="true" outlineLevel="0" collapsed="false">
      <c r="A981" s="1" t="s">
        <v>4024</v>
      </c>
      <c r="B981" s="20" t="n">
        <v>3695</v>
      </c>
      <c r="C981" s="21" t="s">
        <v>4025</v>
      </c>
      <c r="D981" s="21" t="s">
        <v>1619</v>
      </c>
      <c r="E981" s="23" t="s">
        <v>4026</v>
      </c>
      <c r="F981" s="23" t="n">
        <v>36169</v>
      </c>
      <c r="G981" s="24" t="s">
        <v>622</v>
      </c>
      <c r="H981" s="25" t="n">
        <f aca="false">COUNTIF(CAL!U:AF,B981)</f>
        <v>2</v>
      </c>
      <c r="I981" s="24" t="n">
        <v>4</v>
      </c>
      <c r="J981" s="21"/>
      <c r="K981" s="26" t="n">
        <f aca="false">MONTH(F981)</f>
        <v>1</v>
      </c>
      <c r="L981" s="24" t="n">
        <f aca="false">YEAR(F981)</f>
        <v>1999</v>
      </c>
    </row>
    <row r="982" customFormat="false" ht="17.4" hidden="false" customHeight="true" outlineLevel="0" collapsed="false">
      <c r="A982" s="1" t="s">
        <v>4027</v>
      </c>
      <c r="B982" s="20" t="n">
        <v>1831</v>
      </c>
      <c r="C982" s="21" t="s">
        <v>4028</v>
      </c>
      <c r="D982" s="21" t="s">
        <v>1515</v>
      </c>
      <c r="E982" s="23" t="s">
        <v>4029</v>
      </c>
      <c r="F982" s="23" t="n">
        <v>36630</v>
      </c>
      <c r="G982" s="24" t="s">
        <v>622</v>
      </c>
      <c r="H982" s="25" t="n">
        <f aca="false">COUNTIF(CAL!U:AF,B982)</f>
        <v>2</v>
      </c>
      <c r="I982" s="24" t="n">
        <v>4</v>
      </c>
      <c r="J982" s="21"/>
      <c r="K982" s="26" t="n">
        <f aca="false">MONTH(F982)</f>
        <v>4</v>
      </c>
      <c r="L982" s="24" t="n">
        <f aca="false">YEAR(F982)</f>
        <v>2000</v>
      </c>
    </row>
    <row r="983" customFormat="false" ht="17.4" hidden="false" customHeight="true" outlineLevel="0" collapsed="false">
      <c r="A983" s="1" t="s">
        <v>4030</v>
      </c>
      <c r="B983" s="20" t="n">
        <v>1372</v>
      </c>
      <c r="C983" s="21" t="s">
        <v>4031</v>
      </c>
      <c r="D983" s="21" t="s">
        <v>842</v>
      </c>
      <c r="E983" s="23" t="s">
        <v>4032</v>
      </c>
      <c r="F983" s="23" t="n">
        <v>38841</v>
      </c>
      <c r="G983" s="24" t="s">
        <v>622</v>
      </c>
      <c r="H983" s="25" t="n">
        <f aca="false">COUNTIF(CAL!U:AF,B983)</f>
        <v>2</v>
      </c>
      <c r="I983" s="24" t="n">
        <v>4</v>
      </c>
      <c r="J983" s="21"/>
      <c r="K983" s="26" t="n">
        <f aca="false">MONTH(F983)</f>
        <v>5</v>
      </c>
      <c r="L983" s="24" t="n">
        <f aca="false">YEAR(F983)</f>
        <v>2006</v>
      </c>
    </row>
    <row r="984" customFormat="false" ht="17.4" hidden="false" customHeight="true" outlineLevel="0" collapsed="false">
      <c r="A984" s="1" t="s">
        <v>4033</v>
      </c>
      <c r="B984" s="20" t="n">
        <v>4187</v>
      </c>
      <c r="C984" s="21" t="s">
        <v>4034</v>
      </c>
      <c r="D984" s="21" t="s">
        <v>4035</v>
      </c>
      <c r="E984" s="23" t="s">
        <v>4036</v>
      </c>
      <c r="F984" s="23" t="n">
        <v>38362</v>
      </c>
      <c r="G984" s="24" t="s">
        <v>622</v>
      </c>
      <c r="H984" s="25" t="n">
        <f aca="false">COUNTIF(CAL!U:AF,B984)</f>
        <v>2</v>
      </c>
      <c r="I984" s="24" t="n">
        <v>4</v>
      </c>
      <c r="J984" s="21"/>
      <c r="K984" s="26" t="n">
        <f aca="false">MONTH(F984)</f>
        <v>1</v>
      </c>
      <c r="L984" s="24" t="n">
        <f aca="false">YEAR(F984)</f>
        <v>2005</v>
      </c>
    </row>
    <row r="985" customFormat="false" ht="17.4" hidden="false" customHeight="true" outlineLevel="0" collapsed="false">
      <c r="A985" s="1" t="s">
        <v>4037</v>
      </c>
      <c r="B985" s="20" t="n">
        <v>3115</v>
      </c>
      <c r="C985" s="21" t="s">
        <v>4038</v>
      </c>
      <c r="D985" s="21" t="s">
        <v>1519</v>
      </c>
      <c r="E985" s="22" t="s">
        <v>4039</v>
      </c>
      <c r="F985" s="23" t="n">
        <v>34881</v>
      </c>
      <c r="G985" s="24" t="s">
        <v>622</v>
      </c>
      <c r="H985" s="25" t="n">
        <f aca="false">COUNTIF(CAL!U:AF,B985)</f>
        <v>2</v>
      </c>
      <c r="I985" s="24" t="n">
        <v>4</v>
      </c>
      <c r="J985" s="21"/>
      <c r="K985" s="26" t="n">
        <f aca="false">MONTH(F985)</f>
        <v>7</v>
      </c>
      <c r="L985" s="24" t="n">
        <f aca="false">YEAR(F985)</f>
        <v>1995</v>
      </c>
    </row>
    <row r="986" customFormat="false" ht="17.4" hidden="false" customHeight="true" outlineLevel="0" collapsed="false">
      <c r="A986" s="1" t="s">
        <v>4040</v>
      </c>
      <c r="B986" s="20" t="n">
        <v>2897</v>
      </c>
      <c r="C986" s="21" t="s">
        <v>4041</v>
      </c>
      <c r="D986" s="21" t="s">
        <v>1952</v>
      </c>
      <c r="E986" s="23" t="s">
        <v>4042</v>
      </c>
      <c r="F986" s="23" t="n">
        <v>33795</v>
      </c>
      <c r="G986" s="24" t="s">
        <v>622</v>
      </c>
      <c r="H986" s="25" t="n">
        <f aca="false">COUNTIF(CAL!U:AF,B986)</f>
        <v>2</v>
      </c>
      <c r="I986" s="24" t="n">
        <v>4</v>
      </c>
      <c r="J986" s="21" t="s">
        <v>3014</v>
      </c>
      <c r="K986" s="26" t="n">
        <f aca="false">MONTH(F986)</f>
        <v>7</v>
      </c>
      <c r="L986" s="24" t="n">
        <f aca="false">YEAR(F986)</f>
        <v>1992</v>
      </c>
    </row>
    <row r="987" customFormat="false" ht="17.4" hidden="false" customHeight="true" outlineLevel="0" collapsed="false">
      <c r="A987" s="1" t="s">
        <v>4043</v>
      </c>
      <c r="B987" s="20" t="n">
        <v>3231</v>
      </c>
      <c r="C987" s="21" t="s">
        <v>4044</v>
      </c>
      <c r="D987" s="21" t="s">
        <v>2823</v>
      </c>
      <c r="E987" s="23" t="s">
        <v>4045</v>
      </c>
      <c r="F987" s="23" t="n">
        <v>37292</v>
      </c>
      <c r="G987" s="24" t="s">
        <v>622</v>
      </c>
      <c r="H987" s="25" t="n">
        <f aca="false">COUNTIF(CAL!U:AF,B987)</f>
        <v>2</v>
      </c>
      <c r="I987" s="24" t="n">
        <v>4</v>
      </c>
      <c r="J987" s="21"/>
      <c r="K987" s="26" t="n">
        <f aca="false">MONTH(F987)</f>
        <v>2</v>
      </c>
      <c r="L987" s="24" t="n">
        <f aca="false">YEAR(F987)</f>
        <v>2002</v>
      </c>
    </row>
    <row r="988" customFormat="false" ht="17.4" hidden="false" customHeight="true" outlineLevel="0" collapsed="false">
      <c r="A988" s="1" t="s">
        <v>4046</v>
      </c>
      <c r="B988" s="20" t="n">
        <v>2889</v>
      </c>
      <c r="C988" s="21" t="s">
        <v>4047</v>
      </c>
      <c r="D988" s="21" t="s">
        <v>1012</v>
      </c>
      <c r="E988" s="22" t="s">
        <v>4048</v>
      </c>
      <c r="F988" s="23" t="n">
        <v>35186</v>
      </c>
      <c r="G988" s="24" t="s">
        <v>622</v>
      </c>
      <c r="H988" s="25" t="n">
        <f aca="false">COUNTIF(CAL!U:AF,B988)</f>
        <v>2</v>
      </c>
      <c r="I988" s="24" t="n">
        <v>4</v>
      </c>
      <c r="J988" s="21"/>
      <c r="K988" s="26" t="n">
        <f aca="false">MONTH(F988)</f>
        <v>5</v>
      </c>
      <c r="L988" s="24" t="n">
        <f aca="false">YEAR(F988)</f>
        <v>1996</v>
      </c>
    </row>
    <row r="989" customFormat="false" ht="17.4" hidden="false" customHeight="true" outlineLevel="0" collapsed="false">
      <c r="A989" s="1" t="s">
        <v>4049</v>
      </c>
      <c r="B989" s="20" t="n">
        <v>3376</v>
      </c>
      <c r="C989" s="21" t="s">
        <v>4050</v>
      </c>
      <c r="D989" s="21" t="s">
        <v>4051</v>
      </c>
      <c r="E989" s="23" t="s">
        <v>4052</v>
      </c>
      <c r="F989" s="23" t="n">
        <v>37032</v>
      </c>
      <c r="G989" s="24" t="s">
        <v>622</v>
      </c>
      <c r="H989" s="25" t="n">
        <f aca="false">COUNTIF(CAL!U:AF,B989)</f>
        <v>2</v>
      </c>
      <c r="I989" s="24" t="n">
        <v>4</v>
      </c>
      <c r="J989" s="21"/>
      <c r="K989" s="26" t="n">
        <f aca="false">MONTH(F989)</f>
        <v>5</v>
      </c>
      <c r="L989" s="24" t="n">
        <f aca="false">YEAR(F989)</f>
        <v>2001</v>
      </c>
    </row>
    <row r="990" customFormat="false" ht="17.4" hidden="false" customHeight="true" outlineLevel="0" collapsed="false">
      <c r="A990" s="1" t="s">
        <v>4053</v>
      </c>
      <c r="B990" s="20" t="n">
        <v>3951</v>
      </c>
      <c r="C990" s="21" t="s">
        <v>4054</v>
      </c>
      <c r="D990" s="21" t="s">
        <v>4055</v>
      </c>
      <c r="E990" s="23" t="s">
        <v>4056</v>
      </c>
      <c r="F990" s="23" t="n">
        <v>38584</v>
      </c>
      <c r="G990" s="24" t="s">
        <v>622</v>
      </c>
      <c r="H990" s="25" t="n">
        <f aca="false">COUNTIF(CAL!U:AF,B990)</f>
        <v>2</v>
      </c>
      <c r="I990" s="24" t="n">
        <v>4</v>
      </c>
      <c r="J990" s="21"/>
      <c r="K990" s="26" t="n">
        <f aca="false">MONTH(F990)</f>
        <v>8</v>
      </c>
      <c r="L990" s="24" t="n">
        <f aca="false">YEAR(F990)</f>
        <v>2005</v>
      </c>
    </row>
    <row r="991" customFormat="false" ht="17.4" hidden="false" customHeight="true" outlineLevel="0" collapsed="false">
      <c r="A991" s="1" t="s">
        <v>4057</v>
      </c>
      <c r="B991" s="20" t="n">
        <v>3723</v>
      </c>
      <c r="C991" s="21" t="s">
        <v>3521</v>
      </c>
      <c r="D991" s="21" t="s">
        <v>1353</v>
      </c>
      <c r="E991" s="23" t="s">
        <v>4058</v>
      </c>
      <c r="F991" s="23" t="n">
        <v>33841</v>
      </c>
      <c r="G991" s="24" t="s">
        <v>622</v>
      </c>
      <c r="H991" s="25" t="n">
        <f aca="false">COUNTIF(CAL!U:AF,B991)</f>
        <v>2</v>
      </c>
      <c r="I991" s="24" t="n">
        <v>4</v>
      </c>
      <c r="J991" s="21"/>
      <c r="K991" s="26" t="n">
        <f aca="false">MONTH(F991)</f>
        <v>8</v>
      </c>
      <c r="L991" s="24" t="n">
        <f aca="false">YEAR(F991)</f>
        <v>1992</v>
      </c>
    </row>
    <row r="992" customFormat="false" ht="17.4" hidden="false" customHeight="true" outlineLevel="0" collapsed="false">
      <c r="A992" s="1" t="s">
        <v>4059</v>
      </c>
      <c r="B992" s="20" t="n">
        <v>2654</v>
      </c>
      <c r="C992" s="21" t="s">
        <v>4060</v>
      </c>
      <c r="D992" s="21" t="s">
        <v>2740</v>
      </c>
      <c r="E992" s="23" t="s">
        <v>4061</v>
      </c>
      <c r="F992" s="23" t="n">
        <v>36341</v>
      </c>
      <c r="G992" s="24" t="s">
        <v>622</v>
      </c>
      <c r="H992" s="25" t="n">
        <f aca="false">COUNTIF(CAL!U:AF,B992)</f>
        <v>2</v>
      </c>
      <c r="I992" s="24" t="n">
        <v>4</v>
      </c>
      <c r="J992" s="21"/>
      <c r="K992" s="26" t="n">
        <f aca="false">MONTH(F992)</f>
        <v>6</v>
      </c>
      <c r="L992" s="24" t="n">
        <f aca="false">YEAR(F992)</f>
        <v>1999</v>
      </c>
    </row>
    <row r="993" customFormat="false" ht="17.4" hidden="false" customHeight="true" outlineLevel="0" collapsed="false">
      <c r="A993" s="1" t="s">
        <v>4062</v>
      </c>
      <c r="B993" s="20" t="n">
        <v>3647</v>
      </c>
      <c r="C993" s="21" t="s">
        <v>4063</v>
      </c>
      <c r="D993" s="21" t="s">
        <v>1473</v>
      </c>
      <c r="E993" s="23" t="s">
        <v>4064</v>
      </c>
      <c r="F993" s="23" t="n">
        <v>38493</v>
      </c>
      <c r="G993" s="24" t="s">
        <v>622</v>
      </c>
      <c r="H993" s="25" t="n">
        <f aca="false">COUNTIF(CAL!U:AF,B993)</f>
        <v>2</v>
      </c>
      <c r="I993" s="24" t="n">
        <v>4</v>
      </c>
      <c r="J993" s="21"/>
      <c r="K993" s="26" t="n">
        <f aca="false">MONTH(F993)</f>
        <v>5</v>
      </c>
      <c r="L993" s="24" t="n">
        <f aca="false">YEAR(F993)</f>
        <v>2005</v>
      </c>
    </row>
    <row r="994" customFormat="false" ht="17.4" hidden="false" customHeight="true" outlineLevel="0" collapsed="false">
      <c r="A994" s="1" t="s">
        <v>4065</v>
      </c>
      <c r="B994" s="20" t="n">
        <v>3883</v>
      </c>
      <c r="C994" s="21" t="s">
        <v>2157</v>
      </c>
      <c r="D994" s="21" t="s">
        <v>1274</v>
      </c>
      <c r="E994" s="23" t="s">
        <v>4066</v>
      </c>
      <c r="F994" s="23" t="n">
        <v>31820</v>
      </c>
      <c r="G994" s="24" t="s">
        <v>622</v>
      </c>
      <c r="H994" s="25" t="n">
        <f aca="false">COUNTIF(CAL!U:AF,B994)</f>
        <v>2</v>
      </c>
      <c r="I994" s="24" t="n">
        <v>4</v>
      </c>
      <c r="J994" s="21"/>
      <c r="K994" s="26" t="n">
        <f aca="false">MONTH(F994)</f>
        <v>2</v>
      </c>
      <c r="L994" s="24" t="n">
        <f aca="false">YEAR(F994)</f>
        <v>1987</v>
      </c>
    </row>
    <row r="995" customFormat="false" ht="17.4" hidden="false" customHeight="true" outlineLevel="0" collapsed="false">
      <c r="A995" s="1" t="s">
        <v>4067</v>
      </c>
      <c r="B995" s="20" t="n">
        <v>3717</v>
      </c>
      <c r="C995" s="21" t="s">
        <v>4068</v>
      </c>
      <c r="D995" s="21" t="s">
        <v>1388</v>
      </c>
      <c r="E995" s="23" t="s">
        <v>4069</v>
      </c>
      <c r="F995" s="23" t="n">
        <v>36098</v>
      </c>
      <c r="G995" s="24" t="s">
        <v>622</v>
      </c>
      <c r="H995" s="25" t="n">
        <f aca="false">COUNTIF(CAL!U:AF,B995)</f>
        <v>2</v>
      </c>
      <c r="I995" s="24" t="n">
        <v>4</v>
      </c>
      <c r="J995" s="21"/>
      <c r="K995" s="26" t="n">
        <f aca="false">MONTH(F995)</f>
        <v>10</v>
      </c>
      <c r="L995" s="24" t="n">
        <f aca="false">YEAR(F995)</f>
        <v>1998</v>
      </c>
    </row>
    <row r="996" customFormat="false" ht="17.4" hidden="false" customHeight="true" outlineLevel="0" collapsed="false">
      <c r="A996" s="1" t="s">
        <v>4070</v>
      </c>
      <c r="B996" s="20" t="n">
        <v>2071</v>
      </c>
      <c r="C996" s="21" t="s">
        <v>2465</v>
      </c>
      <c r="D996" s="21" t="s">
        <v>2810</v>
      </c>
      <c r="E996" s="23" t="s">
        <v>4071</v>
      </c>
      <c r="F996" s="23" t="n">
        <v>36678</v>
      </c>
      <c r="G996" s="24" t="s">
        <v>622</v>
      </c>
      <c r="H996" s="25" t="n">
        <f aca="false">COUNTIF(CAL!U:AF,B996)</f>
        <v>2</v>
      </c>
      <c r="I996" s="24" t="n">
        <v>4</v>
      </c>
      <c r="J996" s="21"/>
      <c r="K996" s="26" t="n">
        <f aca="false">MONTH(F996)</f>
        <v>6</v>
      </c>
      <c r="L996" s="24" t="n">
        <f aca="false">YEAR(F996)</f>
        <v>2000</v>
      </c>
    </row>
    <row r="997" customFormat="false" ht="17.4" hidden="false" customHeight="true" outlineLevel="0" collapsed="false">
      <c r="A997" s="1" t="s">
        <v>4072</v>
      </c>
      <c r="B997" s="20" t="n">
        <v>3922</v>
      </c>
      <c r="C997" s="21" t="s">
        <v>4073</v>
      </c>
      <c r="D997" s="21" t="s">
        <v>1034</v>
      </c>
      <c r="E997" s="23" t="s">
        <v>4074</v>
      </c>
      <c r="F997" s="23" t="n">
        <v>33696</v>
      </c>
      <c r="G997" s="24" t="s">
        <v>622</v>
      </c>
      <c r="H997" s="25" t="n">
        <f aca="false">COUNTIF(CAL!U:AF,B997)</f>
        <v>2</v>
      </c>
      <c r="I997" s="24" t="n">
        <v>4</v>
      </c>
      <c r="J997" s="21"/>
      <c r="K997" s="26" t="n">
        <f aca="false">MONTH(F997)</f>
        <v>4</v>
      </c>
      <c r="L997" s="24" t="n">
        <f aca="false">YEAR(F997)</f>
        <v>1992</v>
      </c>
    </row>
    <row r="998" customFormat="false" ht="17.4" hidden="false" customHeight="true" outlineLevel="0" collapsed="false">
      <c r="A998" s="1" t="s">
        <v>4075</v>
      </c>
      <c r="B998" s="20" t="n">
        <v>2596</v>
      </c>
      <c r="C998" s="21" t="s">
        <v>1935</v>
      </c>
      <c r="D998" s="21" t="s">
        <v>2150</v>
      </c>
      <c r="E998" s="23" t="s">
        <v>4076</v>
      </c>
      <c r="F998" s="23" t="n">
        <v>35886</v>
      </c>
      <c r="G998" s="24" t="s">
        <v>622</v>
      </c>
      <c r="H998" s="25" t="n">
        <f aca="false">COUNTIF(CAL!U:AF,B998)</f>
        <v>2</v>
      </c>
      <c r="I998" s="24" t="n">
        <v>4</v>
      </c>
      <c r="J998" s="21" t="s">
        <v>3516</v>
      </c>
      <c r="K998" s="26" t="n">
        <f aca="false">MONTH(F998)</f>
        <v>4</v>
      </c>
      <c r="L998" s="24" t="n">
        <f aca="false">YEAR(F998)</f>
        <v>1998</v>
      </c>
    </row>
    <row r="999" customFormat="false" ht="17.4" hidden="false" customHeight="true" outlineLevel="0" collapsed="false">
      <c r="A999" s="1" t="s">
        <v>4077</v>
      </c>
      <c r="B999" s="20" t="n">
        <v>4465</v>
      </c>
      <c r="C999" s="21" t="s">
        <v>4078</v>
      </c>
      <c r="D999" s="21" t="s">
        <v>3974</v>
      </c>
      <c r="E999" s="23" t="s">
        <v>4079</v>
      </c>
      <c r="F999" s="23" t="n">
        <v>35145</v>
      </c>
      <c r="G999" s="24" t="s">
        <v>622</v>
      </c>
      <c r="H999" s="25" t="n">
        <f aca="false">COUNTIF(CAL!U:AF,B999)</f>
        <v>2</v>
      </c>
      <c r="I999" s="24" t="n">
        <v>4</v>
      </c>
      <c r="J999" s="21"/>
      <c r="K999" s="26" t="n">
        <f aca="false">MONTH(F999)</f>
        <v>3</v>
      </c>
      <c r="L999" s="24" t="n">
        <f aca="false">YEAR(F999)</f>
        <v>1996</v>
      </c>
    </row>
    <row r="1000" customFormat="false" ht="17.4" hidden="false" customHeight="true" outlineLevel="0" collapsed="false">
      <c r="A1000" s="1" t="s">
        <v>4080</v>
      </c>
      <c r="B1000" s="20" t="n">
        <v>2411</v>
      </c>
      <c r="C1000" s="21" t="s">
        <v>4081</v>
      </c>
      <c r="D1000" s="21" t="s">
        <v>2669</v>
      </c>
      <c r="E1000" s="23" t="s">
        <v>4082</v>
      </c>
      <c r="F1000" s="23" t="n">
        <v>34604</v>
      </c>
      <c r="G1000" s="24" t="s">
        <v>622</v>
      </c>
      <c r="H1000" s="25" t="n">
        <f aca="false">COUNTIF(CAL!U:AF,B1000)</f>
        <v>2</v>
      </c>
      <c r="I1000" s="24" t="n">
        <v>4</v>
      </c>
      <c r="J1000" s="21"/>
      <c r="K1000" s="26" t="n">
        <f aca="false">MONTH(F1000)</f>
        <v>9</v>
      </c>
      <c r="L1000" s="24" t="n">
        <f aca="false">YEAR(F1000)</f>
        <v>1994</v>
      </c>
    </row>
    <row r="1001" customFormat="false" ht="17.4" hidden="false" customHeight="true" outlineLevel="0" collapsed="false">
      <c r="A1001" s="1" t="s">
        <v>4083</v>
      </c>
      <c r="B1001" s="20" t="n">
        <v>1021</v>
      </c>
      <c r="C1001" s="21" t="s">
        <v>4084</v>
      </c>
      <c r="D1001" s="21" t="s">
        <v>4051</v>
      </c>
      <c r="E1001" s="22" t="s">
        <v>4085</v>
      </c>
      <c r="F1001" s="23" t="n">
        <v>35958</v>
      </c>
      <c r="G1001" s="24" t="s">
        <v>622</v>
      </c>
      <c r="H1001" s="25" t="n">
        <f aca="false">COUNTIF(CAL!U:AF,B1001)</f>
        <v>2</v>
      </c>
      <c r="I1001" s="24" t="n">
        <v>4</v>
      </c>
      <c r="J1001" s="21" t="s">
        <v>3626</v>
      </c>
      <c r="K1001" s="26" t="n">
        <f aca="false">MONTH(F1001)</f>
        <v>6</v>
      </c>
      <c r="L1001" s="24" t="n">
        <f aca="false">YEAR(F1001)</f>
        <v>1998</v>
      </c>
    </row>
    <row r="1002" customFormat="false" ht="17.4" hidden="false" customHeight="true" outlineLevel="0" collapsed="false">
      <c r="A1002" s="1" t="s">
        <v>4086</v>
      </c>
      <c r="B1002" s="20" t="n">
        <v>4346</v>
      </c>
      <c r="C1002" s="21" t="s">
        <v>3479</v>
      </c>
      <c r="D1002" s="21" t="s">
        <v>3258</v>
      </c>
      <c r="E1002" s="23" t="s">
        <v>4087</v>
      </c>
      <c r="F1002" s="23" t="n">
        <v>38909</v>
      </c>
      <c r="G1002" s="24" t="s">
        <v>622</v>
      </c>
      <c r="H1002" s="25" t="n">
        <f aca="false">COUNTIF(CAL!U:AF,B1002)</f>
        <v>2</v>
      </c>
      <c r="I1002" s="24" t="n">
        <v>4</v>
      </c>
      <c r="J1002" s="21"/>
      <c r="K1002" s="26" t="n">
        <f aca="false">MONTH(F1002)</f>
        <v>7</v>
      </c>
      <c r="L1002" s="24" t="n">
        <f aca="false">YEAR(F1002)</f>
        <v>2006</v>
      </c>
    </row>
    <row r="1003" customFormat="false" ht="17.4" hidden="false" customHeight="true" outlineLevel="0" collapsed="false">
      <c r="A1003" s="1" t="s">
        <v>4088</v>
      </c>
      <c r="B1003" s="20" t="n">
        <v>3987</v>
      </c>
      <c r="C1003" s="21" t="s">
        <v>4089</v>
      </c>
      <c r="D1003" s="21" t="s">
        <v>3100</v>
      </c>
      <c r="E1003" s="22" t="s">
        <v>4090</v>
      </c>
      <c r="F1003" s="23" t="n">
        <v>36686</v>
      </c>
      <c r="G1003" s="24" t="s">
        <v>622</v>
      </c>
      <c r="H1003" s="25" t="n">
        <f aca="false">COUNTIF(CAL!U:AF,B1003)</f>
        <v>2</v>
      </c>
      <c r="I1003" s="24" t="n">
        <v>4</v>
      </c>
      <c r="J1003" s="21"/>
      <c r="K1003" s="26" t="n">
        <f aca="false">MONTH(F1003)</f>
        <v>6</v>
      </c>
      <c r="L1003" s="24" t="n">
        <f aca="false">YEAR(F1003)</f>
        <v>2000</v>
      </c>
    </row>
    <row r="1004" customFormat="false" ht="17.4" hidden="false" customHeight="true" outlineLevel="0" collapsed="false">
      <c r="A1004" s="1" t="s">
        <v>4091</v>
      </c>
      <c r="B1004" s="20" t="n">
        <v>1166</v>
      </c>
      <c r="C1004" s="21" t="s">
        <v>4092</v>
      </c>
      <c r="D1004" s="21" t="s">
        <v>2291</v>
      </c>
      <c r="E1004" s="23" t="s">
        <v>4093</v>
      </c>
      <c r="F1004" s="23" t="n">
        <v>37397</v>
      </c>
      <c r="G1004" s="24" t="s">
        <v>622</v>
      </c>
      <c r="H1004" s="25" t="n">
        <f aca="false">COUNTIF(CAL!U:AF,B1004)</f>
        <v>2</v>
      </c>
      <c r="I1004" s="24" t="n">
        <v>4</v>
      </c>
      <c r="J1004" s="21"/>
      <c r="K1004" s="26" t="n">
        <f aca="false">MONTH(F1004)</f>
        <v>5</v>
      </c>
      <c r="L1004" s="24" t="n">
        <f aca="false">YEAR(F1004)</f>
        <v>2002</v>
      </c>
    </row>
    <row r="1005" customFormat="false" ht="17.4" hidden="false" customHeight="true" outlineLevel="0" collapsed="false">
      <c r="A1005" s="1" t="s">
        <v>4094</v>
      </c>
      <c r="B1005" s="20" t="n">
        <v>3060</v>
      </c>
      <c r="C1005" s="21" t="s">
        <v>4095</v>
      </c>
      <c r="D1005" s="21" t="s">
        <v>1952</v>
      </c>
      <c r="E1005" s="22" t="s">
        <v>4096</v>
      </c>
      <c r="F1005" s="23" t="n">
        <v>33819</v>
      </c>
      <c r="G1005" s="24" t="s">
        <v>622</v>
      </c>
      <c r="H1005" s="25" t="n">
        <f aca="false">COUNTIF(CAL!U:AF,B1005)</f>
        <v>2</v>
      </c>
      <c r="I1005" s="24" t="n">
        <v>4</v>
      </c>
      <c r="J1005" s="21" t="s">
        <v>3014</v>
      </c>
      <c r="K1005" s="26" t="n">
        <f aca="false">MONTH(F1005)</f>
        <v>8</v>
      </c>
      <c r="L1005" s="24" t="n">
        <f aca="false">YEAR(F1005)</f>
        <v>1992</v>
      </c>
    </row>
    <row r="1006" customFormat="false" ht="17.4" hidden="false" customHeight="true" outlineLevel="0" collapsed="false">
      <c r="A1006" s="1" t="s">
        <v>4097</v>
      </c>
      <c r="B1006" s="20" t="n">
        <v>2766</v>
      </c>
      <c r="C1006" s="21" t="s">
        <v>4098</v>
      </c>
      <c r="D1006" s="21" t="s">
        <v>3115</v>
      </c>
      <c r="E1006" s="23" t="s">
        <v>4099</v>
      </c>
      <c r="F1006" s="23" t="n">
        <v>33776</v>
      </c>
      <c r="G1006" s="24" t="s">
        <v>622</v>
      </c>
      <c r="H1006" s="25" t="n">
        <f aca="false">COUNTIF(CAL!U:AF,B1006)</f>
        <v>2</v>
      </c>
      <c r="I1006" s="24" t="n">
        <v>4</v>
      </c>
      <c r="J1006" s="21"/>
      <c r="K1006" s="26" t="n">
        <f aca="false">MONTH(F1006)</f>
        <v>6</v>
      </c>
      <c r="L1006" s="24" t="n">
        <f aca="false">YEAR(F1006)</f>
        <v>1992</v>
      </c>
    </row>
    <row r="1007" customFormat="false" ht="17.4" hidden="false" customHeight="true" outlineLevel="0" collapsed="false">
      <c r="A1007" s="1" t="s">
        <v>4100</v>
      </c>
      <c r="B1007" s="20" t="n">
        <v>2201</v>
      </c>
      <c r="C1007" s="21" t="s">
        <v>4101</v>
      </c>
      <c r="D1007" s="21" t="s">
        <v>1092</v>
      </c>
      <c r="E1007" s="23" t="s">
        <v>4102</v>
      </c>
      <c r="F1007" s="23" t="n">
        <v>37338</v>
      </c>
      <c r="G1007" s="24" t="s">
        <v>622</v>
      </c>
      <c r="H1007" s="25" t="n">
        <f aca="false">COUNTIF(CAL!U:AF,B1007)</f>
        <v>2</v>
      </c>
      <c r="I1007" s="24" t="n">
        <v>5</v>
      </c>
      <c r="J1007" s="21" t="s">
        <v>4103</v>
      </c>
      <c r="K1007" s="26" t="n">
        <f aca="false">MONTH(F1007)</f>
        <v>3</v>
      </c>
      <c r="L1007" s="24" t="n">
        <f aca="false">YEAR(F1007)</f>
        <v>2002</v>
      </c>
    </row>
    <row r="1008" customFormat="false" ht="17.4" hidden="false" customHeight="true" outlineLevel="0" collapsed="false">
      <c r="A1008" s="1" t="s">
        <v>4104</v>
      </c>
      <c r="B1008" s="20" t="n">
        <v>3152</v>
      </c>
      <c r="C1008" s="21" t="s">
        <v>4105</v>
      </c>
      <c r="D1008" s="21" t="s">
        <v>385</v>
      </c>
      <c r="E1008" s="23" t="s">
        <v>4106</v>
      </c>
      <c r="F1008" s="23" t="n">
        <v>38677</v>
      </c>
      <c r="G1008" s="24" t="s">
        <v>622</v>
      </c>
      <c r="H1008" s="25" t="n">
        <f aca="false">COUNTIF(CAL!U:AF,B1008)</f>
        <v>2</v>
      </c>
      <c r="I1008" s="24" t="n">
        <v>5</v>
      </c>
      <c r="J1008" s="21"/>
      <c r="K1008" s="26" t="n">
        <f aca="false">MONTH(F1008)</f>
        <v>11</v>
      </c>
      <c r="L1008" s="24" t="n">
        <f aca="false">YEAR(F1008)</f>
        <v>2005</v>
      </c>
    </row>
    <row r="1009" customFormat="false" ht="17.4" hidden="false" customHeight="true" outlineLevel="0" collapsed="false">
      <c r="A1009" s="1" t="s">
        <v>4107</v>
      </c>
      <c r="B1009" s="20" t="n">
        <v>1126</v>
      </c>
      <c r="C1009" s="21" t="s">
        <v>4108</v>
      </c>
      <c r="D1009" s="21" t="s">
        <v>1567</v>
      </c>
      <c r="E1009" s="23" t="s">
        <v>4109</v>
      </c>
      <c r="F1009" s="23" t="n">
        <v>34155</v>
      </c>
      <c r="G1009" s="24" t="s">
        <v>622</v>
      </c>
      <c r="H1009" s="25" t="n">
        <f aca="false">COUNTIF(CAL!U:AF,B1009)</f>
        <v>2</v>
      </c>
      <c r="I1009" s="24" t="n">
        <v>5</v>
      </c>
      <c r="J1009" s="21"/>
      <c r="K1009" s="26" t="n">
        <f aca="false">MONTH(F1009)</f>
        <v>7</v>
      </c>
      <c r="L1009" s="24" t="n">
        <f aca="false">YEAR(F1009)</f>
        <v>1993</v>
      </c>
    </row>
    <row r="1010" customFormat="false" ht="17.4" hidden="false" customHeight="true" outlineLevel="0" collapsed="false">
      <c r="A1010" s="1" t="s">
        <v>4110</v>
      </c>
      <c r="B1010" s="20" t="n">
        <v>2221</v>
      </c>
      <c r="C1010" s="21" t="s">
        <v>4111</v>
      </c>
      <c r="D1010" s="21" t="s">
        <v>4112</v>
      </c>
      <c r="E1010" s="23" t="s">
        <v>4113</v>
      </c>
      <c r="F1010" s="23" t="n">
        <v>37741</v>
      </c>
      <c r="G1010" s="24" t="s">
        <v>622</v>
      </c>
      <c r="H1010" s="25" t="n">
        <f aca="false">COUNTIF(CAL!U:AF,B1010)</f>
        <v>2</v>
      </c>
      <c r="I1010" s="24" t="n">
        <v>5</v>
      </c>
      <c r="J1010" s="21"/>
      <c r="K1010" s="26" t="n">
        <f aca="false">MONTH(F1010)</f>
        <v>4</v>
      </c>
      <c r="L1010" s="24" t="n">
        <f aca="false">YEAR(F1010)</f>
        <v>2003</v>
      </c>
    </row>
    <row r="1011" customFormat="false" ht="17.4" hidden="false" customHeight="true" outlineLevel="0" collapsed="false">
      <c r="A1011" s="1" t="s">
        <v>4114</v>
      </c>
      <c r="B1011" s="20" t="n">
        <v>4277</v>
      </c>
      <c r="C1011" s="21" t="s">
        <v>4115</v>
      </c>
      <c r="D1011" s="21" t="s">
        <v>4116</v>
      </c>
      <c r="E1011" s="23" t="s">
        <v>4117</v>
      </c>
      <c r="F1011" s="23" t="n">
        <v>38576</v>
      </c>
      <c r="G1011" s="24" t="s">
        <v>622</v>
      </c>
      <c r="H1011" s="25" t="n">
        <f aca="false">COUNTIF(CAL!U:AF,B1011)</f>
        <v>2</v>
      </c>
      <c r="I1011" s="24" t="n">
        <v>5</v>
      </c>
      <c r="J1011" s="21"/>
      <c r="K1011" s="26" t="n">
        <f aca="false">MONTH(F1011)</f>
        <v>8</v>
      </c>
      <c r="L1011" s="24" t="n">
        <f aca="false">YEAR(F1011)</f>
        <v>2005</v>
      </c>
    </row>
    <row r="1012" customFormat="false" ht="17.4" hidden="false" customHeight="true" outlineLevel="0" collapsed="false">
      <c r="A1012" s="1" t="s">
        <v>4118</v>
      </c>
      <c r="B1012" s="20" t="n">
        <v>2074</v>
      </c>
      <c r="C1012" s="21" t="s">
        <v>4119</v>
      </c>
      <c r="D1012" s="21" t="s">
        <v>2393</v>
      </c>
      <c r="E1012" s="23" t="s">
        <v>4120</v>
      </c>
      <c r="F1012" s="23" t="n">
        <v>35109</v>
      </c>
      <c r="G1012" s="24" t="s">
        <v>622</v>
      </c>
      <c r="H1012" s="25" t="n">
        <f aca="false">COUNTIF(CAL!U:AF,B1012)</f>
        <v>2</v>
      </c>
      <c r="I1012" s="24" t="n">
        <v>5</v>
      </c>
      <c r="J1012" s="21"/>
      <c r="K1012" s="26" t="n">
        <f aca="false">MONTH(F1012)</f>
        <v>2</v>
      </c>
      <c r="L1012" s="24" t="n">
        <f aca="false">YEAR(F1012)</f>
        <v>1996</v>
      </c>
    </row>
    <row r="1013" customFormat="false" ht="17.4" hidden="false" customHeight="true" outlineLevel="0" collapsed="false">
      <c r="A1013" s="1" t="s">
        <v>4121</v>
      </c>
      <c r="B1013" s="20" t="n">
        <v>3869</v>
      </c>
      <c r="C1013" s="21" t="s">
        <v>4122</v>
      </c>
      <c r="D1013" s="21" t="s">
        <v>3577</v>
      </c>
      <c r="E1013" s="23" t="s">
        <v>4123</v>
      </c>
      <c r="F1013" s="23" t="n">
        <v>36904</v>
      </c>
      <c r="G1013" s="24" t="s">
        <v>622</v>
      </c>
      <c r="H1013" s="25" t="n">
        <f aca="false">COUNTIF(CAL!U:AF,B1013)</f>
        <v>2</v>
      </c>
      <c r="I1013" s="24" t="n">
        <v>5</v>
      </c>
      <c r="J1013" s="21"/>
      <c r="K1013" s="26" t="n">
        <f aca="false">MONTH(F1013)</f>
        <v>1</v>
      </c>
      <c r="L1013" s="24" t="n">
        <f aca="false">YEAR(F1013)</f>
        <v>2001</v>
      </c>
    </row>
    <row r="1014" customFormat="false" ht="17.4" hidden="false" customHeight="true" outlineLevel="0" collapsed="false">
      <c r="A1014" s="1" t="s">
        <v>4124</v>
      </c>
      <c r="B1014" s="20" t="n">
        <v>3329</v>
      </c>
      <c r="C1014" s="21" t="s">
        <v>4125</v>
      </c>
      <c r="D1014" s="21" t="s">
        <v>1288</v>
      </c>
      <c r="E1014" s="23" t="s">
        <v>4126</v>
      </c>
      <c r="F1014" s="23" t="n">
        <v>38107</v>
      </c>
      <c r="G1014" s="24" t="s">
        <v>622</v>
      </c>
      <c r="H1014" s="25" t="n">
        <f aca="false">COUNTIF(CAL!U:AF,B1014)</f>
        <v>2</v>
      </c>
      <c r="I1014" s="24" t="n">
        <v>5</v>
      </c>
      <c r="J1014" s="21"/>
      <c r="K1014" s="26" t="n">
        <f aca="false">MONTH(F1014)</f>
        <v>4</v>
      </c>
      <c r="L1014" s="24" t="n">
        <f aca="false">YEAR(F1014)</f>
        <v>2004</v>
      </c>
    </row>
    <row r="1015" customFormat="false" ht="17.4" hidden="false" customHeight="true" outlineLevel="0" collapsed="false">
      <c r="A1015" s="1" t="s">
        <v>4127</v>
      </c>
      <c r="B1015" s="20" t="n">
        <v>1750</v>
      </c>
      <c r="C1015" s="21" t="s">
        <v>4128</v>
      </c>
      <c r="D1015" s="21" t="s">
        <v>4129</v>
      </c>
      <c r="E1015" s="22" t="s">
        <v>4130</v>
      </c>
      <c r="F1015" s="23" t="n">
        <v>32908</v>
      </c>
      <c r="G1015" s="24" t="s">
        <v>622</v>
      </c>
      <c r="H1015" s="25" t="n">
        <f aca="false">COUNTIF(CAL!U:AF,B1015)</f>
        <v>2</v>
      </c>
      <c r="I1015" s="24" t="n">
        <v>5</v>
      </c>
      <c r="J1015" s="21"/>
      <c r="K1015" s="26" t="n">
        <f aca="false">MONTH(F1015)</f>
        <v>2</v>
      </c>
      <c r="L1015" s="24" t="n">
        <f aca="false">YEAR(F1015)</f>
        <v>1990</v>
      </c>
    </row>
    <row r="1016" customFormat="false" ht="17.4" hidden="false" customHeight="true" outlineLevel="0" collapsed="false">
      <c r="A1016" s="1" t="s">
        <v>4131</v>
      </c>
      <c r="B1016" s="20" t="n">
        <v>1107</v>
      </c>
      <c r="C1016" s="21" t="s">
        <v>2837</v>
      </c>
      <c r="D1016" s="21" t="s">
        <v>1084</v>
      </c>
      <c r="E1016" s="23" t="s">
        <v>4132</v>
      </c>
      <c r="F1016" s="23" t="n">
        <v>37678</v>
      </c>
      <c r="G1016" s="24" t="s">
        <v>622</v>
      </c>
      <c r="H1016" s="25" t="n">
        <f aca="false">COUNTIF(CAL!U:AF,B1016)</f>
        <v>2</v>
      </c>
      <c r="I1016" s="24" t="n">
        <v>5</v>
      </c>
      <c r="J1016" s="21"/>
      <c r="K1016" s="26" t="n">
        <f aca="false">MONTH(F1016)</f>
        <v>2</v>
      </c>
      <c r="L1016" s="24" t="n">
        <f aca="false">YEAR(F1016)</f>
        <v>2003</v>
      </c>
    </row>
    <row r="1017" customFormat="false" ht="17.4" hidden="false" customHeight="true" outlineLevel="0" collapsed="false">
      <c r="A1017" s="1" t="s">
        <v>4133</v>
      </c>
      <c r="B1017" s="20" t="n">
        <v>3392</v>
      </c>
      <c r="C1017" s="21" t="s">
        <v>3118</v>
      </c>
      <c r="D1017" s="21" t="s">
        <v>2721</v>
      </c>
      <c r="E1017" s="23" t="s">
        <v>4134</v>
      </c>
      <c r="F1017" s="23" t="n">
        <v>35462</v>
      </c>
      <c r="G1017" s="24" t="s">
        <v>622</v>
      </c>
      <c r="H1017" s="25" t="n">
        <f aca="false">COUNTIF(CAL!U:AF,B1017)</f>
        <v>2</v>
      </c>
      <c r="I1017" s="24" t="n">
        <v>5</v>
      </c>
      <c r="J1017" s="21"/>
      <c r="K1017" s="26" t="n">
        <f aca="false">MONTH(F1017)</f>
        <v>2</v>
      </c>
      <c r="L1017" s="24" t="n">
        <f aca="false">YEAR(F1017)</f>
        <v>1997</v>
      </c>
    </row>
    <row r="1018" customFormat="false" ht="17.4" hidden="false" customHeight="true" outlineLevel="0" collapsed="false">
      <c r="A1018" s="1" t="s">
        <v>4135</v>
      </c>
      <c r="B1018" s="20" t="n">
        <v>3234</v>
      </c>
      <c r="C1018" s="21" t="s">
        <v>2532</v>
      </c>
      <c r="D1018" s="21" t="s">
        <v>4136</v>
      </c>
      <c r="E1018" s="23" t="s">
        <v>4137</v>
      </c>
      <c r="F1018" s="23" t="n">
        <v>38583</v>
      </c>
      <c r="G1018" s="24" t="s">
        <v>622</v>
      </c>
      <c r="H1018" s="25" t="n">
        <f aca="false">COUNTIF(CAL!U:AF,B1018)</f>
        <v>2</v>
      </c>
      <c r="I1018" s="24" t="n">
        <v>5</v>
      </c>
      <c r="J1018" s="21"/>
      <c r="K1018" s="26" t="n">
        <f aca="false">MONTH(F1018)</f>
        <v>8</v>
      </c>
      <c r="L1018" s="24" t="n">
        <f aca="false">YEAR(F1018)</f>
        <v>2005</v>
      </c>
    </row>
    <row r="1019" customFormat="false" ht="17.4" hidden="false" customHeight="true" outlineLevel="0" collapsed="false">
      <c r="A1019" s="1" t="s">
        <v>4138</v>
      </c>
      <c r="B1019" s="20" t="n">
        <v>3375</v>
      </c>
      <c r="C1019" s="21" t="s">
        <v>4139</v>
      </c>
      <c r="D1019" s="21" t="s">
        <v>4051</v>
      </c>
      <c r="E1019" s="23" t="s">
        <v>4140</v>
      </c>
      <c r="F1019" s="23" t="n">
        <v>37428</v>
      </c>
      <c r="G1019" s="24" t="s">
        <v>622</v>
      </c>
      <c r="H1019" s="25" t="n">
        <f aca="false">COUNTIF(CAL!U:AF,B1019)</f>
        <v>2</v>
      </c>
      <c r="I1019" s="24" t="n">
        <v>5</v>
      </c>
      <c r="J1019" s="21"/>
      <c r="K1019" s="26" t="n">
        <f aca="false">MONTH(F1019)</f>
        <v>6</v>
      </c>
      <c r="L1019" s="24" t="n">
        <f aca="false">YEAR(F1019)</f>
        <v>2002</v>
      </c>
    </row>
    <row r="1020" customFormat="false" ht="17.4" hidden="false" customHeight="true" outlineLevel="0" collapsed="false">
      <c r="A1020" s="1" t="s">
        <v>4141</v>
      </c>
      <c r="B1020" s="20" t="n">
        <v>2765</v>
      </c>
      <c r="C1020" s="21" t="s">
        <v>4142</v>
      </c>
      <c r="D1020" s="21" t="s">
        <v>809</v>
      </c>
      <c r="E1020" s="23" t="s">
        <v>4143</v>
      </c>
      <c r="F1020" s="23" t="n">
        <v>35215</v>
      </c>
      <c r="G1020" s="24" t="s">
        <v>622</v>
      </c>
      <c r="H1020" s="25" t="n">
        <f aca="false">COUNTIF(CAL!U:AF,B1020)</f>
        <v>2</v>
      </c>
      <c r="I1020" s="24" t="n">
        <v>5</v>
      </c>
      <c r="J1020" s="21" t="s">
        <v>4144</v>
      </c>
      <c r="K1020" s="26" t="n">
        <f aca="false">MONTH(F1020)</f>
        <v>5</v>
      </c>
      <c r="L1020" s="24" t="n">
        <f aca="false">YEAR(F1020)</f>
        <v>1996</v>
      </c>
    </row>
    <row r="1021" customFormat="false" ht="17.4" hidden="false" customHeight="true" outlineLevel="0" collapsed="false">
      <c r="A1021" s="1" t="s">
        <v>4145</v>
      </c>
      <c r="B1021" s="20" t="n">
        <v>3559</v>
      </c>
      <c r="C1021" s="21" t="s">
        <v>4146</v>
      </c>
      <c r="D1021" s="21" t="s">
        <v>647</v>
      </c>
      <c r="E1021" s="23" t="s">
        <v>4147</v>
      </c>
      <c r="F1021" s="23" t="n">
        <v>38764</v>
      </c>
      <c r="G1021" s="24" t="s">
        <v>622</v>
      </c>
      <c r="H1021" s="25" t="n">
        <f aca="false">COUNTIF(CAL!U:AF,B1021)</f>
        <v>2</v>
      </c>
      <c r="I1021" s="24" t="n">
        <v>5</v>
      </c>
      <c r="J1021" s="21"/>
      <c r="K1021" s="26" t="n">
        <f aca="false">MONTH(F1021)</f>
        <v>2</v>
      </c>
      <c r="L1021" s="24" t="n">
        <f aca="false">YEAR(F1021)</f>
        <v>2006</v>
      </c>
    </row>
    <row r="1022" customFormat="false" ht="17.4" hidden="false" customHeight="true" outlineLevel="0" collapsed="false">
      <c r="A1022" s="1" t="s">
        <v>4148</v>
      </c>
      <c r="B1022" s="20" t="n">
        <v>3648</v>
      </c>
      <c r="C1022" s="21" t="s">
        <v>4149</v>
      </c>
      <c r="D1022" s="21" t="s">
        <v>2291</v>
      </c>
      <c r="E1022" s="22" t="s">
        <v>4150</v>
      </c>
      <c r="F1022" s="23" t="n">
        <v>39012</v>
      </c>
      <c r="G1022" s="24" t="s">
        <v>622</v>
      </c>
      <c r="H1022" s="25" t="n">
        <f aca="false">COUNTIF(CAL!U:AF,B1022)</f>
        <v>2</v>
      </c>
      <c r="I1022" s="24" t="n">
        <v>5</v>
      </c>
      <c r="J1022" s="21"/>
      <c r="K1022" s="26" t="n">
        <f aca="false">MONTH(F1022)</f>
        <v>10</v>
      </c>
      <c r="L1022" s="24" t="n">
        <f aca="false">YEAR(F1022)</f>
        <v>2006</v>
      </c>
    </row>
    <row r="1023" customFormat="false" ht="17.4" hidden="false" customHeight="true" outlineLevel="0" collapsed="false">
      <c r="A1023" s="1" t="s">
        <v>4151</v>
      </c>
      <c r="B1023" s="20" t="n">
        <v>1767</v>
      </c>
      <c r="C1023" s="21" t="s">
        <v>1117</v>
      </c>
      <c r="D1023" s="21" t="s">
        <v>4152</v>
      </c>
      <c r="E1023" s="23" t="s">
        <v>4153</v>
      </c>
      <c r="F1023" s="23" t="n">
        <v>38242</v>
      </c>
      <c r="G1023" s="24" t="s">
        <v>622</v>
      </c>
      <c r="H1023" s="25" t="n">
        <f aca="false">COUNTIF(CAL!U:AF,B1023)</f>
        <v>2</v>
      </c>
      <c r="I1023" s="24" t="n">
        <v>5</v>
      </c>
      <c r="J1023" s="21"/>
      <c r="K1023" s="26" t="n">
        <f aca="false">MONTH(F1023)</f>
        <v>9</v>
      </c>
      <c r="L1023" s="24" t="n">
        <f aca="false">YEAR(F1023)</f>
        <v>2004</v>
      </c>
    </row>
    <row r="1024" customFormat="false" ht="17.4" hidden="false" customHeight="true" outlineLevel="0" collapsed="false">
      <c r="A1024" s="1" t="s">
        <v>4154</v>
      </c>
      <c r="B1024" s="20" t="n">
        <v>1931</v>
      </c>
      <c r="C1024" s="21" t="s">
        <v>4155</v>
      </c>
      <c r="D1024" s="21" t="s">
        <v>4156</v>
      </c>
      <c r="E1024" s="23" t="s">
        <v>4157</v>
      </c>
      <c r="F1024" s="23" t="n">
        <v>34097</v>
      </c>
      <c r="G1024" s="24" t="s">
        <v>622</v>
      </c>
      <c r="H1024" s="25" t="n">
        <f aca="false">COUNTIF(CAL!U:AF,B1024)</f>
        <v>2</v>
      </c>
      <c r="I1024" s="24" t="n">
        <v>5</v>
      </c>
      <c r="J1024" s="21"/>
      <c r="K1024" s="26" t="n">
        <f aca="false">MONTH(F1024)</f>
        <v>5</v>
      </c>
      <c r="L1024" s="24" t="n">
        <f aca="false">YEAR(F1024)</f>
        <v>1993</v>
      </c>
    </row>
    <row r="1025" customFormat="false" ht="17.4" hidden="false" customHeight="true" outlineLevel="0" collapsed="false">
      <c r="A1025" s="1" t="s">
        <v>4158</v>
      </c>
      <c r="B1025" s="20" t="n">
        <v>1056</v>
      </c>
      <c r="C1025" s="21" t="s">
        <v>4159</v>
      </c>
      <c r="D1025" s="21" t="s">
        <v>160</v>
      </c>
      <c r="E1025" s="23" t="s">
        <v>4160</v>
      </c>
      <c r="F1025" s="23" t="n">
        <v>36232</v>
      </c>
      <c r="G1025" s="24" t="s">
        <v>622</v>
      </c>
      <c r="H1025" s="25" t="n">
        <f aca="false">COUNTIF(CAL!U:AF,B1025)</f>
        <v>2</v>
      </c>
      <c r="I1025" s="24" t="n">
        <v>5</v>
      </c>
      <c r="J1025" s="21"/>
      <c r="K1025" s="26" t="n">
        <f aca="false">MONTH(F1025)</f>
        <v>3</v>
      </c>
      <c r="L1025" s="24" t="n">
        <f aca="false">YEAR(F1025)</f>
        <v>1999</v>
      </c>
    </row>
    <row r="1026" customFormat="false" ht="17.4" hidden="false" customHeight="true" outlineLevel="0" collapsed="false">
      <c r="A1026" s="1" t="s">
        <v>4161</v>
      </c>
      <c r="B1026" s="20" t="n">
        <v>1032</v>
      </c>
      <c r="C1026" s="21" t="s">
        <v>4162</v>
      </c>
      <c r="D1026" s="21" t="s">
        <v>630</v>
      </c>
      <c r="E1026" s="22" t="s">
        <v>4163</v>
      </c>
      <c r="F1026" s="23" t="n">
        <v>39713</v>
      </c>
      <c r="G1026" s="24" t="s">
        <v>622</v>
      </c>
      <c r="H1026" s="25" t="n">
        <f aca="false">COUNTIF(CAL!U:AF,B1026)</f>
        <v>2</v>
      </c>
      <c r="I1026" s="24" t="n">
        <v>5</v>
      </c>
      <c r="J1026" s="21" t="s">
        <v>4164</v>
      </c>
      <c r="K1026" s="26" t="n">
        <f aca="false">MONTH(F1026)</f>
        <v>9</v>
      </c>
      <c r="L1026" s="24" t="n">
        <f aca="false">YEAR(F1026)</f>
        <v>2008</v>
      </c>
    </row>
    <row r="1027" customFormat="false" ht="17.4" hidden="false" customHeight="true" outlineLevel="0" collapsed="false">
      <c r="A1027" s="1" t="s">
        <v>4165</v>
      </c>
      <c r="B1027" s="20" t="n">
        <v>3106</v>
      </c>
      <c r="C1027" s="21" t="s">
        <v>4166</v>
      </c>
      <c r="D1027" s="21" t="s">
        <v>2194</v>
      </c>
      <c r="E1027" s="23" t="s">
        <v>4167</v>
      </c>
      <c r="F1027" s="23" t="n">
        <v>38615</v>
      </c>
      <c r="G1027" s="24" t="s">
        <v>696</v>
      </c>
      <c r="H1027" s="25" t="n">
        <f aca="false">COUNTIF(CAL!U:AF,B1027)</f>
        <v>2</v>
      </c>
      <c r="I1027" s="24" t="n">
        <v>5</v>
      </c>
      <c r="J1027" s="21"/>
      <c r="K1027" s="26" t="n">
        <f aca="false">MONTH(F1027)</f>
        <v>9</v>
      </c>
      <c r="L1027" s="24" t="n">
        <f aca="false">YEAR(F1027)</f>
        <v>2005</v>
      </c>
    </row>
    <row r="1028" customFormat="false" ht="17.4" hidden="false" customHeight="true" outlineLevel="0" collapsed="false">
      <c r="A1028" s="1" t="s">
        <v>4168</v>
      </c>
      <c r="B1028" s="20" t="n">
        <v>1705</v>
      </c>
      <c r="C1028" s="21" t="s">
        <v>4169</v>
      </c>
      <c r="D1028" s="21" t="s">
        <v>4170</v>
      </c>
      <c r="E1028" s="23" t="s">
        <v>4171</v>
      </c>
      <c r="F1028" s="23" t="n">
        <v>36224</v>
      </c>
      <c r="G1028" s="24" t="s">
        <v>622</v>
      </c>
      <c r="H1028" s="25" t="n">
        <f aca="false">COUNTIF(CAL!U:AF,B1028)</f>
        <v>2</v>
      </c>
      <c r="I1028" s="24" t="n">
        <v>5</v>
      </c>
      <c r="J1028" s="21"/>
      <c r="K1028" s="26" t="n">
        <f aca="false">MONTH(F1028)</f>
        <v>3</v>
      </c>
      <c r="L1028" s="24" t="n">
        <f aca="false">YEAR(F1028)</f>
        <v>1999</v>
      </c>
    </row>
    <row r="1029" customFormat="false" ht="17.4" hidden="false" customHeight="true" outlineLevel="0" collapsed="false">
      <c r="A1029" s="1" t="s">
        <v>4172</v>
      </c>
      <c r="B1029" s="20" t="n">
        <v>3163</v>
      </c>
      <c r="C1029" s="21" t="s">
        <v>2215</v>
      </c>
      <c r="D1029" s="21" t="s">
        <v>1201</v>
      </c>
      <c r="E1029" s="22" t="s">
        <v>4173</v>
      </c>
      <c r="F1029" s="23" t="n">
        <v>37838</v>
      </c>
      <c r="G1029" s="24" t="s">
        <v>622</v>
      </c>
      <c r="H1029" s="25" t="n">
        <f aca="false">COUNTIF(CAL!U:AF,B1029)</f>
        <v>2</v>
      </c>
      <c r="I1029" s="24" t="n">
        <v>5</v>
      </c>
      <c r="J1029" s="21"/>
      <c r="K1029" s="26" t="n">
        <f aca="false">MONTH(F1029)</f>
        <v>8</v>
      </c>
      <c r="L1029" s="24" t="n">
        <f aca="false">YEAR(F1029)</f>
        <v>2003</v>
      </c>
    </row>
    <row r="1030" customFormat="false" ht="17.4" hidden="false" customHeight="true" outlineLevel="0" collapsed="false">
      <c r="A1030" s="1" t="s">
        <v>4174</v>
      </c>
      <c r="B1030" s="20" t="n">
        <v>2213</v>
      </c>
      <c r="C1030" s="21" t="s">
        <v>4175</v>
      </c>
      <c r="D1030" s="21" t="s">
        <v>4129</v>
      </c>
      <c r="E1030" s="23" t="s">
        <v>4176</v>
      </c>
      <c r="F1030" s="23" t="n">
        <v>32351</v>
      </c>
      <c r="G1030" s="24" t="s">
        <v>622</v>
      </c>
      <c r="H1030" s="25" t="n">
        <f aca="false">COUNTIF(CAL!U:AF,B1030)</f>
        <v>2</v>
      </c>
      <c r="I1030" s="24" t="n">
        <v>5</v>
      </c>
      <c r="J1030" s="21"/>
      <c r="K1030" s="26" t="n">
        <f aca="false">MONTH(F1030)</f>
        <v>7</v>
      </c>
      <c r="L1030" s="24" t="n">
        <f aca="false">YEAR(F1030)</f>
        <v>1988</v>
      </c>
    </row>
    <row r="1031" customFormat="false" ht="17.4" hidden="false" customHeight="true" outlineLevel="0" collapsed="false">
      <c r="A1031" s="1" t="s">
        <v>4177</v>
      </c>
      <c r="B1031" s="20" t="n">
        <v>1464</v>
      </c>
      <c r="C1031" s="21" t="s">
        <v>4178</v>
      </c>
      <c r="D1031" s="21" t="s">
        <v>4156</v>
      </c>
      <c r="E1031" s="23" t="s">
        <v>4179</v>
      </c>
      <c r="F1031" s="23" t="n">
        <v>37310</v>
      </c>
      <c r="G1031" s="24" t="s">
        <v>622</v>
      </c>
      <c r="H1031" s="25" t="n">
        <f aca="false">COUNTIF(CAL!U:AF,B1031)</f>
        <v>2</v>
      </c>
      <c r="I1031" s="24" t="n">
        <v>5</v>
      </c>
      <c r="J1031" s="21"/>
      <c r="K1031" s="26" t="n">
        <f aca="false">MONTH(F1031)</f>
        <v>2</v>
      </c>
      <c r="L1031" s="24" t="n">
        <f aca="false">YEAR(F1031)</f>
        <v>2002</v>
      </c>
    </row>
    <row r="1032" customFormat="false" ht="17.4" hidden="false" customHeight="true" outlineLevel="0" collapsed="false">
      <c r="A1032" s="1" t="s">
        <v>4180</v>
      </c>
      <c r="B1032" s="20" t="n">
        <v>2696</v>
      </c>
      <c r="C1032" s="21" t="s">
        <v>4181</v>
      </c>
      <c r="D1032" s="21" t="s">
        <v>2102</v>
      </c>
      <c r="E1032" s="23" t="s">
        <v>4182</v>
      </c>
      <c r="F1032" s="23" t="n">
        <v>38142</v>
      </c>
      <c r="G1032" s="24" t="s">
        <v>622</v>
      </c>
      <c r="H1032" s="25" t="n">
        <f aca="false">COUNTIF(CAL!U:AF,B1032)</f>
        <v>2</v>
      </c>
      <c r="I1032" s="24" t="n">
        <v>5</v>
      </c>
      <c r="J1032" s="21"/>
      <c r="K1032" s="26" t="n">
        <f aca="false">MONTH(F1032)</f>
        <v>6</v>
      </c>
      <c r="L1032" s="24" t="n">
        <f aca="false">YEAR(F1032)</f>
        <v>2004</v>
      </c>
    </row>
    <row r="1033" customFormat="false" ht="17.4" hidden="false" customHeight="true" outlineLevel="0" collapsed="false">
      <c r="A1033" s="1" t="s">
        <v>4183</v>
      </c>
      <c r="B1033" s="20" t="n">
        <v>3173</v>
      </c>
      <c r="C1033" s="21" t="s">
        <v>3787</v>
      </c>
      <c r="D1033" s="21" t="s">
        <v>2734</v>
      </c>
      <c r="E1033" s="23" t="s">
        <v>4184</v>
      </c>
      <c r="F1033" s="23" t="n">
        <v>37704</v>
      </c>
      <c r="G1033" s="24" t="s">
        <v>622</v>
      </c>
      <c r="H1033" s="25" t="n">
        <f aca="false">COUNTIF(CAL!U:AF,B1033)</f>
        <v>2</v>
      </c>
      <c r="I1033" s="24" t="n">
        <v>5</v>
      </c>
      <c r="J1033" s="21"/>
      <c r="K1033" s="26" t="n">
        <f aca="false">MONTH(F1033)</f>
        <v>3</v>
      </c>
      <c r="L1033" s="24" t="n">
        <f aca="false">YEAR(F1033)</f>
        <v>2003</v>
      </c>
    </row>
    <row r="1034" customFormat="false" ht="17.4" hidden="false" customHeight="true" outlineLevel="0" collapsed="false">
      <c r="A1034" s="1" t="s">
        <v>4185</v>
      </c>
      <c r="B1034" s="20" t="n">
        <v>2142</v>
      </c>
      <c r="C1034" s="21" t="s">
        <v>4186</v>
      </c>
      <c r="D1034" s="21" t="s">
        <v>2770</v>
      </c>
      <c r="E1034" s="23" t="s">
        <v>4187</v>
      </c>
      <c r="F1034" s="23" t="n">
        <v>35836</v>
      </c>
      <c r="G1034" s="24" t="s">
        <v>622</v>
      </c>
      <c r="H1034" s="25" t="n">
        <f aca="false">COUNTIF(CAL!U:AF,B1034)</f>
        <v>2</v>
      </c>
      <c r="I1034" s="24" t="n">
        <v>5</v>
      </c>
      <c r="J1034" s="21"/>
      <c r="K1034" s="26" t="n">
        <f aca="false">MONTH(F1034)</f>
        <v>2</v>
      </c>
      <c r="L1034" s="24" t="n">
        <f aca="false">YEAR(F1034)</f>
        <v>1998</v>
      </c>
    </row>
    <row r="1035" customFormat="false" ht="17.4" hidden="false" customHeight="true" outlineLevel="0" collapsed="false">
      <c r="A1035" s="1" t="s">
        <v>4188</v>
      </c>
      <c r="B1035" s="20" t="n">
        <v>3696</v>
      </c>
      <c r="C1035" s="21" t="s">
        <v>1278</v>
      </c>
      <c r="D1035" s="21" t="s">
        <v>3981</v>
      </c>
      <c r="E1035" s="23" t="s">
        <v>4189</v>
      </c>
      <c r="F1035" s="23" t="n">
        <v>32363</v>
      </c>
      <c r="G1035" s="24" t="s">
        <v>622</v>
      </c>
      <c r="H1035" s="25" t="n">
        <f aca="false">COUNTIF(CAL!U:AF,B1035)</f>
        <v>2</v>
      </c>
      <c r="I1035" s="24" t="n">
        <v>5</v>
      </c>
      <c r="J1035" s="21"/>
      <c r="K1035" s="26" t="n">
        <f aca="false">MONTH(F1035)</f>
        <v>8</v>
      </c>
      <c r="L1035" s="24" t="n">
        <f aca="false">YEAR(F1035)</f>
        <v>1988</v>
      </c>
    </row>
    <row r="1036" customFormat="false" ht="17.4" hidden="false" customHeight="true" outlineLevel="0" collapsed="false">
      <c r="A1036" s="1" t="s">
        <v>4190</v>
      </c>
      <c r="B1036" s="20" t="n">
        <v>1169</v>
      </c>
      <c r="C1036" s="21" t="s">
        <v>4191</v>
      </c>
      <c r="D1036" s="21" t="s">
        <v>876</v>
      </c>
      <c r="E1036" s="23" t="s">
        <v>4192</v>
      </c>
      <c r="F1036" s="23" t="n">
        <v>39652</v>
      </c>
      <c r="G1036" s="24" t="s">
        <v>622</v>
      </c>
      <c r="H1036" s="25" t="n">
        <f aca="false">COUNTIF(CAL!U:AF,B1036)</f>
        <v>2</v>
      </c>
      <c r="I1036" s="24" t="n">
        <v>5</v>
      </c>
      <c r="J1036" s="21"/>
      <c r="K1036" s="26" t="n">
        <f aca="false">MONTH(F1036)</f>
        <v>7</v>
      </c>
      <c r="L1036" s="24" t="n">
        <f aca="false">YEAR(F1036)</f>
        <v>2008</v>
      </c>
    </row>
    <row r="1037" customFormat="false" ht="17.4" hidden="false" customHeight="true" outlineLevel="0" collapsed="false">
      <c r="A1037" s="1" t="s">
        <v>4193</v>
      </c>
      <c r="B1037" s="20" t="n">
        <v>4316</v>
      </c>
      <c r="C1037" s="21" t="s">
        <v>4194</v>
      </c>
      <c r="D1037" s="21" t="s">
        <v>1975</v>
      </c>
      <c r="E1037" s="23" t="s">
        <v>4195</v>
      </c>
      <c r="F1037" s="23" t="n">
        <v>38496</v>
      </c>
      <c r="G1037" s="24" t="s">
        <v>622</v>
      </c>
      <c r="H1037" s="25" t="n">
        <f aca="false">COUNTIF(CAL!U:AF,B1037)</f>
        <v>2</v>
      </c>
      <c r="I1037" s="24" t="n">
        <v>5</v>
      </c>
      <c r="J1037" s="21"/>
      <c r="K1037" s="26" t="n">
        <f aca="false">MONTH(F1037)</f>
        <v>5</v>
      </c>
      <c r="L1037" s="24" t="n">
        <f aca="false">YEAR(F1037)</f>
        <v>2005</v>
      </c>
    </row>
    <row r="1038" customFormat="false" ht="17.4" hidden="false" customHeight="true" outlineLevel="0" collapsed="false">
      <c r="A1038" s="1" t="s">
        <v>4196</v>
      </c>
      <c r="B1038" s="20" t="n">
        <v>3091</v>
      </c>
      <c r="C1038" s="21" t="s">
        <v>4197</v>
      </c>
      <c r="D1038" s="21" t="s">
        <v>1515</v>
      </c>
      <c r="E1038" s="23" t="s">
        <v>4198</v>
      </c>
      <c r="F1038" s="23" t="n">
        <v>36683</v>
      </c>
      <c r="G1038" s="24" t="s">
        <v>622</v>
      </c>
      <c r="H1038" s="25" t="n">
        <f aca="false">COUNTIF(CAL!U:AF,B1038)</f>
        <v>2</v>
      </c>
      <c r="I1038" s="24" t="n">
        <v>5</v>
      </c>
      <c r="J1038" s="21"/>
      <c r="K1038" s="26" t="n">
        <f aca="false">MONTH(F1038)</f>
        <v>6</v>
      </c>
      <c r="L1038" s="24" t="n">
        <f aca="false">YEAR(F1038)</f>
        <v>2000</v>
      </c>
    </row>
    <row r="1039" customFormat="false" ht="17.4" hidden="false" customHeight="true" outlineLevel="0" collapsed="false">
      <c r="A1039" s="1" t="s">
        <v>4199</v>
      </c>
      <c r="B1039" s="20" t="n">
        <v>2108</v>
      </c>
      <c r="C1039" s="21" t="s">
        <v>4200</v>
      </c>
      <c r="D1039" s="21" t="s">
        <v>4201</v>
      </c>
      <c r="E1039" s="23" t="s">
        <v>4202</v>
      </c>
      <c r="F1039" s="23" t="n">
        <v>33472</v>
      </c>
      <c r="G1039" s="24" t="s">
        <v>622</v>
      </c>
      <c r="H1039" s="25" t="n">
        <f aca="false">COUNTIF(CAL!U:AF,B1039)</f>
        <v>2</v>
      </c>
      <c r="I1039" s="24" t="n">
        <v>5</v>
      </c>
      <c r="J1039" s="21"/>
      <c r="K1039" s="26" t="n">
        <f aca="false">MONTH(F1039)</f>
        <v>8</v>
      </c>
      <c r="L1039" s="24" t="n">
        <f aca="false">YEAR(F1039)</f>
        <v>1991</v>
      </c>
    </row>
    <row r="1040" customFormat="false" ht="17.4" hidden="false" customHeight="true" outlineLevel="0" collapsed="false">
      <c r="A1040" s="1" t="s">
        <v>4203</v>
      </c>
      <c r="B1040" s="20" t="n">
        <v>3385</v>
      </c>
      <c r="C1040" s="21" t="s">
        <v>4204</v>
      </c>
      <c r="D1040" s="21" t="s">
        <v>385</v>
      </c>
      <c r="E1040" s="23" t="s">
        <v>4205</v>
      </c>
      <c r="F1040" s="23" t="n">
        <v>37007</v>
      </c>
      <c r="G1040" s="24" t="s">
        <v>622</v>
      </c>
      <c r="H1040" s="25" t="n">
        <f aca="false">COUNTIF(CAL!U:AF,B1040)</f>
        <v>2</v>
      </c>
      <c r="I1040" s="24" t="n">
        <v>5</v>
      </c>
      <c r="J1040" s="21"/>
      <c r="K1040" s="26" t="n">
        <f aca="false">MONTH(F1040)</f>
        <v>4</v>
      </c>
      <c r="L1040" s="24" t="n">
        <f aca="false">YEAR(F1040)</f>
        <v>2001</v>
      </c>
    </row>
    <row r="1041" customFormat="false" ht="17.4" hidden="false" customHeight="true" outlineLevel="0" collapsed="false">
      <c r="A1041" s="1" t="s">
        <v>4206</v>
      </c>
      <c r="B1041" s="20" t="n">
        <v>1749</v>
      </c>
      <c r="C1041" s="21" t="s">
        <v>4207</v>
      </c>
      <c r="D1041" s="21" t="s">
        <v>1535</v>
      </c>
      <c r="E1041" s="23" t="s">
        <v>4208</v>
      </c>
      <c r="F1041" s="23" t="n">
        <v>37105</v>
      </c>
      <c r="G1041" s="24" t="s">
        <v>622</v>
      </c>
      <c r="H1041" s="25" t="n">
        <f aca="false">COUNTIF(CAL!U:AF,B1041)</f>
        <v>2</v>
      </c>
      <c r="I1041" s="24" t="n">
        <v>6</v>
      </c>
      <c r="J1041" s="21"/>
      <c r="K1041" s="26" t="n">
        <f aca="false">MONTH(F1041)</f>
        <v>8</v>
      </c>
      <c r="L1041" s="24" t="n">
        <f aca="false">YEAR(F1041)</f>
        <v>2001</v>
      </c>
    </row>
    <row r="1042" customFormat="false" ht="17.4" hidden="false" customHeight="true" outlineLevel="0" collapsed="false">
      <c r="A1042" s="1" t="s">
        <v>4209</v>
      </c>
      <c r="B1042" s="20" t="n">
        <v>3304</v>
      </c>
      <c r="C1042" s="21" t="s">
        <v>4210</v>
      </c>
      <c r="D1042" s="21" t="s">
        <v>2238</v>
      </c>
      <c r="E1042" s="23" t="s">
        <v>4211</v>
      </c>
      <c r="F1042" s="23" t="n">
        <v>37336</v>
      </c>
      <c r="G1042" s="24" t="s">
        <v>622</v>
      </c>
      <c r="H1042" s="25" t="n">
        <f aca="false">COUNTIF(CAL!U:AF,B1042)</f>
        <v>2</v>
      </c>
      <c r="I1042" s="24" t="n">
        <v>6</v>
      </c>
      <c r="J1042" s="21"/>
      <c r="K1042" s="26" t="n">
        <f aca="false">MONTH(F1042)</f>
        <v>3</v>
      </c>
      <c r="L1042" s="24" t="n">
        <f aca="false">YEAR(F1042)</f>
        <v>2002</v>
      </c>
    </row>
    <row r="1043" customFormat="false" ht="17.4" hidden="false" customHeight="true" outlineLevel="0" collapsed="false">
      <c r="A1043" s="1" t="s">
        <v>4212</v>
      </c>
      <c r="B1043" s="20" t="n">
        <v>1202</v>
      </c>
      <c r="C1043" s="21" t="s">
        <v>4213</v>
      </c>
      <c r="D1043" s="21" t="s">
        <v>2446</v>
      </c>
      <c r="E1043" s="23" t="s">
        <v>4214</v>
      </c>
      <c r="F1043" s="23" t="n">
        <v>35263</v>
      </c>
      <c r="G1043" s="24" t="s">
        <v>622</v>
      </c>
      <c r="H1043" s="25" t="n">
        <f aca="false">COUNTIF(CAL!U:AF,B1043)</f>
        <v>2</v>
      </c>
      <c r="I1043" s="24" t="n">
        <v>6</v>
      </c>
      <c r="J1043" s="21" t="s">
        <v>4215</v>
      </c>
      <c r="K1043" s="26" t="n">
        <f aca="false">MONTH(F1043)</f>
        <v>7</v>
      </c>
      <c r="L1043" s="24" t="n">
        <f aca="false">YEAR(F1043)</f>
        <v>1996</v>
      </c>
    </row>
    <row r="1044" customFormat="false" ht="17.4" hidden="false" customHeight="true" outlineLevel="0" collapsed="false">
      <c r="A1044" s="1" t="s">
        <v>4216</v>
      </c>
      <c r="B1044" s="20" t="n">
        <v>2818</v>
      </c>
      <c r="C1044" s="21" t="s">
        <v>4217</v>
      </c>
      <c r="D1044" s="21" t="s">
        <v>4218</v>
      </c>
      <c r="E1044" s="23" t="s">
        <v>4219</v>
      </c>
      <c r="F1044" s="23" t="n">
        <v>36195</v>
      </c>
      <c r="G1044" s="24" t="s">
        <v>986</v>
      </c>
      <c r="H1044" s="25" t="n">
        <f aca="false">COUNTIF(CAL!U:AF,B1044)</f>
        <v>2</v>
      </c>
      <c r="I1044" s="24" t="n">
        <v>6</v>
      </c>
      <c r="J1044" s="21"/>
      <c r="K1044" s="26" t="n">
        <f aca="false">MONTH(F1044)</f>
        <v>2</v>
      </c>
      <c r="L1044" s="24" t="n">
        <f aca="false">YEAR(F1044)</f>
        <v>1999</v>
      </c>
    </row>
    <row r="1045" customFormat="false" ht="17.4" hidden="false" customHeight="true" outlineLevel="0" collapsed="false">
      <c r="A1045" s="1" t="s">
        <v>4220</v>
      </c>
      <c r="B1045" s="20" t="n">
        <v>3820</v>
      </c>
      <c r="C1045" s="21" t="s">
        <v>4221</v>
      </c>
      <c r="D1045" s="21" t="s">
        <v>1149</v>
      </c>
      <c r="E1045" s="22" t="s">
        <v>4222</v>
      </c>
      <c r="F1045" s="23" t="n">
        <v>33610</v>
      </c>
      <c r="G1045" s="24" t="s">
        <v>622</v>
      </c>
      <c r="H1045" s="25" t="n">
        <f aca="false">COUNTIF(CAL!U:AF,B1045)</f>
        <v>2</v>
      </c>
      <c r="I1045" s="24" t="n">
        <v>6</v>
      </c>
      <c r="J1045" s="21"/>
      <c r="K1045" s="26" t="n">
        <f aca="false">MONTH(F1045)</f>
        <v>1</v>
      </c>
      <c r="L1045" s="24" t="n">
        <f aca="false">YEAR(F1045)</f>
        <v>1992</v>
      </c>
    </row>
    <row r="1046" customFormat="false" ht="17.4" hidden="false" customHeight="true" outlineLevel="0" collapsed="false">
      <c r="A1046" s="1" t="s">
        <v>4223</v>
      </c>
      <c r="B1046" s="20" t="n">
        <v>1578</v>
      </c>
      <c r="C1046" s="21" t="s">
        <v>4224</v>
      </c>
      <c r="D1046" s="21" t="s">
        <v>4225</v>
      </c>
      <c r="E1046" s="23" t="s">
        <v>4226</v>
      </c>
      <c r="F1046" s="23" t="n">
        <v>37928</v>
      </c>
      <c r="G1046" s="24" t="s">
        <v>622</v>
      </c>
      <c r="H1046" s="25" t="n">
        <f aca="false">COUNTIF(CAL!U:AF,B1046)</f>
        <v>2</v>
      </c>
      <c r="I1046" s="24" t="n">
        <v>6</v>
      </c>
      <c r="J1046" s="21"/>
      <c r="K1046" s="26" t="n">
        <f aca="false">MONTH(F1046)</f>
        <v>11</v>
      </c>
      <c r="L1046" s="24" t="n">
        <f aca="false">YEAR(F1046)</f>
        <v>2003</v>
      </c>
    </row>
    <row r="1047" customFormat="false" ht="17.4" hidden="false" customHeight="true" outlineLevel="0" collapsed="false">
      <c r="A1047" s="1" t="s">
        <v>4227</v>
      </c>
      <c r="B1047" s="20" t="n">
        <v>3805</v>
      </c>
      <c r="C1047" s="21" t="s">
        <v>4228</v>
      </c>
      <c r="D1047" s="21" t="s">
        <v>914</v>
      </c>
      <c r="E1047" s="23" t="s">
        <v>4229</v>
      </c>
      <c r="F1047" s="23" t="n">
        <v>33344</v>
      </c>
      <c r="G1047" s="24" t="s">
        <v>622</v>
      </c>
      <c r="H1047" s="25" t="n">
        <f aca="false">COUNTIF(CAL!U:AF,B1047)</f>
        <v>2</v>
      </c>
      <c r="I1047" s="24" t="n">
        <v>6</v>
      </c>
      <c r="J1047" s="21"/>
      <c r="K1047" s="26" t="n">
        <f aca="false">MONTH(F1047)</f>
        <v>4</v>
      </c>
      <c r="L1047" s="24" t="n">
        <f aca="false">YEAR(F1047)</f>
        <v>1991</v>
      </c>
    </row>
    <row r="1048" customFormat="false" ht="17.4" hidden="false" customHeight="true" outlineLevel="0" collapsed="false">
      <c r="A1048" s="1" t="s">
        <v>4230</v>
      </c>
      <c r="B1048" s="20" t="n">
        <v>3286</v>
      </c>
      <c r="C1048" s="21" t="s">
        <v>4231</v>
      </c>
      <c r="D1048" s="21" t="s">
        <v>1004</v>
      </c>
      <c r="E1048" s="23" t="s">
        <v>4232</v>
      </c>
      <c r="F1048" s="23" t="n">
        <v>36921</v>
      </c>
      <c r="G1048" s="24" t="s">
        <v>622</v>
      </c>
      <c r="H1048" s="25" t="n">
        <f aca="false">COUNTIF(CAL!U:AF,B1048)</f>
        <v>2</v>
      </c>
      <c r="I1048" s="24" t="n">
        <v>6</v>
      </c>
      <c r="J1048" s="21"/>
      <c r="K1048" s="26" t="n">
        <f aca="false">MONTH(F1048)</f>
        <v>1</v>
      </c>
      <c r="L1048" s="24" t="n">
        <f aca="false">YEAR(F1048)</f>
        <v>2001</v>
      </c>
    </row>
    <row r="1049" customFormat="false" ht="17.4" hidden="false" customHeight="true" outlineLevel="0" collapsed="false">
      <c r="A1049" s="1" t="s">
        <v>4233</v>
      </c>
      <c r="B1049" s="20" t="n">
        <v>1566</v>
      </c>
      <c r="C1049" s="21" t="s">
        <v>4234</v>
      </c>
      <c r="D1049" s="21" t="s">
        <v>2238</v>
      </c>
      <c r="E1049" s="23" t="s">
        <v>4235</v>
      </c>
      <c r="F1049" s="23" t="n">
        <v>35318</v>
      </c>
      <c r="G1049" s="24" t="s">
        <v>622</v>
      </c>
      <c r="H1049" s="25" t="n">
        <f aca="false">COUNTIF(CAL!U:AF,B1049)</f>
        <v>2</v>
      </c>
      <c r="I1049" s="24" t="n">
        <v>6</v>
      </c>
      <c r="J1049" s="21" t="s">
        <v>4236</v>
      </c>
      <c r="K1049" s="26" t="n">
        <f aca="false">MONTH(F1049)</f>
        <v>9</v>
      </c>
      <c r="L1049" s="24" t="n">
        <f aca="false">YEAR(F1049)</f>
        <v>1996</v>
      </c>
    </row>
    <row r="1050" customFormat="false" ht="17.4" hidden="false" customHeight="true" outlineLevel="0" collapsed="false">
      <c r="A1050" s="1" t="s">
        <v>4237</v>
      </c>
      <c r="B1050" s="20" t="n">
        <v>2491</v>
      </c>
      <c r="C1050" s="21" t="s">
        <v>4238</v>
      </c>
      <c r="D1050" s="21" t="s">
        <v>4239</v>
      </c>
      <c r="E1050" s="23" t="s">
        <v>4240</v>
      </c>
      <c r="F1050" s="23" t="n">
        <v>36744</v>
      </c>
      <c r="G1050" s="24" t="s">
        <v>622</v>
      </c>
      <c r="H1050" s="25" t="n">
        <f aca="false">COUNTIF(CAL!U:AF,B1050)</f>
        <v>2</v>
      </c>
      <c r="I1050" s="24" t="n">
        <v>6</v>
      </c>
      <c r="J1050" s="21"/>
      <c r="K1050" s="26" t="n">
        <f aca="false">MONTH(F1050)</f>
        <v>8</v>
      </c>
      <c r="L1050" s="24" t="n">
        <f aca="false">YEAR(F1050)</f>
        <v>2000</v>
      </c>
    </row>
    <row r="1051" customFormat="false" ht="17.4" hidden="false" customHeight="true" outlineLevel="0" collapsed="false">
      <c r="A1051" s="1" t="s">
        <v>4241</v>
      </c>
      <c r="B1051" s="20" t="n">
        <v>1375</v>
      </c>
      <c r="C1051" s="21" t="s">
        <v>4242</v>
      </c>
      <c r="D1051" s="21" t="s">
        <v>1329</v>
      </c>
      <c r="E1051" s="23" t="s">
        <v>4243</v>
      </c>
      <c r="F1051" s="23" t="n">
        <v>38323</v>
      </c>
      <c r="G1051" s="24" t="s">
        <v>622</v>
      </c>
      <c r="H1051" s="25" t="n">
        <f aca="false">COUNTIF(CAL!U:AF,B1051)</f>
        <v>2</v>
      </c>
      <c r="I1051" s="24" t="n">
        <v>6</v>
      </c>
      <c r="J1051" s="21"/>
      <c r="K1051" s="26" t="n">
        <f aca="false">MONTH(F1051)</f>
        <v>12</v>
      </c>
      <c r="L1051" s="24" t="n">
        <f aca="false">YEAR(F1051)</f>
        <v>2004</v>
      </c>
    </row>
    <row r="1052" customFormat="false" ht="17.4" hidden="false" customHeight="true" outlineLevel="0" collapsed="false">
      <c r="A1052" s="1" t="s">
        <v>4244</v>
      </c>
      <c r="B1052" s="20" t="n">
        <v>2982</v>
      </c>
      <c r="C1052" s="21" t="s">
        <v>3111</v>
      </c>
      <c r="D1052" s="21" t="s">
        <v>4245</v>
      </c>
      <c r="E1052" s="23" t="s">
        <v>4246</v>
      </c>
      <c r="F1052" s="23" t="n">
        <v>35630</v>
      </c>
      <c r="G1052" s="24" t="s">
        <v>622</v>
      </c>
      <c r="H1052" s="25" t="n">
        <f aca="false">COUNTIF(CAL!U:AF,B1052)</f>
        <v>2</v>
      </c>
      <c r="I1052" s="24" t="n">
        <v>6</v>
      </c>
      <c r="J1052" s="21"/>
      <c r="K1052" s="26" t="n">
        <f aca="false">MONTH(F1052)</f>
        <v>7</v>
      </c>
      <c r="L1052" s="24" t="n">
        <f aca="false">YEAR(F1052)</f>
        <v>1997</v>
      </c>
    </row>
    <row r="1053" customFormat="false" ht="17.4" hidden="false" customHeight="true" outlineLevel="0" collapsed="false">
      <c r="A1053" s="1" t="s">
        <v>4247</v>
      </c>
      <c r="B1053" s="20" t="n">
        <v>3541</v>
      </c>
      <c r="C1053" s="21" t="s">
        <v>4248</v>
      </c>
      <c r="D1053" s="21" t="s">
        <v>669</v>
      </c>
      <c r="E1053" s="22" t="s">
        <v>4249</v>
      </c>
      <c r="F1053" s="23" t="n">
        <v>36721</v>
      </c>
      <c r="G1053" s="24" t="s">
        <v>1924</v>
      </c>
      <c r="H1053" s="25" t="n">
        <f aca="false">COUNTIF(CAL!U:AF,B1053)</f>
        <v>2</v>
      </c>
      <c r="I1053" s="24" t="n">
        <v>6</v>
      </c>
      <c r="J1053" s="21"/>
      <c r="K1053" s="26" t="n">
        <f aca="false">MONTH(F1053)</f>
        <v>7</v>
      </c>
      <c r="L1053" s="24" t="n">
        <f aca="false">YEAR(F1053)</f>
        <v>2000</v>
      </c>
    </row>
    <row r="1054" customFormat="false" ht="17.4" hidden="false" customHeight="true" outlineLevel="0" collapsed="false">
      <c r="A1054" s="1" t="s">
        <v>4250</v>
      </c>
      <c r="B1054" s="20" t="n">
        <v>3097</v>
      </c>
      <c r="C1054" s="21" t="s">
        <v>3514</v>
      </c>
      <c r="D1054" s="21" t="s">
        <v>2800</v>
      </c>
      <c r="E1054" s="23" t="s">
        <v>4251</v>
      </c>
      <c r="F1054" s="23" t="n">
        <v>38132</v>
      </c>
      <c r="G1054" s="24" t="s">
        <v>622</v>
      </c>
      <c r="H1054" s="25" t="n">
        <f aca="false">COUNTIF(CAL!U:AF,B1054)</f>
        <v>2</v>
      </c>
      <c r="I1054" s="24" t="n">
        <v>6</v>
      </c>
      <c r="J1054" s="21"/>
      <c r="K1054" s="26" t="n">
        <f aca="false">MONTH(F1054)</f>
        <v>5</v>
      </c>
      <c r="L1054" s="24" t="n">
        <f aca="false">YEAR(F1054)</f>
        <v>2004</v>
      </c>
    </row>
    <row r="1055" customFormat="false" ht="17.4" hidden="false" customHeight="true" outlineLevel="0" collapsed="false">
      <c r="A1055" s="1" t="s">
        <v>4252</v>
      </c>
      <c r="B1055" s="20" t="n">
        <v>2789</v>
      </c>
      <c r="C1055" s="21" t="s">
        <v>4253</v>
      </c>
      <c r="D1055" s="21" t="s">
        <v>673</v>
      </c>
      <c r="E1055" s="23" t="s">
        <v>4254</v>
      </c>
      <c r="F1055" s="23" t="n">
        <v>32793</v>
      </c>
      <c r="G1055" s="24" t="s">
        <v>622</v>
      </c>
      <c r="H1055" s="25" t="n">
        <f aca="false">COUNTIF(CAL!U:AF,B1055)</f>
        <v>2</v>
      </c>
      <c r="I1055" s="24" t="n">
        <v>6</v>
      </c>
      <c r="J1055" s="21"/>
      <c r="K1055" s="26" t="n">
        <f aca="false">MONTH(F1055)</f>
        <v>10</v>
      </c>
      <c r="L1055" s="24" t="n">
        <f aca="false">YEAR(F1055)</f>
        <v>1989</v>
      </c>
    </row>
    <row r="1056" customFormat="false" ht="17.4" hidden="false" customHeight="true" outlineLevel="0" collapsed="false">
      <c r="A1056" s="1" t="s">
        <v>4255</v>
      </c>
      <c r="B1056" s="20" t="n">
        <v>3328</v>
      </c>
      <c r="C1056" s="21" t="s">
        <v>1420</v>
      </c>
      <c r="D1056" s="21" t="s">
        <v>4256</v>
      </c>
      <c r="E1056" s="22" t="s">
        <v>4257</v>
      </c>
      <c r="F1056" s="23" t="n">
        <v>38480</v>
      </c>
      <c r="G1056" s="24" t="s">
        <v>622</v>
      </c>
      <c r="H1056" s="25" t="n">
        <f aca="false">COUNTIF(CAL!U:AF,B1056)</f>
        <v>2</v>
      </c>
      <c r="I1056" s="24" t="n">
        <v>6</v>
      </c>
      <c r="J1056" s="21"/>
      <c r="K1056" s="26" t="n">
        <f aca="false">MONTH(F1056)</f>
        <v>5</v>
      </c>
      <c r="L1056" s="24" t="n">
        <f aca="false">YEAR(F1056)</f>
        <v>2005</v>
      </c>
    </row>
    <row r="1057" customFormat="false" ht="17.4" hidden="false" customHeight="true" outlineLevel="0" collapsed="false">
      <c r="A1057" s="1" t="s">
        <v>4258</v>
      </c>
      <c r="B1057" s="20" t="n">
        <v>2828</v>
      </c>
      <c r="C1057" s="21" t="s">
        <v>1671</v>
      </c>
      <c r="D1057" s="21" t="s">
        <v>1236</v>
      </c>
      <c r="E1057" s="23" t="s">
        <v>4259</v>
      </c>
      <c r="F1057" s="23" t="n">
        <v>38025</v>
      </c>
      <c r="G1057" s="24" t="s">
        <v>622</v>
      </c>
      <c r="H1057" s="25" t="n">
        <f aca="false">COUNTIF(CAL!U:AF,B1057)</f>
        <v>2</v>
      </c>
      <c r="I1057" s="24" t="n">
        <v>6</v>
      </c>
      <c r="J1057" s="21"/>
      <c r="K1057" s="26" t="n">
        <f aca="false">MONTH(F1057)</f>
        <v>2</v>
      </c>
      <c r="L1057" s="24" t="n">
        <f aca="false">YEAR(F1057)</f>
        <v>2004</v>
      </c>
    </row>
    <row r="1058" customFormat="false" ht="17.4" hidden="false" customHeight="true" outlineLevel="0" collapsed="false">
      <c r="A1058" s="1" t="s">
        <v>4260</v>
      </c>
      <c r="B1058" s="20" t="n">
        <v>2778</v>
      </c>
      <c r="C1058" s="21" t="s">
        <v>4261</v>
      </c>
      <c r="D1058" s="21" t="s">
        <v>4262</v>
      </c>
      <c r="E1058" s="23" t="s">
        <v>4263</v>
      </c>
      <c r="F1058" s="23" t="n">
        <v>38636</v>
      </c>
      <c r="G1058" s="24" t="s">
        <v>622</v>
      </c>
      <c r="H1058" s="25" t="n">
        <f aca="false">COUNTIF(CAL!U:AF,B1058)</f>
        <v>2</v>
      </c>
      <c r="I1058" s="24" t="n">
        <v>6</v>
      </c>
      <c r="J1058" s="21"/>
      <c r="K1058" s="26" t="n">
        <f aca="false">MONTH(F1058)</f>
        <v>10</v>
      </c>
      <c r="L1058" s="24" t="n">
        <f aca="false">YEAR(F1058)</f>
        <v>2005</v>
      </c>
    </row>
    <row r="1059" customFormat="false" ht="17.4" hidden="false" customHeight="true" outlineLevel="0" collapsed="false">
      <c r="A1059" s="1" t="s">
        <v>4264</v>
      </c>
      <c r="B1059" s="20" t="n">
        <v>1822</v>
      </c>
      <c r="C1059" s="21" t="s">
        <v>4265</v>
      </c>
      <c r="D1059" s="21" t="s">
        <v>2770</v>
      </c>
      <c r="E1059" s="23" t="s">
        <v>4266</v>
      </c>
      <c r="F1059" s="23" t="n">
        <v>38306</v>
      </c>
      <c r="G1059" s="24" t="s">
        <v>622</v>
      </c>
      <c r="H1059" s="25" t="n">
        <f aca="false">COUNTIF(CAL!U:AF,B1059)</f>
        <v>2</v>
      </c>
      <c r="I1059" s="24" t="n">
        <v>6</v>
      </c>
      <c r="J1059" s="21"/>
      <c r="K1059" s="26" t="n">
        <f aca="false">MONTH(F1059)</f>
        <v>11</v>
      </c>
      <c r="L1059" s="24" t="n">
        <f aca="false">YEAR(F1059)</f>
        <v>2004</v>
      </c>
    </row>
    <row r="1060" customFormat="false" ht="17.4" hidden="false" customHeight="true" outlineLevel="0" collapsed="false">
      <c r="A1060" s="1" t="s">
        <v>4267</v>
      </c>
      <c r="B1060" s="20" t="n">
        <v>3603</v>
      </c>
      <c r="C1060" s="21" t="s">
        <v>4268</v>
      </c>
      <c r="D1060" s="21" t="s">
        <v>742</v>
      </c>
      <c r="E1060" s="23" t="s">
        <v>4269</v>
      </c>
      <c r="F1060" s="23" t="n">
        <v>38055</v>
      </c>
      <c r="G1060" s="24" t="s">
        <v>622</v>
      </c>
      <c r="H1060" s="25" t="n">
        <f aca="false">COUNTIF(CAL!U:AF,B1060)</f>
        <v>2</v>
      </c>
      <c r="I1060" s="24" t="n">
        <v>6</v>
      </c>
      <c r="J1060" s="21"/>
      <c r="K1060" s="26" t="n">
        <f aca="false">MONTH(F1060)</f>
        <v>3</v>
      </c>
      <c r="L1060" s="24" t="n">
        <f aca="false">YEAR(F1060)</f>
        <v>2004</v>
      </c>
    </row>
    <row r="1061" customFormat="false" ht="17.4" hidden="false" customHeight="true" outlineLevel="0" collapsed="false">
      <c r="A1061" s="1" t="s">
        <v>4270</v>
      </c>
      <c r="B1061" s="20" t="n">
        <v>2634</v>
      </c>
      <c r="C1061" s="21" t="s">
        <v>663</v>
      </c>
      <c r="D1061" s="21" t="s">
        <v>4271</v>
      </c>
      <c r="E1061" s="23" t="s">
        <v>4272</v>
      </c>
      <c r="F1061" s="23" t="n">
        <v>35148</v>
      </c>
      <c r="G1061" s="24" t="s">
        <v>622</v>
      </c>
      <c r="H1061" s="25" t="n">
        <f aca="false">COUNTIF(CAL!U:AF,B1061)</f>
        <v>2</v>
      </c>
      <c r="I1061" s="24" t="n">
        <v>6</v>
      </c>
      <c r="J1061" s="21"/>
      <c r="K1061" s="26" t="n">
        <f aca="false">MONTH(F1061)</f>
        <v>3</v>
      </c>
      <c r="L1061" s="24" t="n">
        <f aca="false">YEAR(F1061)</f>
        <v>1996</v>
      </c>
    </row>
    <row r="1062" customFormat="false" ht="17.4" hidden="false" customHeight="true" outlineLevel="0" collapsed="false">
      <c r="A1062" s="1" t="s">
        <v>4273</v>
      </c>
      <c r="B1062" s="20" t="n">
        <v>3229</v>
      </c>
      <c r="C1062" s="21" t="s">
        <v>4274</v>
      </c>
      <c r="D1062" s="21" t="s">
        <v>2707</v>
      </c>
      <c r="E1062" s="23" t="s">
        <v>4275</v>
      </c>
      <c r="F1062" s="23" t="n">
        <v>38341</v>
      </c>
      <c r="G1062" s="24" t="s">
        <v>622</v>
      </c>
      <c r="H1062" s="25" t="n">
        <f aca="false">COUNTIF(CAL!U:AF,B1062)</f>
        <v>2</v>
      </c>
      <c r="I1062" s="24" t="n">
        <v>6</v>
      </c>
      <c r="J1062" s="21"/>
      <c r="K1062" s="26" t="n">
        <f aca="false">MONTH(F1062)</f>
        <v>12</v>
      </c>
      <c r="L1062" s="24" t="n">
        <f aca="false">YEAR(F1062)</f>
        <v>2004</v>
      </c>
    </row>
    <row r="1063" customFormat="false" ht="17.4" hidden="false" customHeight="true" outlineLevel="0" collapsed="false">
      <c r="A1063" s="1" t="s">
        <v>4276</v>
      </c>
      <c r="B1063" s="20" t="n">
        <v>1827</v>
      </c>
      <c r="C1063" s="21" t="s">
        <v>4277</v>
      </c>
      <c r="D1063" s="21" t="s">
        <v>2823</v>
      </c>
      <c r="E1063" s="23" t="s">
        <v>4278</v>
      </c>
      <c r="F1063" s="23" t="n">
        <v>36358</v>
      </c>
      <c r="G1063" s="24" t="s">
        <v>622</v>
      </c>
      <c r="H1063" s="25" t="n">
        <f aca="false">COUNTIF(CAL!U:AF,B1063)</f>
        <v>2</v>
      </c>
      <c r="I1063" s="24" t="n">
        <v>6</v>
      </c>
      <c r="J1063" s="21"/>
      <c r="K1063" s="26" t="n">
        <f aca="false">MONTH(F1063)</f>
        <v>7</v>
      </c>
      <c r="L1063" s="24" t="n">
        <f aca="false">YEAR(F1063)</f>
        <v>1999</v>
      </c>
    </row>
    <row r="1064" customFormat="false" ht="17.4" hidden="false" customHeight="true" outlineLevel="0" collapsed="false">
      <c r="A1064" s="1" t="s">
        <v>4279</v>
      </c>
      <c r="B1064" s="20" t="n">
        <v>3582</v>
      </c>
      <c r="C1064" s="21" t="s">
        <v>4280</v>
      </c>
      <c r="D1064" s="21" t="s">
        <v>2522</v>
      </c>
      <c r="E1064" s="23" t="s">
        <v>4281</v>
      </c>
      <c r="F1064" s="23" t="n">
        <v>33052</v>
      </c>
      <c r="G1064" s="24" t="s">
        <v>622</v>
      </c>
      <c r="H1064" s="25" t="n">
        <f aca="false">COUNTIF(CAL!U:AF,B1064)</f>
        <v>2</v>
      </c>
      <c r="I1064" s="24" t="n">
        <v>6</v>
      </c>
      <c r="J1064" s="21"/>
      <c r="K1064" s="26" t="n">
        <f aca="false">MONTH(F1064)</f>
        <v>6</v>
      </c>
      <c r="L1064" s="24" t="n">
        <f aca="false">YEAR(F1064)</f>
        <v>1990</v>
      </c>
    </row>
    <row r="1065" customFormat="false" ht="17.4" hidden="false" customHeight="true" outlineLevel="0" collapsed="false">
      <c r="A1065" s="1" t="s">
        <v>4282</v>
      </c>
      <c r="B1065" s="20" t="n">
        <v>4206</v>
      </c>
      <c r="C1065" s="21" t="s">
        <v>4283</v>
      </c>
      <c r="D1065" s="21" t="s">
        <v>1788</v>
      </c>
      <c r="E1065" s="23" t="s">
        <v>4284</v>
      </c>
      <c r="F1065" s="23" t="n">
        <v>32962</v>
      </c>
      <c r="G1065" s="24" t="s">
        <v>622</v>
      </c>
      <c r="H1065" s="25" t="n">
        <f aca="false">COUNTIF(CAL!U:AF,B1065)</f>
        <v>2</v>
      </c>
      <c r="I1065" s="24" t="n">
        <v>6</v>
      </c>
      <c r="J1065" s="21"/>
      <c r="K1065" s="26" t="n">
        <f aca="false">MONTH(F1065)</f>
        <v>3</v>
      </c>
      <c r="L1065" s="24" t="n">
        <f aca="false">YEAR(F1065)</f>
        <v>1990</v>
      </c>
    </row>
    <row r="1066" customFormat="false" ht="17.4" hidden="false" customHeight="true" outlineLevel="0" collapsed="false">
      <c r="A1066" s="1" t="s">
        <v>4285</v>
      </c>
      <c r="B1066" s="20" t="n">
        <v>2509</v>
      </c>
      <c r="C1066" s="21" t="s">
        <v>4286</v>
      </c>
      <c r="D1066" s="21" t="s">
        <v>1016</v>
      </c>
      <c r="E1066" s="22" t="s">
        <v>4287</v>
      </c>
      <c r="F1066" s="23" t="n">
        <v>35029</v>
      </c>
      <c r="G1066" s="24" t="s">
        <v>622</v>
      </c>
      <c r="H1066" s="25" t="n">
        <f aca="false">COUNTIF(CAL!U:AF,B1066)</f>
        <v>2</v>
      </c>
      <c r="I1066" s="24" t="n">
        <v>6</v>
      </c>
      <c r="J1066" s="21" t="s">
        <v>4288</v>
      </c>
      <c r="K1066" s="26" t="n">
        <f aca="false">MONTH(F1066)</f>
        <v>11</v>
      </c>
      <c r="L1066" s="24" t="n">
        <f aca="false">YEAR(F1066)</f>
        <v>1995</v>
      </c>
    </row>
    <row r="1067" customFormat="false" ht="17.4" hidden="false" customHeight="true" outlineLevel="0" collapsed="false">
      <c r="A1067" s="1" t="s">
        <v>4289</v>
      </c>
      <c r="B1067" s="20" t="n">
        <v>1600</v>
      </c>
      <c r="C1067" s="21" t="s">
        <v>4290</v>
      </c>
      <c r="D1067" s="21" t="s">
        <v>4291</v>
      </c>
      <c r="E1067" s="23" t="s">
        <v>4292</v>
      </c>
      <c r="F1067" s="23" t="n">
        <v>36832</v>
      </c>
      <c r="G1067" s="24" t="s">
        <v>622</v>
      </c>
      <c r="H1067" s="25" t="n">
        <f aca="false">COUNTIF(CAL!U:AF,B1067)</f>
        <v>2</v>
      </c>
      <c r="I1067" s="24" t="n">
        <v>6</v>
      </c>
      <c r="J1067" s="21"/>
      <c r="K1067" s="26" t="n">
        <f aca="false">MONTH(F1067)</f>
        <v>11</v>
      </c>
      <c r="L1067" s="24" t="n">
        <f aca="false">YEAR(F1067)</f>
        <v>2000</v>
      </c>
    </row>
    <row r="1068" customFormat="false" ht="17.4" hidden="false" customHeight="true" outlineLevel="0" collapsed="false">
      <c r="A1068" s="1" t="s">
        <v>4293</v>
      </c>
      <c r="B1068" s="20" t="n">
        <v>1894</v>
      </c>
      <c r="C1068" s="21" t="s">
        <v>4294</v>
      </c>
      <c r="D1068" s="21" t="s">
        <v>2065</v>
      </c>
      <c r="E1068" s="23" t="s">
        <v>4295</v>
      </c>
      <c r="F1068" s="23" t="n">
        <v>37890</v>
      </c>
      <c r="G1068" s="24" t="s">
        <v>622</v>
      </c>
      <c r="H1068" s="25" t="n">
        <f aca="false">COUNTIF(CAL!U:AF,B1068)</f>
        <v>2</v>
      </c>
      <c r="I1068" s="24" t="n">
        <v>6</v>
      </c>
      <c r="J1068" s="21" t="s">
        <v>4296</v>
      </c>
      <c r="K1068" s="26" t="n">
        <f aca="false">MONTH(F1068)</f>
        <v>9</v>
      </c>
      <c r="L1068" s="24" t="n">
        <f aca="false">YEAR(F1068)</f>
        <v>2003</v>
      </c>
    </row>
    <row r="1069" customFormat="false" ht="17.4" hidden="false" customHeight="true" outlineLevel="0" collapsed="false">
      <c r="A1069" s="1" t="s">
        <v>4297</v>
      </c>
      <c r="B1069" s="20" t="n">
        <v>1209</v>
      </c>
      <c r="C1069" s="21" t="s">
        <v>4298</v>
      </c>
      <c r="D1069" s="21" t="s">
        <v>1319</v>
      </c>
      <c r="E1069" s="23" t="s">
        <v>4299</v>
      </c>
      <c r="F1069" s="23" t="n">
        <v>34246</v>
      </c>
      <c r="G1069" s="24" t="s">
        <v>622</v>
      </c>
      <c r="H1069" s="25" t="n">
        <f aca="false">COUNTIF(CAL!U:AF,B1069)</f>
        <v>2</v>
      </c>
      <c r="I1069" s="24" t="n">
        <v>6</v>
      </c>
      <c r="J1069" s="21"/>
      <c r="K1069" s="26" t="n">
        <f aca="false">MONTH(F1069)</f>
        <v>10</v>
      </c>
      <c r="L1069" s="24" t="n">
        <f aca="false">YEAR(F1069)</f>
        <v>1993</v>
      </c>
    </row>
    <row r="1070" customFormat="false" ht="17.4" hidden="false" customHeight="true" outlineLevel="0" collapsed="false">
      <c r="A1070" s="1" t="s">
        <v>4300</v>
      </c>
      <c r="B1070" s="20" t="n">
        <v>1914</v>
      </c>
      <c r="C1070" s="21" t="s">
        <v>4301</v>
      </c>
      <c r="D1070" s="21" t="s">
        <v>2955</v>
      </c>
      <c r="E1070" s="23" t="s">
        <v>4302</v>
      </c>
      <c r="F1070" s="23" t="n">
        <v>37833</v>
      </c>
      <c r="G1070" s="24" t="s">
        <v>986</v>
      </c>
      <c r="H1070" s="25" t="n">
        <f aca="false">COUNTIF(CAL!U:AF,B1070)</f>
        <v>2</v>
      </c>
      <c r="I1070" s="24" t="n">
        <v>6</v>
      </c>
      <c r="J1070" s="21"/>
      <c r="K1070" s="26" t="n">
        <f aca="false">MONTH(F1070)</f>
        <v>7</v>
      </c>
      <c r="L1070" s="24" t="n">
        <f aca="false">YEAR(F1070)</f>
        <v>2003</v>
      </c>
    </row>
    <row r="1071" customFormat="false" ht="17.4" hidden="false" customHeight="true" outlineLevel="0" collapsed="false">
      <c r="A1071" s="1" t="s">
        <v>4303</v>
      </c>
      <c r="B1071" s="20" t="n">
        <v>3122</v>
      </c>
      <c r="C1071" s="21" t="s">
        <v>4304</v>
      </c>
      <c r="D1071" s="21" t="s">
        <v>2868</v>
      </c>
      <c r="E1071" s="23" t="s">
        <v>4305</v>
      </c>
      <c r="F1071" s="23" t="n">
        <v>33062</v>
      </c>
      <c r="G1071" s="24" t="s">
        <v>622</v>
      </c>
      <c r="H1071" s="25" t="n">
        <f aca="false">COUNTIF(CAL!U:AF,B1071)</f>
        <v>2</v>
      </c>
      <c r="I1071" s="24" t="n">
        <v>6</v>
      </c>
      <c r="J1071" s="21"/>
      <c r="K1071" s="26" t="n">
        <f aca="false">MONTH(F1071)</f>
        <v>7</v>
      </c>
      <c r="L1071" s="24" t="n">
        <f aca="false">YEAR(F1071)</f>
        <v>1990</v>
      </c>
    </row>
    <row r="1072" customFormat="false" ht="17.4" hidden="false" customHeight="true" outlineLevel="0" collapsed="false">
      <c r="A1072" s="1" t="s">
        <v>4306</v>
      </c>
      <c r="B1072" s="20" t="n">
        <v>2553</v>
      </c>
      <c r="C1072" s="21" t="s">
        <v>4307</v>
      </c>
      <c r="D1072" s="21" t="s">
        <v>2823</v>
      </c>
      <c r="E1072" s="23" t="s">
        <v>4308</v>
      </c>
      <c r="F1072" s="23" t="n">
        <v>38118</v>
      </c>
      <c r="G1072" s="24" t="s">
        <v>622</v>
      </c>
      <c r="H1072" s="25" t="n">
        <f aca="false">COUNTIF(CAL!U:AF,B1072)</f>
        <v>2</v>
      </c>
      <c r="I1072" s="24" t="n">
        <v>6</v>
      </c>
      <c r="J1072" s="21"/>
      <c r="K1072" s="26" t="n">
        <f aca="false">MONTH(F1072)</f>
        <v>5</v>
      </c>
      <c r="L1072" s="24" t="n">
        <f aca="false">YEAR(F1072)</f>
        <v>2004</v>
      </c>
    </row>
    <row r="1073" customFormat="false" ht="17.4" hidden="false" customHeight="true" outlineLevel="0" collapsed="false">
      <c r="A1073" s="1" t="s">
        <v>4309</v>
      </c>
      <c r="B1073" s="20" t="n">
        <v>2123</v>
      </c>
      <c r="C1073" s="21" t="s">
        <v>4310</v>
      </c>
      <c r="D1073" s="21" t="s">
        <v>2446</v>
      </c>
      <c r="E1073" s="23" t="s">
        <v>4311</v>
      </c>
      <c r="F1073" s="23" t="n">
        <v>38319</v>
      </c>
      <c r="G1073" s="24" t="s">
        <v>622</v>
      </c>
      <c r="H1073" s="25" t="n">
        <f aca="false">COUNTIF(CAL!U:AF,B1073)</f>
        <v>2</v>
      </c>
      <c r="I1073" s="24" t="n">
        <v>6</v>
      </c>
      <c r="J1073" s="21" t="s">
        <v>4312</v>
      </c>
      <c r="K1073" s="26" t="n">
        <f aca="false">MONTH(F1073)</f>
        <v>11</v>
      </c>
      <c r="L1073" s="24" t="n">
        <f aca="false">YEAR(F1073)</f>
        <v>2004</v>
      </c>
    </row>
    <row r="1074" customFormat="false" ht="17.4" hidden="false" customHeight="true" outlineLevel="0" collapsed="false">
      <c r="A1074" s="1" t="s">
        <v>4313</v>
      </c>
      <c r="B1074" s="20" t="n">
        <v>2983</v>
      </c>
      <c r="C1074" s="21" t="s">
        <v>4314</v>
      </c>
      <c r="D1074" s="21" t="s">
        <v>1948</v>
      </c>
      <c r="E1074" s="23" t="s">
        <v>4315</v>
      </c>
      <c r="F1074" s="23" t="n">
        <v>37222</v>
      </c>
      <c r="G1074" s="24" t="s">
        <v>622</v>
      </c>
      <c r="H1074" s="25" t="n">
        <f aca="false">COUNTIF(CAL!U:AF,B1074)</f>
        <v>2</v>
      </c>
      <c r="I1074" s="24" t="n">
        <v>6</v>
      </c>
      <c r="J1074" s="21"/>
      <c r="K1074" s="26" t="n">
        <f aca="false">MONTH(F1074)</f>
        <v>11</v>
      </c>
      <c r="L1074" s="24" t="n">
        <f aca="false">YEAR(F1074)</f>
        <v>2001</v>
      </c>
    </row>
    <row r="1075" customFormat="false" ht="17.4" hidden="false" customHeight="true" outlineLevel="0" collapsed="false">
      <c r="A1075" s="1" t="s">
        <v>4316</v>
      </c>
      <c r="B1075" s="20" t="n">
        <v>1711</v>
      </c>
      <c r="C1075" s="21" t="s">
        <v>4317</v>
      </c>
      <c r="D1075" s="21" t="s">
        <v>2272</v>
      </c>
      <c r="E1075" s="23" t="s">
        <v>4318</v>
      </c>
      <c r="F1075" s="23" t="n">
        <v>37653</v>
      </c>
      <c r="G1075" s="24" t="s">
        <v>622</v>
      </c>
      <c r="H1075" s="25" t="n">
        <f aca="false">COUNTIF(CAL!U:AF,B1075)</f>
        <v>2</v>
      </c>
      <c r="I1075" s="24" t="n">
        <v>6</v>
      </c>
      <c r="J1075" s="21" t="s">
        <v>4319</v>
      </c>
      <c r="K1075" s="26" t="n">
        <f aca="false">MONTH(F1075)</f>
        <v>2</v>
      </c>
      <c r="L1075" s="24" t="n">
        <f aca="false">YEAR(F1075)</f>
        <v>2003</v>
      </c>
    </row>
    <row r="1076" customFormat="false" ht="17.4" hidden="false" customHeight="true" outlineLevel="0" collapsed="false">
      <c r="A1076" s="1" t="s">
        <v>4320</v>
      </c>
      <c r="B1076" s="20" t="n">
        <v>2282</v>
      </c>
      <c r="C1076" s="21" t="s">
        <v>4321</v>
      </c>
      <c r="D1076" s="21" t="s">
        <v>2785</v>
      </c>
      <c r="E1076" s="22" t="s">
        <v>4322</v>
      </c>
      <c r="F1076" s="23" t="n">
        <v>33851</v>
      </c>
      <c r="G1076" s="24" t="s">
        <v>622</v>
      </c>
      <c r="H1076" s="25" t="n">
        <f aca="false">COUNTIF(CAL!U:AF,B1076)</f>
        <v>2</v>
      </c>
      <c r="I1076" s="24" t="n">
        <v>6</v>
      </c>
      <c r="J1076" s="21"/>
      <c r="K1076" s="26" t="n">
        <f aca="false">MONTH(F1076)</f>
        <v>9</v>
      </c>
      <c r="L1076" s="24" t="n">
        <f aca="false">YEAR(F1076)</f>
        <v>1992</v>
      </c>
    </row>
    <row r="1077" customFormat="false" ht="17.4" hidden="false" customHeight="true" outlineLevel="0" collapsed="false">
      <c r="A1077" s="1" t="s">
        <v>4323</v>
      </c>
      <c r="B1077" s="20" t="n">
        <v>3672</v>
      </c>
      <c r="C1077" s="21" t="s">
        <v>4324</v>
      </c>
      <c r="D1077" s="21" t="s">
        <v>1291</v>
      </c>
      <c r="E1077" s="23" t="s">
        <v>4325</v>
      </c>
      <c r="F1077" s="23" t="n">
        <v>36014</v>
      </c>
      <c r="G1077" s="24" t="s">
        <v>622</v>
      </c>
      <c r="H1077" s="25" t="n">
        <f aca="false">COUNTIF(CAL!U:AF,B1077)</f>
        <v>2</v>
      </c>
      <c r="I1077" s="24" t="n">
        <v>6</v>
      </c>
      <c r="J1077" s="21"/>
      <c r="K1077" s="26" t="n">
        <f aca="false">MONTH(F1077)</f>
        <v>8</v>
      </c>
      <c r="L1077" s="24" t="n">
        <f aca="false">YEAR(F1077)</f>
        <v>1998</v>
      </c>
    </row>
    <row r="1078" customFormat="false" ht="17.4" hidden="false" customHeight="true" outlineLevel="0" collapsed="false">
      <c r="A1078" s="1" t="s">
        <v>4326</v>
      </c>
      <c r="B1078" s="20" t="n">
        <v>2798</v>
      </c>
      <c r="C1078" s="21" t="s">
        <v>4327</v>
      </c>
      <c r="D1078" s="21" t="s">
        <v>1012</v>
      </c>
      <c r="E1078" s="23" t="s">
        <v>4328</v>
      </c>
      <c r="F1078" s="23" t="n">
        <v>34736</v>
      </c>
      <c r="G1078" s="24" t="s">
        <v>622</v>
      </c>
      <c r="H1078" s="25" t="n">
        <f aca="false">COUNTIF(CAL!U:AF,B1078)</f>
        <v>2</v>
      </c>
      <c r="I1078" s="24" t="n">
        <v>6</v>
      </c>
      <c r="J1078" s="21"/>
      <c r="K1078" s="26" t="n">
        <f aca="false">MONTH(F1078)</f>
        <v>2</v>
      </c>
      <c r="L1078" s="24" t="n">
        <f aca="false">YEAR(F1078)</f>
        <v>1995</v>
      </c>
    </row>
    <row r="1079" customFormat="false" ht="17.4" hidden="false" customHeight="true" outlineLevel="0" collapsed="false">
      <c r="A1079" s="1" t="s">
        <v>4329</v>
      </c>
      <c r="B1079" s="20" t="n">
        <v>2124</v>
      </c>
      <c r="C1079" s="21" t="s">
        <v>4330</v>
      </c>
      <c r="D1079" s="21" t="s">
        <v>4331</v>
      </c>
      <c r="E1079" s="23" t="s">
        <v>4332</v>
      </c>
      <c r="F1079" s="23" t="n">
        <v>37999</v>
      </c>
      <c r="G1079" s="24" t="s">
        <v>622</v>
      </c>
      <c r="H1079" s="25" t="n">
        <f aca="false">COUNTIF(CAL!U:AF,B1079)</f>
        <v>2</v>
      </c>
      <c r="I1079" s="24" t="n">
        <v>6</v>
      </c>
      <c r="J1079" s="21"/>
      <c r="K1079" s="26" t="n">
        <f aca="false">MONTH(F1079)</f>
        <v>1</v>
      </c>
      <c r="L1079" s="24" t="n">
        <f aca="false">YEAR(F1079)</f>
        <v>2004</v>
      </c>
    </row>
    <row r="1080" customFormat="false" ht="17.4" hidden="false" customHeight="true" outlineLevel="0" collapsed="false">
      <c r="A1080" s="1" t="s">
        <v>4333</v>
      </c>
      <c r="B1080" s="20" t="n">
        <v>3342</v>
      </c>
      <c r="C1080" s="21" t="s">
        <v>4334</v>
      </c>
      <c r="D1080" s="21" t="s">
        <v>809</v>
      </c>
      <c r="E1080" s="23" t="s">
        <v>4335</v>
      </c>
      <c r="F1080" s="23" t="n">
        <v>38198</v>
      </c>
      <c r="G1080" s="24" t="s">
        <v>622</v>
      </c>
      <c r="H1080" s="25" t="n">
        <f aca="false">COUNTIF(CAL!U:AF,B1080)</f>
        <v>2</v>
      </c>
      <c r="I1080" s="24" t="n">
        <v>6</v>
      </c>
      <c r="J1080" s="21"/>
      <c r="K1080" s="26" t="n">
        <f aca="false">MONTH(F1080)</f>
        <v>7</v>
      </c>
      <c r="L1080" s="24" t="n">
        <f aca="false">YEAR(F1080)</f>
        <v>2004</v>
      </c>
    </row>
    <row r="1081" customFormat="false" ht="17.4" hidden="false" customHeight="true" outlineLevel="0" collapsed="false">
      <c r="A1081" s="1" t="s">
        <v>4336</v>
      </c>
      <c r="B1081" s="20" t="n">
        <v>2697</v>
      </c>
      <c r="C1081" s="21" t="s">
        <v>4337</v>
      </c>
      <c r="D1081" s="21" t="s">
        <v>4338</v>
      </c>
      <c r="E1081" s="23" t="s">
        <v>4339</v>
      </c>
      <c r="F1081" s="23" t="n">
        <v>37202</v>
      </c>
      <c r="G1081" s="24" t="s">
        <v>622</v>
      </c>
      <c r="H1081" s="25" t="n">
        <f aca="false">COUNTIF(CAL!U:AF,B1081)</f>
        <v>2</v>
      </c>
      <c r="I1081" s="24" t="n">
        <v>7</v>
      </c>
      <c r="J1081" s="21"/>
      <c r="K1081" s="26" t="n">
        <f aca="false">MONTH(F1081)</f>
        <v>11</v>
      </c>
      <c r="L1081" s="24" t="n">
        <f aca="false">YEAR(F1081)</f>
        <v>2001</v>
      </c>
    </row>
    <row r="1082" customFormat="false" ht="17.4" hidden="false" customHeight="true" outlineLevel="0" collapsed="false">
      <c r="A1082" s="1" t="s">
        <v>4340</v>
      </c>
      <c r="B1082" s="20" t="n">
        <v>2558</v>
      </c>
      <c r="C1082" s="21" t="s">
        <v>4341</v>
      </c>
      <c r="D1082" s="21" t="s">
        <v>2785</v>
      </c>
      <c r="E1082" s="23" t="s">
        <v>4342</v>
      </c>
      <c r="F1082" s="23" t="n">
        <v>35886</v>
      </c>
      <c r="G1082" s="24" t="s">
        <v>622</v>
      </c>
      <c r="H1082" s="25" t="n">
        <f aca="false">COUNTIF(CAL!U:AF,B1082)</f>
        <v>2</v>
      </c>
      <c r="I1082" s="24" t="n">
        <v>7</v>
      </c>
      <c r="J1082" s="21" t="s">
        <v>2463</v>
      </c>
      <c r="K1082" s="26" t="n">
        <f aca="false">MONTH(F1082)</f>
        <v>4</v>
      </c>
      <c r="L1082" s="24" t="n">
        <f aca="false">YEAR(F1082)</f>
        <v>1998</v>
      </c>
    </row>
    <row r="1083" customFormat="false" ht="17.4" hidden="false" customHeight="true" outlineLevel="0" collapsed="false">
      <c r="A1083" s="1" t="s">
        <v>4343</v>
      </c>
      <c r="B1083" s="20" t="n">
        <v>1805</v>
      </c>
      <c r="C1083" s="21" t="s">
        <v>4344</v>
      </c>
      <c r="D1083" s="21" t="s">
        <v>4345</v>
      </c>
      <c r="E1083" s="23" t="s">
        <v>4346</v>
      </c>
      <c r="F1083" s="23" t="n">
        <v>35096</v>
      </c>
      <c r="G1083" s="24" t="s">
        <v>622</v>
      </c>
      <c r="H1083" s="25" t="n">
        <f aca="false">COUNTIF(CAL!U:AF,B1083)</f>
        <v>2</v>
      </c>
      <c r="I1083" s="24" t="n">
        <v>7</v>
      </c>
      <c r="J1083" s="21"/>
      <c r="K1083" s="26" t="n">
        <f aca="false">MONTH(F1083)</f>
        <v>2</v>
      </c>
      <c r="L1083" s="24" t="n">
        <f aca="false">YEAR(F1083)</f>
        <v>1996</v>
      </c>
    </row>
    <row r="1084" customFormat="false" ht="17.4" hidden="false" customHeight="true" outlineLevel="0" collapsed="false">
      <c r="A1084" s="1" t="s">
        <v>4347</v>
      </c>
      <c r="B1084" s="20" t="n">
        <v>2015</v>
      </c>
      <c r="C1084" s="21" t="s">
        <v>4348</v>
      </c>
      <c r="D1084" s="21" t="s">
        <v>4349</v>
      </c>
      <c r="E1084" s="23" t="s">
        <v>4350</v>
      </c>
      <c r="F1084" s="23" t="n">
        <v>37705</v>
      </c>
      <c r="G1084" s="24" t="s">
        <v>622</v>
      </c>
      <c r="H1084" s="25" t="n">
        <f aca="false">COUNTIF(CAL!U:AF,B1084)</f>
        <v>2</v>
      </c>
      <c r="I1084" s="24" t="n">
        <v>7</v>
      </c>
      <c r="J1084" s="21"/>
      <c r="K1084" s="26" t="n">
        <f aca="false">MONTH(F1084)</f>
        <v>3</v>
      </c>
      <c r="L1084" s="24" t="n">
        <f aca="false">YEAR(F1084)</f>
        <v>2003</v>
      </c>
    </row>
    <row r="1085" customFormat="false" ht="17.4" hidden="false" customHeight="true" outlineLevel="0" collapsed="false">
      <c r="A1085" s="1" t="s">
        <v>4351</v>
      </c>
      <c r="B1085" s="20" t="n">
        <v>3090</v>
      </c>
      <c r="C1085" s="21" t="s">
        <v>4352</v>
      </c>
      <c r="D1085" s="21" t="s">
        <v>2823</v>
      </c>
      <c r="E1085" s="23" t="s">
        <v>4353</v>
      </c>
      <c r="F1085" s="23" t="n">
        <v>33684</v>
      </c>
      <c r="G1085" s="24" t="s">
        <v>622</v>
      </c>
      <c r="H1085" s="25" t="n">
        <f aca="false">COUNTIF(CAL!U:AF,B1085)</f>
        <v>2</v>
      </c>
      <c r="I1085" s="24" t="n">
        <v>7</v>
      </c>
      <c r="J1085" s="21"/>
      <c r="K1085" s="26" t="n">
        <f aca="false">MONTH(F1085)</f>
        <v>3</v>
      </c>
      <c r="L1085" s="24" t="n">
        <f aca="false">YEAR(F1085)</f>
        <v>1992</v>
      </c>
    </row>
    <row r="1086" customFormat="false" ht="17.4" hidden="false" customHeight="true" outlineLevel="0" collapsed="false">
      <c r="A1086" s="1" t="s">
        <v>4354</v>
      </c>
      <c r="B1086" s="20" t="n">
        <v>2199</v>
      </c>
      <c r="C1086" s="21" t="s">
        <v>4355</v>
      </c>
      <c r="D1086" s="21" t="s">
        <v>809</v>
      </c>
      <c r="E1086" s="23" t="s">
        <v>4356</v>
      </c>
      <c r="F1086" s="23" t="n">
        <v>32573</v>
      </c>
      <c r="G1086" s="24" t="s">
        <v>622</v>
      </c>
      <c r="H1086" s="25" t="n">
        <f aca="false">COUNTIF(CAL!U:AF,B1086)</f>
        <v>2</v>
      </c>
      <c r="I1086" s="24" t="n">
        <v>7</v>
      </c>
      <c r="J1086" s="21" t="s">
        <v>4357</v>
      </c>
      <c r="K1086" s="26" t="n">
        <f aca="false">MONTH(F1086)</f>
        <v>3</v>
      </c>
      <c r="L1086" s="24" t="n">
        <f aca="false">YEAR(F1086)</f>
        <v>1989</v>
      </c>
    </row>
    <row r="1087" customFormat="false" ht="17.4" hidden="false" customHeight="true" outlineLevel="0" collapsed="false">
      <c r="A1087" s="1" t="s">
        <v>4358</v>
      </c>
      <c r="B1087" s="20" t="n">
        <v>1580</v>
      </c>
      <c r="C1087" s="21" t="s">
        <v>4359</v>
      </c>
      <c r="D1087" s="21" t="s">
        <v>2971</v>
      </c>
      <c r="E1087" s="23" t="s">
        <v>4360</v>
      </c>
      <c r="F1087" s="23" t="n">
        <v>38211</v>
      </c>
      <c r="G1087" s="24" t="s">
        <v>622</v>
      </c>
      <c r="H1087" s="25" t="n">
        <f aca="false">COUNTIF(CAL!U:AF,B1087)</f>
        <v>2</v>
      </c>
      <c r="I1087" s="24" t="n">
        <v>7</v>
      </c>
      <c r="J1087" s="21"/>
      <c r="K1087" s="26" t="n">
        <f aca="false">MONTH(F1087)</f>
        <v>8</v>
      </c>
      <c r="L1087" s="24" t="n">
        <f aca="false">YEAR(F1087)</f>
        <v>2004</v>
      </c>
    </row>
    <row r="1088" customFormat="false" ht="17.4" hidden="false" customHeight="true" outlineLevel="0" collapsed="false">
      <c r="A1088" s="1" t="s">
        <v>4361</v>
      </c>
      <c r="B1088" s="20" t="n">
        <v>3571</v>
      </c>
      <c r="C1088" s="21" t="s">
        <v>4362</v>
      </c>
      <c r="D1088" s="21" t="s">
        <v>1392</v>
      </c>
      <c r="E1088" s="23" t="s">
        <v>4363</v>
      </c>
      <c r="F1088" s="23" t="n">
        <v>37839</v>
      </c>
      <c r="G1088" s="24" t="s">
        <v>622</v>
      </c>
      <c r="H1088" s="25" t="n">
        <f aca="false">COUNTIF(CAL!U:AF,B1088)</f>
        <v>2</v>
      </c>
      <c r="I1088" s="24" t="n">
        <v>7</v>
      </c>
      <c r="J1088" s="21"/>
      <c r="K1088" s="26" t="n">
        <f aca="false">MONTH(F1088)</f>
        <v>8</v>
      </c>
      <c r="L1088" s="24" t="n">
        <f aca="false">YEAR(F1088)</f>
        <v>2003</v>
      </c>
    </row>
    <row r="1089" customFormat="false" ht="17.4" hidden="false" customHeight="true" outlineLevel="0" collapsed="false">
      <c r="A1089" s="1" t="s">
        <v>4364</v>
      </c>
      <c r="B1089" s="20" t="n">
        <v>2764</v>
      </c>
      <c r="C1089" s="21" t="s">
        <v>4365</v>
      </c>
      <c r="D1089" s="21" t="s">
        <v>1559</v>
      </c>
      <c r="E1089" s="23" t="s">
        <v>4366</v>
      </c>
      <c r="F1089" s="23" t="n">
        <v>34272</v>
      </c>
      <c r="G1089" s="24" t="s">
        <v>622</v>
      </c>
      <c r="H1089" s="25" t="n">
        <f aca="false">COUNTIF(CAL!U:AF,B1089)</f>
        <v>2</v>
      </c>
      <c r="I1089" s="24" t="n">
        <v>7</v>
      </c>
      <c r="J1089" s="21" t="s">
        <v>4144</v>
      </c>
      <c r="K1089" s="26" t="n">
        <f aca="false">MONTH(F1089)</f>
        <v>10</v>
      </c>
      <c r="L1089" s="24" t="n">
        <f aca="false">YEAR(F1089)</f>
        <v>1993</v>
      </c>
    </row>
    <row r="1090" customFormat="false" ht="17.4" hidden="false" customHeight="true" outlineLevel="0" collapsed="false">
      <c r="A1090" s="1" t="s">
        <v>4367</v>
      </c>
      <c r="B1090" s="20" t="n">
        <v>2546</v>
      </c>
      <c r="C1090" s="21" t="s">
        <v>1714</v>
      </c>
      <c r="D1090" s="21" t="s">
        <v>1633</v>
      </c>
      <c r="E1090" s="23" t="s">
        <v>4368</v>
      </c>
      <c r="F1090" s="23" t="n">
        <v>36750</v>
      </c>
      <c r="G1090" s="24" t="s">
        <v>622</v>
      </c>
      <c r="H1090" s="25" t="n">
        <f aca="false">COUNTIF(CAL!U:AF,B1090)</f>
        <v>2</v>
      </c>
      <c r="I1090" s="24" t="n">
        <v>7</v>
      </c>
      <c r="J1090" s="21"/>
      <c r="K1090" s="26" t="n">
        <f aca="false">MONTH(F1090)</f>
        <v>8</v>
      </c>
      <c r="L1090" s="24" t="n">
        <f aca="false">YEAR(F1090)</f>
        <v>2000</v>
      </c>
    </row>
    <row r="1091" customFormat="false" ht="17.4" hidden="false" customHeight="true" outlineLevel="0" collapsed="false">
      <c r="A1091" s="1" t="s">
        <v>4369</v>
      </c>
      <c r="B1091" s="20" t="n">
        <v>1196</v>
      </c>
      <c r="C1091" s="21" t="s">
        <v>4370</v>
      </c>
      <c r="D1091" s="21" t="s">
        <v>1490</v>
      </c>
      <c r="E1091" s="23" t="s">
        <v>4371</v>
      </c>
      <c r="F1091" s="23" t="n">
        <v>38274</v>
      </c>
      <c r="G1091" s="24" t="s">
        <v>622</v>
      </c>
      <c r="H1091" s="25" t="n">
        <f aca="false">COUNTIF(CAL!U:AF,B1091)</f>
        <v>2</v>
      </c>
      <c r="I1091" s="24" t="n">
        <v>7</v>
      </c>
      <c r="J1091" s="21" t="s">
        <v>4372</v>
      </c>
      <c r="K1091" s="26" t="n">
        <f aca="false">MONTH(F1091)</f>
        <v>10</v>
      </c>
      <c r="L1091" s="24" t="n">
        <f aca="false">YEAR(F1091)</f>
        <v>2004</v>
      </c>
    </row>
    <row r="1092" customFormat="false" ht="17.4" hidden="false" customHeight="true" outlineLevel="0" collapsed="false">
      <c r="A1092" s="1" t="s">
        <v>4373</v>
      </c>
      <c r="B1092" s="20" t="n">
        <v>1413</v>
      </c>
      <c r="C1092" s="21" t="s">
        <v>4374</v>
      </c>
      <c r="D1092" s="21" t="s">
        <v>1957</v>
      </c>
      <c r="E1092" s="23" t="s">
        <v>4375</v>
      </c>
      <c r="F1092" s="23" t="n">
        <v>37906</v>
      </c>
      <c r="G1092" s="24" t="s">
        <v>622</v>
      </c>
      <c r="H1092" s="25" t="n">
        <f aca="false">COUNTIF(CAL!U:AF,B1092)</f>
        <v>2</v>
      </c>
      <c r="I1092" s="24" t="n">
        <v>7</v>
      </c>
      <c r="J1092" s="21" t="s">
        <v>4319</v>
      </c>
      <c r="K1092" s="26" t="n">
        <f aca="false">MONTH(F1092)</f>
        <v>10</v>
      </c>
      <c r="L1092" s="24" t="n">
        <f aca="false">YEAR(F1092)</f>
        <v>2003</v>
      </c>
    </row>
    <row r="1093" customFormat="false" ht="17.4" hidden="false" customHeight="true" outlineLevel="0" collapsed="false">
      <c r="A1093" s="1" t="s">
        <v>4376</v>
      </c>
      <c r="B1093" s="20" t="n">
        <v>2333</v>
      </c>
      <c r="C1093" s="21" t="s">
        <v>4377</v>
      </c>
      <c r="D1093" s="21" t="s">
        <v>1548</v>
      </c>
      <c r="E1093" s="23" t="s">
        <v>4378</v>
      </c>
      <c r="F1093" s="23" t="n">
        <v>36938</v>
      </c>
      <c r="G1093" s="24" t="s">
        <v>622</v>
      </c>
      <c r="H1093" s="25" t="n">
        <f aca="false">COUNTIF(CAL!U:AF,B1093)</f>
        <v>2</v>
      </c>
      <c r="I1093" s="24" t="n">
        <v>7</v>
      </c>
      <c r="J1093" s="21"/>
      <c r="K1093" s="26" t="n">
        <f aca="false">MONTH(F1093)</f>
        <v>2</v>
      </c>
      <c r="L1093" s="24" t="n">
        <f aca="false">YEAR(F1093)</f>
        <v>2001</v>
      </c>
    </row>
    <row r="1094" customFormat="false" ht="17.4" hidden="false" customHeight="true" outlineLevel="0" collapsed="false">
      <c r="A1094" s="1" t="s">
        <v>4379</v>
      </c>
      <c r="B1094" s="20" t="n">
        <v>1675</v>
      </c>
      <c r="C1094" s="21" t="s">
        <v>4380</v>
      </c>
      <c r="D1094" s="21" t="s">
        <v>620</v>
      </c>
      <c r="E1094" s="23" t="s">
        <v>4381</v>
      </c>
      <c r="F1094" s="23" t="n">
        <v>35248</v>
      </c>
      <c r="G1094" s="24" t="s">
        <v>622</v>
      </c>
      <c r="H1094" s="25" t="n">
        <f aca="false">COUNTIF(CAL!U:AF,B1094)</f>
        <v>2</v>
      </c>
      <c r="I1094" s="24" t="n">
        <v>7</v>
      </c>
      <c r="J1094" s="21"/>
      <c r="K1094" s="26" t="n">
        <f aca="false">MONTH(F1094)</f>
        <v>7</v>
      </c>
      <c r="L1094" s="24" t="n">
        <f aca="false">YEAR(F1094)</f>
        <v>1996</v>
      </c>
    </row>
    <row r="1095" customFormat="false" ht="17.4" hidden="false" customHeight="true" outlineLevel="0" collapsed="false">
      <c r="A1095" s="1" t="s">
        <v>4382</v>
      </c>
      <c r="B1095" s="20" t="n">
        <v>2141</v>
      </c>
      <c r="C1095" s="21" t="s">
        <v>4383</v>
      </c>
      <c r="D1095" s="21" t="s">
        <v>4338</v>
      </c>
      <c r="E1095" s="23" t="s">
        <v>4384</v>
      </c>
      <c r="F1095" s="23" t="n">
        <v>37291</v>
      </c>
      <c r="G1095" s="24" t="s">
        <v>622</v>
      </c>
      <c r="H1095" s="25" t="n">
        <f aca="false">COUNTIF(CAL!U:AF,B1095)</f>
        <v>2</v>
      </c>
      <c r="I1095" s="24" t="n">
        <v>7</v>
      </c>
      <c r="J1095" s="21"/>
      <c r="K1095" s="26" t="n">
        <f aca="false">MONTH(F1095)</f>
        <v>2</v>
      </c>
      <c r="L1095" s="24" t="n">
        <f aca="false">YEAR(F1095)</f>
        <v>2002</v>
      </c>
    </row>
    <row r="1096" customFormat="false" ht="17.4" hidden="false" customHeight="true" outlineLevel="0" collapsed="false">
      <c r="A1096" s="1" t="s">
        <v>4385</v>
      </c>
      <c r="B1096" s="20" t="n">
        <v>3862</v>
      </c>
      <c r="C1096" s="21" t="s">
        <v>4386</v>
      </c>
      <c r="D1096" s="21" t="s">
        <v>2838</v>
      </c>
      <c r="E1096" s="23" t="s">
        <v>4387</v>
      </c>
      <c r="F1096" s="23" t="n">
        <v>36997</v>
      </c>
      <c r="G1096" s="24" t="s">
        <v>622</v>
      </c>
      <c r="H1096" s="25" t="n">
        <f aca="false">COUNTIF(CAL!U:AF,B1096)</f>
        <v>2</v>
      </c>
      <c r="I1096" s="24" t="n">
        <v>7</v>
      </c>
      <c r="J1096" s="21"/>
      <c r="K1096" s="26" t="n">
        <f aca="false">MONTH(F1096)</f>
        <v>4</v>
      </c>
      <c r="L1096" s="24" t="n">
        <f aca="false">YEAR(F1096)</f>
        <v>2001</v>
      </c>
    </row>
    <row r="1097" customFormat="false" ht="17.4" hidden="false" customHeight="true" outlineLevel="0" collapsed="false">
      <c r="A1097" s="1" t="s">
        <v>4388</v>
      </c>
      <c r="B1097" s="20" t="n">
        <v>1915</v>
      </c>
      <c r="C1097" s="21" t="s">
        <v>4389</v>
      </c>
      <c r="D1097" s="21" t="s">
        <v>2955</v>
      </c>
      <c r="E1097" s="22" t="s">
        <v>4390</v>
      </c>
      <c r="F1097" s="23" t="n">
        <v>38840</v>
      </c>
      <c r="G1097" s="24" t="s">
        <v>622</v>
      </c>
      <c r="H1097" s="25" t="n">
        <f aca="false">COUNTIF(CAL!U:AF,B1097)</f>
        <v>2</v>
      </c>
      <c r="I1097" s="24" t="n">
        <v>7</v>
      </c>
      <c r="J1097" s="21"/>
      <c r="K1097" s="26" t="n">
        <f aca="false">MONTH(F1097)</f>
        <v>5</v>
      </c>
      <c r="L1097" s="24" t="n">
        <f aca="false">YEAR(F1097)</f>
        <v>2006</v>
      </c>
    </row>
    <row r="1098" customFormat="false" ht="17.4" hidden="false" customHeight="true" outlineLevel="0" collapsed="false">
      <c r="A1098" s="1" t="s">
        <v>4391</v>
      </c>
      <c r="B1098" s="20" t="n">
        <v>3935</v>
      </c>
      <c r="C1098" s="21" t="s">
        <v>4392</v>
      </c>
      <c r="D1098" s="21" t="s">
        <v>945</v>
      </c>
      <c r="E1098" s="22" t="s">
        <v>4393</v>
      </c>
      <c r="F1098" s="23" t="n">
        <v>37748</v>
      </c>
      <c r="G1098" s="24" t="s">
        <v>622</v>
      </c>
      <c r="H1098" s="25" t="n">
        <f aca="false">COUNTIF(CAL!U:AF,B1098)</f>
        <v>2</v>
      </c>
      <c r="I1098" s="24" t="n">
        <v>7</v>
      </c>
      <c r="J1098" s="21"/>
      <c r="K1098" s="26" t="n">
        <f aca="false">MONTH(F1098)</f>
        <v>5</v>
      </c>
      <c r="L1098" s="24" t="n">
        <f aca="false">YEAR(F1098)</f>
        <v>2003</v>
      </c>
    </row>
    <row r="1099" customFormat="false" ht="17.4" hidden="false" customHeight="true" outlineLevel="0" collapsed="false">
      <c r="A1099" s="1" t="s">
        <v>4394</v>
      </c>
      <c r="B1099" s="20" t="n">
        <v>3345</v>
      </c>
      <c r="C1099" s="21" t="s">
        <v>4395</v>
      </c>
      <c r="D1099" s="21" t="s">
        <v>1456</v>
      </c>
      <c r="E1099" s="23" t="s">
        <v>4396</v>
      </c>
      <c r="F1099" s="23" t="n">
        <v>38134</v>
      </c>
      <c r="G1099" s="24" t="s">
        <v>622</v>
      </c>
      <c r="H1099" s="25" t="n">
        <f aca="false">COUNTIF(CAL!U:AF,B1099)</f>
        <v>2</v>
      </c>
      <c r="I1099" s="24" t="n">
        <v>7</v>
      </c>
      <c r="J1099" s="21"/>
      <c r="K1099" s="26" t="n">
        <f aca="false">MONTH(F1099)</f>
        <v>5</v>
      </c>
      <c r="L1099" s="24" t="n">
        <f aca="false">YEAR(F1099)</f>
        <v>2004</v>
      </c>
    </row>
    <row r="1100" customFormat="false" ht="17.4" hidden="false" customHeight="true" outlineLevel="0" collapsed="false">
      <c r="A1100" s="1" t="s">
        <v>4397</v>
      </c>
      <c r="B1100" s="20" t="n">
        <v>1442</v>
      </c>
      <c r="C1100" s="21" t="s">
        <v>4398</v>
      </c>
      <c r="D1100" s="21" t="s">
        <v>876</v>
      </c>
      <c r="E1100" s="23" t="s">
        <v>4399</v>
      </c>
      <c r="F1100" s="23" t="n">
        <v>39871</v>
      </c>
      <c r="G1100" s="24" t="s">
        <v>622</v>
      </c>
      <c r="H1100" s="25" t="n">
        <f aca="false">COUNTIF(CAL!U:AF,B1100)</f>
        <v>2</v>
      </c>
      <c r="I1100" s="24" t="n">
        <v>7</v>
      </c>
      <c r="J1100" s="21"/>
      <c r="K1100" s="26" t="n">
        <f aca="false">MONTH(F1100)</f>
        <v>2</v>
      </c>
      <c r="L1100" s="24" t="n">
        <f aca="false">YEAR(F1100)</f>
        <v>2009</v>
      </c>
    </row>
    <row r="1101" customFormat="false" ht="17.4" hidden="false" customHeight="true" outlineLevel="0" collapsed="false">
      <c r="A1101" s="1" t="s">
        <v>4400</v>
      </c>
      <c r="B1101" s="20" t="n">
        <v>1589</v>
      </c>
      <c r="C1101" s="21" t="s">
        <v>4401</v>
      </c>
      <c r="D1101" s="21" t="s">
        <v>4402</v>
      </c>
      <c r="E1101" s="22" t="s">
        <v>4403</v>
      </c>
      <c r="F1101" s="23" t="n">
        <v>37817</v>
      </c>
      <c r="G1101" s="24" t="s">
        <v>622</v>
      </c>
      <c r="H1101" s="25" t="n">
        <f aca="false">COUNTIF(CAL!U:AF,B1101)</f>
        <v>2</v>
      </c>
      <c r="I1101" s="24" t="n">
        <v>7</v>
      </c>
      <c r="J1101" s="21"/>
      <c r="K1101" s="26" t="n">
        <f aca="false">MONTH(F1101)</f>
        <v>7</v>
      </c>
      <c r="L1101" s="24" t="n">
        <f aca="false">YEAR(F1101)</f>
        <v>2003</v>
      </c>
    </row>
    <row r="1102" customFormat="false" ht="17.4" hidden="false" customHeight="true" outlineLevel="0" collapsed="false">
      <c r="A1102" s="1" t="s">
        <v>4404</v>
      </c>
      <c r="B1102" s="20" t="n">
        <v>2363</v>
      </c>
      <c r="C1102" s="21" t="s">
        <v>4405</v>
      </c>
      <c r="D1102" s="21" t="s">
        <v>2194</v>
      </c>
      <c r="E1102" s="23" t="s">
        <v>4406</v>
      </c>
      <c r="F1102" s="23" t="n">
        <v>35284</v>
      </c>
      <c r="G1102" s="24" t="s">
        <v>622</v>
      </c>
      <c r="H1102" s="25" t="n">
        <f aca="false">COUNTIF(CAL!U:AF,B1102)</f>
        <v>2</v>
      </c>
      <c r="I1102" s="24" t="n">
        <v>7</v>
      </c>
      <c r="J1102" s="21"/>
      <c r="K1102" s="26" t="n">
        <f aca="false">MONTH(F1102)</f>
        <v>8</v>
      </c>
      <c r="L1102" s="24" t="n">
        <f aca="false">YEAR(F1102)</f>
        <v>1996</v>
      </c>
    </row>
    <row r="1103" customFormat="false" ht="17.4" hidden="false" customHeight="true" outlineLevel="0" collapsed="false">
      <c r="A1103" s="1" t="s">
        <v>4407</v>
      </c>
      <c r="B1103" s="20" t="n">
        <v>1092</v>
      </c>
      <c r="C1103" s="21" t="s">
        <v>4408</v>
      </c>
      <c r="D1103" s="21" t="s">
        <v>891</v>
      </c>
      <c r="E1103" s="23" t="s">
        <v>4409</v>
      </c>
      <c r="F1103" s="23" t="n">
        <v>39149</v>
      </c>
      <c r="G1103" s="24" t="s">
        <v>622</v>
      </c>
      <c r="H1103" s="25" t="n">
        <f aca="false">COUNTIF(CAL!U:AF,B1103)</f>
        <v>2</v>
      </c>
      <c r="I1103" s="24" t="n">
        <v>7</v>
      </c>
      <c r="J1103" s="21"/>
      <c r="K1103" s="26" t="n">
        <f aca="false">MONTH(F1103)</f>
        <v>3</v>
      </c>
      <c r="L1103" s="24" t="n">
        <f aca="false">YEAR(F1103)</f>
        <v>2007</v>
      </c>
    </row>
    <row r="1104" customFormat="false" ht="17.4" hidden="false" customHeight="true" outlineLevel="0" collapsed="false">
      <c r="A1104" s="1" t="s">
        <v>4410</v>
      </c>
      <c r="B1104" s="20" t="n">
        <v>2027</v>
      </c>
      <c r="C1104" s="21" t="s">
        <v>4411</v>
      </c>
      <c r="D1104" s="21" t="s">
        <v>2226</v>
      </c>
      <c r="E1104" s="23" t="s">
        <v>4412</v>
      </c>
      <c r="F1104" s="23" t="n">
        <v>37501</v>
      </c>
      <c r="G1104" s="24" t="s">
        <v>622</v>
      </c>
      <c r="H1104" s="25" t="n">
        <f aca="false">COUNTIF(CAL!U:AF,B1104)</f>
        <v>2</v>
      </c>
      <c r="I1104" s="24" t="n">
        <v>7</v>
      </c>
      <c r="J1104" s="21"/>
      <c r="K1104" s="26" t="n">
        <f aca="false">MONTH(F1104)</f>
        <v>9</v>
      </c>
      <c r="L1104" s="24" t="n">
        <f aca="false">YEAR(F1104)</f>
        <v>2002</v>
      </c>
    </row>
    <row r="1105" customFormat="false" ht="17.4" hidden="false" customHeight="true" outlineLevel="0" collapsed="false">
      <c r="A1105" s="1" t="s">
        <v>4413</v>
      </c>
      <c r="B1105" s="20" t="n">
        <v>4118</v>
      </c>
      <c r="C1105" s="21" t="s">
        <v>4414</v>
      </c>
      <c r="D1105" s="21" t="s">
        <v>2142</v>
      </c>
      <c r="E1105" s="23" t="s">
        <v>4415</v>
      </c>
      <c r="F1105" s="23" t="n">
        <v>35156</v>
      </c>
      <c r="G1105" s="24" t="s">
        <v>622</v>
      </c>
      <c r="H1105" s="25" t="n">
        <f aca="false">COUNTIF(CAL!U:AF,B1105)</f>
        <v>2</v>
      </c>
      <c r="I1105" s="24" t="n">
        <v>7</v>
      </c>
      <c r="J1105" s="21"/>
      <c r="K1105" s="26" t="n">
        <f aca="false">MONTH(F1105)</f>
        <v>4</v>
      </c>
      <c r="L1105" s="24" t="n">
        <f aca="false">YEAR(F1105)</f>
        <v>1996</v>
      </c>
    </row>
    <row r="1106" customFormat="false" ht="17.4" hidden="false" customHeight="true" outlineLevel="0" collapsed="false">
      <c r="A1106" s="1" t="s">
        <v>4416</v>
      </c>
      <c r="B1106" s="20" t="n">
        <v>2707</v>
      </c>
      <c r="C1106" s="21" t="s">
        <v>2054</v>
      </c>
      <c r="D1106" s="21" t="s">
        <v>4417</v>
      </c>
      <c r="E1106" s="23" t="s">
        <v>4418</v>
      </c>
      <c r="F1106" s="23" t="n">
        <v>37253</v>
      </c>
      <c r="G1106" s="24" t="s">
        <v>622</v>
      </c>
      <c r="H1106" s="25" t="n">
        <f aca="false">COUNTIF(CAL!U:AF,B1106)</f>
        <v>2</v>
      </c>
      <c r="I1106" s="24" t="n">
        <v>7</v>
      </c>
      <c r="J1106" s="21"/>
      <c r="K1106" s="26" t="n">
        <f aca="false">MONTH(F1106)</f>
        <v>12</v>
      </c>
      <c r="L1106" s="24" t="n">
        <f aca="false">YEAR(F1106)</f>
        <v>2001</v>
      </c>
    </row>
    <row r="1107" customFormat="false" ht="17.4" hidden="false" customHeight="true" outlineLevel="0" collapsed="false">
      <c r="A1107" s="1" t="s">
        <v>4419</v>
      </c>
      <c r="B1107" s="20" t="n">
        <v>2175</v>
      </c>
      <c r="C1107" s="21" t="s">
        <v>4420</v>
      </c>
      <c r="D1107" s="21" t="s">
        <v>931</v>
      </c>
      <c r="E1107" s="23" t="s">
        <v>4421</v>
      </c>
      <c r="F1107" s="23" t="n">
        <v>37440</v>
      </c>
      <c r="G1107" s="24" t="s">
        <v>4422</v>
      </c>
      <c r="H1107" s="25" t="n">
        <f aca="false">COUNTIF(CAL!U:AF,B1107)</f>
        <v>2</v>
      </c>
      <c r="I1107" s="24" t="n">
        <v>7</v>
      </c>
      <c r="J1107" s="21"/>
      <c r="K1107" s="26" t="n">
        <f aca="false">MONTH(F1107)</f>
        <v>7</v>
      </c>
      <c r="L1107" s="24" t="n">
        <f aca="false">YEAR(F1107)</f>
        <v>2002</v>
      </c>
    </row>
    <row r="1108" customFormat="false" ht="17.4" hidden="false" customHeight="true" outlineLevel="0" collapsed="false">
      <c r="A1108" s="1" t="s">
        <v>4423</v>
      </c>
      <c r="B1108" s="20" t="n">
        <v>2759</v>
      </c>
      <c r="C1108" s="21" t="s">
        <v>4424</v>
      </c>
      <c r="D1108" s="21" t="s">
        <v>3679</v>
      </c>
      <c r="E1108" s="23" t="s">
        <v>4425</v>
      </c>
      <c r="F1108" s="23" t="n">
        <v>37639</v>
      </c>
      <c r="G1108" s="24" t="s">
        <v>622</v>
      </c>
      <c r="H1108" s="25" t="n">
        <f aca="false">COUNTIF(CAL!U:AF,B1108)</f>
        <v>2</v>
      </c>
      <c r="I1108" s="24" t="n">
        <v>7</v>
      </c>
      <c r="J1108" s="21"/>
      <c r="K1108" s="26" t="n">
        <f aca="false">MONTH(F1108)</f>
        <v>1</v>
      </c>
      <c r="L1108" s="24" t="n">
        <f aca="false">YEAR(F1108)</f>
        <v>2003</v>
      </c>
    </row>
    <row r="1109" customFormat="false" ht="17.4" hidden="false" customHeight="true" outlineLevel="0" collapsed="false">
      <c r="A1109" s="1" t="s">
        <v>4426</v>
      </c>
      <c r="B1109" s="20" t="n">
        <v>1105</v>
      </c>
      <c r="C1109" s="21" t="s">
        <v>4427</v>
      </c>
      <c r="D1109" s="21" t="s">
        <v>2785</v>
      </c>
      <c r="E1109" s="23" t="s">
        <v>4428</v>
      </c>
      <c r="F1109" s="23" t="n">
        <v>34255</v>
      </c>
      <c r="G1109" s="24" t="s">
        <v>622</v>
      </c>
      <c r="H1109" s="25" t="n">
        <f aca="false">COUNTIF(CAL!U:AF,B1109)</f>
        <v>2</v>
      </c>
      <c r="I1109" s="24" t="n">
        <v>7</v>
      </c>
      <c r="J1109" s="21" t="s">
        <v>4429</v>
      </c>
      <c r="K1109" s="26" t="n">
        <f aca="false">MONTH(F1109)</f>
        <v>10</v>
      </c>
      <c r="L1109" s="24" t="n">
        <f aca="false">YEAR(F1109)</f>
        <v>1993</v>
      </c>
    </row>
    <row r="1110" customFormat="false" ht="17.4" hidden="false" customHeight="true" outlineLevel="0" collapsed="false">
      <c r="A1110" s="1" t="s">
        <v>4430</v>
      </c>
      <c r="B1110" s="20" t="n">
        <v>1090</v>
      </c>
      <c r="C1110" s="21" t="s">
        <v>4431</v>
      </c>
      <c r="D1110" s="21" t="s">
        <v>2834</v>
      </c>
      <c r="E1110" s="23" t="s">
        <v>4432</v>
      </c>
      <c r="F1110" s="23" t="n">
        <v>36944</v>
      </c>
      <c r="G1110" s="24" t="s">
        <v>622</v>
      </c>
      <c r="H1110" s="25" t="n">
        <f aca="false">COUNTIF(CAL!U:AF,B1110)</f>
        <v>2</v>
      </c>
      <c r="I1110" s="24" t="n">
        <v>7</v>
      </c>
      <c r="J1110" s="21"/>
      <c r="K1110" s="26" t="n">
        <f aca="false">MONTH(F1110)</f>
        <v>2</v>
      </c>
      <c r="L1110" s="24" t="n">
        <f aca="false">YEAR(F1110)</f>
        <v>2001</v>
      </c>
    </row>
    <row r="1111" customFormat="false" ht="17.4" hidden="false" customHeight="true" outlineLevel="0" collapsed="false">
      <c r="A1111" s="1" t="s">
        <v>4433</v>
      </c>
      <c r="B1111" s="20" t="n">
        <v>1127</v>
      </c>
      <c r="C1111" s="21" t="s">
        <v>2098</v>
      </c>
      <c r="D1111" s="21" t="s">
        <v>2058</v>
      </c>
      <c r="E1111" s="23" t="s">
        <v>4434</v>
      </c>
      <c r="F1111" s="23" t="n">
        <v>33932</v>
      </c>
      <c r="G1111" s="24" t="s">
        <v>622</v>
      </c>
      <c r="H1111" s="25" t="n">
        <f aca="false">COUNTIF(CAL!U:AF,B1111)</f>
        <v>2</v>
      </c>
      <c r="I1111" s="24" t="n">
        <v>7</v>
      </c>
      <c r="J1111" s="21"/>
      <c r="K1111" s="26" t="n">
        <f aca="false">MONTH(F1111)</f>
        <v>11</v>
      </c>
      <c r="L1111" s="24" t="n">
        <f aca="false">YEAR(F1111)</f>
        <v>1992</v>
      </c>
    </row>
    <row r="1112" customFormat="false" ht="17.4" hidden="false" customHeight="true" outlineLevel="0" collapsed="false">
      <c r="A1112" s="1" t="s">
        <v>4435</v>
      </c>
      <c r="B1112" s="20" t="n">
        <v>2636</v>
      </c>
      <c r="C1112" s="21" t="s">
        <v>4436</v>
      </c>
      <c r="D1112" s="21" t="s">
        <v>3522</v>
      </c>
      <c r="E1112" s="23" t="s">
        <v>4437</v>
      </c>
      <c r="F1112" s="23" t="n">
        <v>37142</v>
      </c>
      <c r="G1112" s="24" t="s">
        <v>622</v>
      </c>
      <c r="H1112" s="25" t="n">
        <f aca="false">COUNTIF(CAL!U:AF,B1112)</f>
        <v>2</v>
      </c>
      <c r="I1112" s="24" t="n">
        <v>7</v>
      </c>
      <c r="J1112" s="21" t="s">
        <v>4438</v>
      </c>
      <c r="K1112" s="26" t="n">
        <f aca="false">MONTH(F1112)</f>
        <v>9</v>
      </c>
      <c r="L1112" s="24" t="n">
        <f aca="false">YEAR(F1112)</f>
        <v>2001</v>
      </c>
    </row>
    <row r="1113" customFormat="false" ht="17.4" hidden="false" customHeight="true" outlineLevel="0" collapsed="false">
      <c r="A1113" s="1" t="s">
        <v>4439</v>
      </c>
      <c r="B1113" s="20" t="n">
        <v>1966</v>
      </c>
      <c r="C1113" s="21" t="s">
        <v>4440</v>
      </c>
      <c r="D1113" s="21" t="s">
        <v>630</v>
      </c>
      <c r="E1113" s="23" t="s">
        <v>4441</v>
      </c>
      <c r="F1113" s="23" t="n">
        <v>36831</v>
      </c>
      <c r="G1113" s="24" t="s">
        <v>973</v>
      </c>
      <c r="H1113" s="25" t="n">
        <f aca="false">COUNTIF(CAL!U:AF,B1113)</f>
        <v>2</v>
      </c>
      <c r="I1113" s="24" t="n">
        <v>7</v>
      </c>
      <c r="J1113" s="21"/>
      <c r="K1113" s="26" t="n">
        <f aca="false">MONTH(F1113)</f>
        <v>11</v>
      </c>
      <c r="L1113" s="24" t="n">
        <f aca="false">YEAR(F1113)</f>
        <v>2000</v>
      </c>
    </row>
    <row r="1114" customFormat="false" ht="17.4" hidden="false" customHeight="true" outlineLevel="0" collapsed="false">
      <c r="A1114" s="1" t="s">
        <v>4442</v>
      </c>
      <c r="B1114" s="20" t="n">
        <v>3123</v>
      </c>
      <c r="C1114" s="21" t="s">
        <v>4443</v>
      </c>
      <c r="D1114" s="21" t="s">
        <v>1388</v>
      </c>
      <c r="E1114" s="23" t="s">
        <v>4444</v>
      </c>
      <c r="F1114" s="23" t="n">
        <v>36414</v>
      </c>
      <c r="G1114" s="24" t="s">
        <v>622</v>
      </c>
      <c r="H1114" s="25" t="n">
        <f aca="false">COUNTIF(CAL!U:AF,B1114)</f>
        <v>2</v>
      </c>
      <c r="I1114" s="24" t="n">
        <v>7</v>
      </c>
      <c r="J1114" s="21" t="s">
        <v>4445</v>
      </c>
      <c r="K1114" s="26" t="n">
        <f aca="false">MONTH(F1114)</f>
        <v>9</v>
      </c>
      <c r="L1114" s="24" t="n">
        <f aca="false">YEAR(F1114)</f>
        <v>1999</v>
      </c>
    </row>
    <row r="1115" customFormat="false" ht="17.4" hidden="false" customHeight="true" outlineLevel="0" collapsed="false">
      <c r="A1115" s="1" t="s">
        <v>4446</v>
      </c>
      <c r="B1115" s="20" t="n">
        <v>1319</v>
      </c>
      <c r="C1115" s="21" t="s">
        <v>2225</v>
      </c>
      <c r="D1115" s="21" t="s">
        <v>4447</v>
      </c>
      <c r="E1115" s="23" t="s">
        <v>4448</v>
      </c>
      <c r="F1115" s="23" t="n">
        <v>37774</v>
      </c>
      <c r="G1115" s="24" t="s">
        <v>622</v>
      </c>
      <c r="H1115" s="25" t="n">
        <f aca="false">COUNTIF(CAL!U:AF,B1115)</f>
        <v>2</v>
      </c>
      <c r="I1115" s="24" t="n">
        <v>7</v>
      </c>
      <c r="J1115" s="21"/>
      <c r="K1115" s="26" t="n">
        <f aca="false">MONTH(F1115)</f>
        <v>6</v>
      </c>
      <c r="L1115" s="24" t="n">
        <f aca="false">YEAR(F1115)</f>
        <v>2003</v>
      </c>
    </row>
    <row r="1116" customFormat="false" ht="17.4" hidden="false" customHeight="true" outlineLevel="0" collapsed="false">
      <c r="A1116" s="1" t="s">
        <v>4449</v>
      </c>
      <c r="B1116" s="20" t="n">
        <v>4109</v>
      </c>
      <c r="C1116" s="21" t="s">
        <v>1278</v>
      </c>
      <c r="D1116" s="21" t="s">
        <v>1174</v>
      </c>
      <c r="E1116" s="23" t="s">
        <v>4450</v>
      </c>
      <c r="F1116" s="23" t="n">
        <v>34232</v>
      </c>
      <c r="G1116" s="24" t="s">
        <v>622</v>
      </c>
      <c r="H1116" s="25" t="n">
        <f aca="false">COUNTIF(CAL!U:AF,B1116)</f>
        <v>2</v>
      </c>
      <c r="I1116" s="24" t="n">
        <v>7</v>
      </c>
      <c r="J1116" s="21"/>
      <c r="K1116" s="26" t="n">
        <f aca="false">MONTH(F1116)</f>
        <v>9</v>
      </c>
      <c r="L1116" s="24" t="n">
        <f aca="false">YEAR(F1116)</f>
        <v>1993</v>
      </c>
    </row>
    <row r="1117" customFormat="false" ht="17.4" hidden="false" customHeight="true" outlineLevel="0" collapsed="false">
      <c r="A1117" s="1" t="s">
        <v>4451</v>
      </c>
      <c r="B1117" s="20" t="n">
        <v>2531</v>
      </c>
      <c r="C1117" s="21" t="s">
        <v>4452</v>
      </c>
      <c r="D1117" s="21" t="s">
        <v>4453</v>
      </c>
      <c r="E1117" s="22" t="s">
        <v>4454</v>
      </c>
      <c r="F1117" s="23" t="n">
        <v>37030</v>
      </c>
      <c r="G1117" s="24" t="s">
        <v>622</v>
      </c>
      <c r="H1117" s="25" t="n">
        <f aca="false">COUNTIF(CAL!U:AF,B1117)</f>
        <v>2</v>
      </c>
      <c r="I1117" s="24" t="n">
        <v>7</v>
      </c>
      <c r="J1117" s="21"/>
      <c r="K1117" s="26" t="n">
        <f aca="false">MONTH(F1117)</f>
        <v>5</v>
      </c>
      <c r="L1117" s="24" t="n">
        <f aca="false">YEAR(F1117)</f>
        <v>2001</v>
      </c>
    </row>
    <row r="1118" customFormat="false" ht="17.4" hidden="false" customHeight="true" outlineLevel="0" collapsed="false">
      <c r="A1118" s="1" t="s">
        <v>4455</v>
      </c>
      <c r="B1118" s="20" t="n">
        <v>2140</v>
      </c>
      <c r="C1118" s="21" t="s">
        <v>4456</v>
      </c>
      <c r="D1118" s="21" t="s">
        <v>4338</v>
      </c>
      <c r="E1118" s="22" t="s">
        <v>4457</v>
      </c>
      <c r="F1118" s="23" t="n">
        <v>34997</v>
      </c>
      <c r="G1118" s="24" t="s">
        <v>622</v>
      </c>
      <c r="H1118" s="25" t="n">
        <f aca="false">COUNTIF(CAL!U:AF,B1118)</f>
        <v>2</v>
      </c>
      <c r="I1118" s="24" t="n">
        <v>7</v>
      </c>
      <c r="J1118" s="21"/>
      <c r="K1118" s="26" t="n">
        <f aca="false">MONTH(F1118)</f>
        <v>10</v>
      </c>
      <c r="L1118" s="24" t="n">
        <f aca="false">YEAR(F1118)</f>
        <v>1995</v>
      </c>
    </row>
    <row r="1119" customFormat="false" ht="17.4" hidden="false" customHeight="true" outlineLevel="0" collapsed="false">
      <c r="A1119" s="1" t="s">
        <v>4458</v>
      </c>
      <c r="B1119" s="20" t="n">
        <v>2056</v>
      </c>
      <c r="C1119" s="21" t="s">
        <v>4459</v>
      </c>
      <c r="D1119" s="21" t="s">
        <v>3115</v>
      </c>
      <c r="E1119" s="23" t="s">
        <v>4460</v>
      </c>
      <c r="F1119" s="23" t="n">
        <v>35960</v>
      </c>
      <c r="G1119" s="24" t="s">
        <v>622</v>
      </c>
      <c r="H1119" s="25" t="n">
        <f aca="false">COUNTIF(CAL!U:AF,B1119)</f>
        <v>2</v>
      </c>
      <c r="I1119" s="24" t="n">
        <v>7</v>
      </c>
      <c r="J1119" s="21" t="s">
        <v>4461</v>
      </c>
      <c r="K1119" s="26" t="n">
        <f aca="false">MONTH(F1119)</f>
        <v>6</v>
      </c>
      <c r="L1119" s="24" t="n">
        <f aca="false">YEAR(F1119)</f>
        <v>1998</v>
      </c>
    </row>
    <row r="1120" customFormat="false" ht="17.4" hidden="false" customHeight="true" outlineLevel="0" collapsed="false">
      <c r="A1120" s="1" t="s">
        <v>4462</v>
      </c>
      <c r="B1120" s="20" t="n">
        <v>1798</v>
      </c>
      <c r="C1120" s="21" t="s">
        <v>4330</v>
      </c>
      <c r="D1120" s="21" t="s">
        <v>2051</v>
      </c>
      <c r="E1120" s="23" t="s">
        <v>4463</v>
      </c>
      <c r="F1120" s="23" t="n">
        <v>38082</v>
      </c>
      <c r="G1120" s="24" t="s">
        <v>622</v>
      </c>
      <c r="H1120" s="25" t="n">
        <f aca="false">COUNTIF(CAL!U:AF,B1120)</f>
        <v>2</v>
      </c>
      <c r="I1120" s="24" t="n">
        <v>7</v>
      </c>
      <c r="J1120" s="21"/>
      <c r="K1120" s="26" t="n">
        <f aca="false">MONTH(F1120)</f>
        <v>4</v>
      </c>
      <c r="L1120" s="24" t="n">
        <f aca="false">YEAR(F1120)</f>
        <v>2004</v>
      </c>
    </row>
    <row r="1121" customFormat="false" ht="17.4" hidden="false" customHeight="true" outlineLevel="0" collapsed="false">
      <c r="A1121" s="1" t="s">
        <v>4464</v>
      </c>
      <c r="B1121" s="20" t="n">
        <v>1984</v>
      </c>
      <c r="C1121" s="21" t="s">
        <v>4204</v>
      </c>
      <c r="D1121" s="21" t="s">
        <v>1012</v>
      </c>
      <c r="E1121" s="23" t="s">
        <v>4465</v>
      </c>
      <c r="F1121" s="23" t="n">
        <v>34028</v>
      </c>
      <c r="G1121" s="24" t="s">
        <v>622</v>
      </c>
      <c r="H1121" s="25" t="n">
        <f aca="false">COUNTIF(CAL!U:AF,B1121)</f>
        <v>2</v>
      </c>
      <c r="I1121" s="24" t="n">
        <v>7</v>
      </c>
      <c r="J1121" s="21"/>
      <c r="K1121" s="26" t="n">
        <f aca="false">MONTH(F1121)</f>
        <v>2</v>
      </c>
      <c r="L1121" s="24" t="n">
        <f aca="false">YEAR(F1121)</f>
        <v>1993</v>
      </c>
    </row>
    <row r="1122" customFormat="false" ht="17.4" hidden="false" customHeight="true" outlineLevel="0" collapsed="false">
      <c r="A1122" s="1" t="s">
        <v>4466</v>
      </c>
      <c r="B1122" s="20" t="n">
        <v>1307</v>
      </c>
      <c r="C1122" s="21" t="s">
        <v>4467</v>
      </c>
      <c r="D1122" s="21" t="s">
        <v>620</v>
      </c>
      <c r="E1122" s="22" t="s">
        <v>4468</v>
      </c>
      <c r="F1122" s="23" t="n">
        <v>34544</v>
      </c>
      <c r="G1122" s="24" t="s">
        <v>622</v>
      </c>
      <c r="H1122" s="25" t="n">
        <f aca="false">COUNTIF(CAL!U:AF,B1122)</f>
        <v>2</v>
      </c>
      <c r="I1122" s="24" t="n">
        <v>8</v>
      </c>
      <c r="J1122" s="21"/>
      <c r="K1122" s="26" t="n">
        <f aca="false">MONTH(F1122)</f>
        <v>7</v>
      </c>
      <c r="L1122" s="24" t="n">
        <f aca="false">YEAR(F1122)</f>
        <v>1994</v>
      </c>
    </row>
    <row r="1123" customFormat="false" ht="17.4" hidden="false" customHeight="true" outlineLevel="0" collapsed="false">
      <c r="A1123" s="1" t="s">
        <v>4469</v>
      </c>
      <c r="B1123" s="20" t="n">
        <v>3183</v>
      </c>
      <c r="C1123" s="21" t="s">
        <v>4470</v>
      </c>
      <c r="D1123" s="21" t="s">
        <v>1486</v>
      </c>
      <c r="E1123" s="23" t="s">
        <v>4471</v>
      </c>
      <c r="F1123" s="23" t="n">
        <v>36078</v>
      </c>
      <c r="G1123" s="24" t="s">
        <v>622</v>
      </c>
      <c r="H1123" s="25" t="n">
        <f aca="false">COUNTIF(CAL!U:AF,B1123)</f>
        <v>2</v>
      </c>
      <c r="I1123" s="24" t="n">
        <v>8</v>
      </c>
      <c r="J1123" s="21"/>
      <c r="K1123" s="26" t="n">
        <f aca="false">MONTH(F1123)</f>
        <v>10</v>
      </c>
      <c r="L1123" s="24" t="n">
        <f aca="false">YEAR(F1123)</f>
        <v>1998</v>
      </c>
    </row>
    <row r="1124" customFormat="false" ht="17.4" hidden="false" customHeight="true" outlineLevel="0" collapsed="false">
      <c r="A1124" s="1" t="s">
        <v>4472</v>
      </c>
      <c r="B1124" s="20" t="n">
        <v>1724</v>
      </c>
      <c r="C1124" s="21" t="s">
        <v>1547</v>
      </c>
      <c r="D1124" s="21" t="s">
        <v>3970</v>
      </c>
      <c r="E1124" s="23" t="s">
        <v>4473</v>
      </c>
      <c r="F1124" s="23" t="n">
        <v>36703</v>
      </c>
      <c r="G1124" s="24" t="s">
        <v>622</v>
      </c>
      <c r="H1124" s="25" t="n">
        <f aca="false">COUNTIF(CAL!U:AF,B1124)</f>
        <v>2</v>
      </c>
      <c r="I1124" s="24" t="n">
        <v>8</v>
      </c>
      <c r="J1124" s="21"/>
      <c r="K1124" s="26" t="n">
        <f aca="false">MONTH(F1124)</f>
        <v>6</v>
      </c>
      <c r="L1124" s="24" t="n">
        <f aca="false">YEAR(F1124)</f>
        <v>2000</v>
      </c>
    </row>
    <row r="1125" customFormat="false" ht="17.4" hidden="false" customHeight="true" outlineLevel="0" collapsed="false">
      <c r="A1125" s="1" t="s">
        <v>4474</v>
      </c>
      <c r="B1125" s="20" t="n">
        <v>1715</v>
      </c>
      <c r="C1125" s="21" t="s">
        <v>4475</v>
      </c>
      <c r="D1125" s="21" t="s">
        <v>4476</v>
      </c>
      <c r="E1125" s="23" t="s">
        <v>4477</v>
      </c>
      <c r="F1125" s="23" t="n">
        <v>35970</v>
      </c>
      <c r="G1125" s="24" t="s">
        <v>622</v>
      </c>
      <c r="H1125" s="25" t="n">
        <f aca="false">COUNTIF(CAL!U:AF,B1125)</f>
        <v>2</v>
      </c>
      <c r="I1125" s="24" t="n">
        <v>8</v>
      </c>
      <c r="J1125" s="21"/>
      <c r="K1125" s="26" t="n">
        <f aca="false">MONTH(F1125)</f>
        <v>6</v>
      </c>
      <c r="L1125" s="24" t="n">
        <f aca="false">YEAR(F1125)</f>
        <v>1998</v>
      </c>
    </row>
    <row r="1126" customFormat="false" ht="17.4" hidden="false" customHeight="true" outlineLevel="0" collapsed="false">
      <c r="A1126" s="1" t="s">
        <v>4478</v>
      </c>
      <c r="B1126" s="20" t="n">
        <v>1362</v>
      </c>
      <c r="C1126" s="21" t="s">
        <v>4479</v>
      </c>
      <c r="D1126" s="21" t="s">
        <v>755</v>
      </c>
      <c r="E1126" s="23" t="s">
        <v>4480</v>
      </c>
      <c r="F1126" s="23" t="n">
        <v>39366</v>
      </c>
      <c r="G1126" s="24" t="s">
        <v>622</v>
      </c>
      <c r="H1126" s="25" t="n">
        <f aca="false">COUNTIF(CAL!U:AF,B1126)</f>
        <v>2</v>
      </c>
      <c r="I1126" s="24" t="n">
        <v>8</v>
      </c>
      <c r="J1126" s="21"/>
      <c r="K1126" s="26" t="n">
        <f aca="false">MONTH(F1126)</f>
        <v>10</v>
      </c>
      <c r="L1126" s="24" t="n">
        <f aca="false">YEAR(F1126)</f>
        <v>2007</v>
      </c>
    </row>
    <row r="1127" customFormat="false" ht="17.4" hidden="false" customHeight="true" outlineLevel="0" collapsed="false">
      <c r="A1127" s="1" t="s">
        <v>4481</v>
      </c>
      <c r="B1127" s="20" t="n">
        <v>3384</v>
      </c>
      <c r="C1127" s="21" t="s">
        <v>2200</v>
      </c>
      <c r="D1127" s="21" t="s">
        <v>2823</v>
      </c>
      <c r="E1127" s="23" t="s">
        <v>4482</v>
      </c>
      <c r="F1127" s="23" t="n">
        <v>36139</v>
      </c>
      <c r="G1127" s="24" t="s">
        <v>622</v>
      </c>
      <c r="H1127" s="25" t="n">
        <f aca="false">COUNTIF(CAL!U:AF,B1127)</f>
        <v>2</v>
      </c>
      <c r="I1127" s="24" t="n">
        <v>8</v>
      </c>
      <c r="J1127" s="21"/>
      <c r="K1127" s="26" t="n">
        <f aca="false">MONTH(F1127)</f>
        <v>12</v>
      </c>
      <c r="L1127" s="24" t="n">
        <f aca="false">YEAR(F1127)</f>
        <v>1998</v>
      </c>
    </row>
    <row r="1128" customFormat="false" ht="17.4" hidden="false" customHeight="true" outlineLevel="0" collapsed="false">
      <c r="A1128" s="1" t="s">
        <v>4483</v>
      </c>
      <c r="B1128" s="20" t="n">
        <v>3612</v>
      </c>
      <c r="C1128" s="21" t="s">
        <v>4484</v>
      </c>
      <c r="D1128" s="21" t="s">
        <v>1594</v>
      </c>
      <c r="E1128" s="23" t="s">
        <v>4485</v>
      </c>
      <c r="F1128" s="23" t="n">
        <v>36802</v>
      </c>
      <c r="G1128" s="24" t="s">
        <v>622</v>
      </c>
      <c r="H1128" s="25" t="n">
        <f aca="false">COUNTIF(CAL!U:AF,B1128)</f>
        <v>2</v>
      </c>
      <c r="I1128" s="24" t="n">
        <v>8</v>
      </c>
      <c r="J1128" s="21"/>
      <c r="K1128" s="26" t="n">
        <f aca="false">MONTH(F1128)</f>
        <v>10</v>
      </c>
      <c r="L1128" s="24" t="n">
        <f aca="false">YEAR(F1128)</f>
        <v>2000</v>
      </c>
    </row>
    <row r="1129" customFormat="false" ht="17.4" hidden="false" customHeight="true" outlineLevel="0" collapsed="false">
      <c r="A1129" s="1" t="s">
        <v>4486</v>
      </c>
      <c r="B1129" s="20" t="n">
        <v>2547</v>
      </c>
      <c r="C1129" s="21" t="s">
        <v>4487</v>
      </c>
      <c r="D1129" s="21" t="s">
        <v>1486</v>
      </c>
      <c r="E1129" s="23" t="s">
        <v>4488</v>
      </c>
      <c r="F1129" s="23" t="n">
        <v>38134</v>
      </c>
      <c r="G1129" s="24" t="s">
        <v>622</v>
      </c>
      <c r="H1129" s="25" t="n">
        <f aca="false">COUNTIF(CAL!U:AF,B1129)</f>
        <v>2</v>
      </c>
      <c r="I1129" s="24" t="n">
        <v>8</v>
      </c>
      <c r="J1129" s="21"/>
      <c r="K1129" s="26" t="n">
        <f aca="false">MONTH(F1129)</f>
        <v>5</v>
      </c>
      <c r="L1129" s="24" t="n">
        <f aca="false">YEAR(F1129)</f>
        <v>2004</v>
      </c>
    </row>
    <row r="1130" customFormat="false" ht="17.4" hidden="false" customHeight="true" outlineLevel="0" collapsed="false">
      <c r="A1130" s="1" t="s">
        <v>4489</v>
      </c>
      <c r="B1130" s="20" t="n">
        <v>2428</v>
      </c>
      <c r="C1130" s="21" t="s">
        <v>2706</v>
      </c>
      <c r="D1130" s="21" t="s">
        <v>1555</v>
      </c>
      <c r="E1130" s="23" t="s">
        <v>4490</v>
      </c>
      <c r="F1130" s="23" t="n">
        <v>34226</v>
      </c>
      <c r="G1130" s="24" t="s">
        <v>622</v>
      </c>
      <c r="H1130" s="25" t="n">
        <f aca="false">COUNTIF(CAL!U:AF,B1130)</f>
        <v>2</v>
      </c>
      <c r="I1130" s="24" t="n">
        <v>8</v>
      </c>
      <c r="J1130" s="21"/>
      <c r="K1130" s="26" t="n">
        <f aca="false">MONTH(F1130)</f>
        <v>9</v>
      </c>
      <c r="L1130" s="24" t="n">
        <f aca="false">YEAR(F1130)</f>
        <v>1993</v>
      </c>
    </row>
    <row r="1131" customFormat="false" ht="17.4" hidden="false" customHeight="true" outlineLevel="0" collapsed="false">
      <c r="A1131" s="1" t="s">
        <v>4491</v>
      </c>
      <c r="B1131" s="20" t="n">
        <v>1807</v>
      </c>
      <c r="C1131" s="21" t="s">
        <v>4492</v>
      </c>
      <c r="D1131" s="21" t="s">
        <v>1392</v>
      </c>
      <c r="E1131" s="23" t="s">
        <v>4493</v>
      </c>
      <c r="F1131" s="23" t="n">
        <v>35632</v>
      </c>
      <c r="G1131" s="24" t="s">
        <v>622</v>
      </c>
      <c r="H1131" s="25" t="n">
        <f aca="false">COUNTIF(CAL!U:AF,B1131)</f>
        <v>2</v>
      </c>
      <c r="I1131" s="24" t="n">
        <v>8</v>
      </c>
      <c r="J1131" s="21"/>
      <c r="K1131" s="26" t="n">
        <f aca="false">MONTH(F1131)</f>
        <v>7</v>
      </c>
      <c r="L1131" s="24" t="n">
        <f aca="false">YEAR(F1131)</f>
        <v>1997</v>
      </c>
    </row>
    <row r="1132" customFormat="false" ht="17.4" hidden="false" customHeight="true" outlineLevel="0" collapsed="false">
      <c r="A1132" s="1" t="s">
        <v>4494</v>
      </c>
      <c r="B1132" s="20" t="n">
        <v>1312</v>
      </c>
      <c r="C1132" s="21" t="s">
        <v>4495</v>
      </c>
      <c r="D1132" s="21" t="s">
        <v>993</v>
      </c>
      <c r="E1132" s="23" t="s">
        <v>4496</v>
      </c>
      <c r="F1132" s="23" t="n">
        <v>34681</v>
      </c>
      <c r="G1132" s="24" t="s">
        <v>622</v>
      </c>
      <c r="H1132" s="25" t="n">
        <f aca="false">COUNTIF(CAL!U:AF,B1132)</f>
        <v>2</v>
      </c>
      <c r="I1132" s="24" t="n">
        <v>8</v>
      </c>
      <c r="J1132" s="21" t="s">
        <v>4497</v>
      </c>
      <c r="K1132" s="26" t="n">
        <f aca="false">MONTH(F1132)</f>
        <v>12</v>
      </c>
      <c r="L1132" s="24" t="n">
        <f aca="false">YEAR(F1132)</f>
        <v>1994</v>
      </c>
    </row>
    <row r="1133" customFormat="false" ht="17.4" hidden="false" customHeight="true" outlineLevel="0" collapsed="false">
      <c r="A1133" s="1" t="s">
        <v>4498</v>
      </c>
      <c r="B1133" s="20" t="n">
        <v>1059</v>
      </c>
      <c r="C1133" s="21" t="s">
        <v>4499</v>
      </c>
      <c r="D1133" s="21" t="s">
        <v>949</v>
      </c>
      <c r="E1133" s="23" t="s">
        <v>4500</v>
      </c>
      <c r="F1133" s="23" t="n">
        <v>37290</v>
      </c>
      <c r="G1133" s="24" t="s">
        <v>622</v>
      </c>
      <c r="H1133" s="25" t="n">
        <f aca="false">COUNTIF(CAL!U:AF,B1133)</f>
        <v>2</v>
      </c>
      <c r="I1133" s="24" t="n">
        <v>8</v>
      </c>
      <c r="J1133" s="21"/>
      <c r="K1133" s="26" t="n">
        <f aca="false">MONTH(F1133)</f>
        <v>2</v>
      </c>
      <c r="L1133" s="24" t="n">
        <f aca="false">YEAR(F1133)</f>
        <v>2002</v>
      </c>
    </row>
    <row r="1134" customFormat="false" ht="17.4" hidden="false" customHeight="true" outlineLevel="0" collapsed="false">
      <c r="A1134" s="1" t="s">
        <v>4501</v>
      </c>
      <c r="B1134" s="20" t="n">
        <v>1455</v>
      </c>
      <c r="C1134" s="21" t="s">
        <v>4502</v>
      </c>
      <c r="D1134" s="21" t="s">
        <v>4345</v>
      </c>
      <c r="E1134" s="22" t="s">
        <v>4503</v>
      </c>
      <c r="F1134" s="23" t="n">
        <v>35934</v>
      </c>
      <c r="G1134" s="24" t="s">
        <v>622</v>
      </c>
      <c r="H1134" s="25" t="n">
        <f aca="false">COUNTIF(CAL!U:AF,B1134)</f>
        <v>2</v>
      </c>
      <c r="I1134" s="24" t="n">
        <v>8</v>
      </c>
      <c r="J1134" s="21"/>
      <c r="K1134" s="26" t="n">
        <f aca="false">MONTH(F1134)</f>
        <v>5</v>
      </c>
      <c r="L1134" s="24" t="n">
        <f aca="false">YEAR(F1134)</f>
        <v>1998</v>
      </c>
    </row>
    <row r="1135" customFormat="false" ht="17.4" hidden="false" customHeight="true" outlineLevel="0" collapsed="false">
      <c r="A1135" s="1" t="s">
        <v>4504</v>
      </c>
      <c r="B1135" s="20" t="n">
        <v>1572</v>
      </c>
      <c r="C1135" s="21" t="s">
        <v>4505</v>
      </c>
      <c r="D1135" s="21" t="s">
        <v>1555</v>
      </c>
      <c r="E1135" s="23" t="s">
        <v>4506</v>
      </c>
      <c r="F1135" s="23" t="n">
        <v>39078</v>
      </c>
      <c r="G1135" s="24" t="s">
        <v>622</v>
      </c>
      <c r="H1135" s="25" t="n">
        <f aca="false">COUNTIF(CAL!U:AF,B1135)</f>
        <v>2</v>
      </c>
      <c r="I1135" s="24" t="n">
        <v>8</v>
      </c>
      <c r="J1135" s="21"/>
      <c r="K1135" s="26" t="n">
        <f aca="false">MONTH(F1135)</f>
        <v>12</v>
      </c>
      <c r="L1135" s="24" t="n">
        <f aca="false">YEAR(F1135)</f>
        <v>2006</v>
      </c>
    </row>
    <row r="1136" customFormat="false" ht="17.4" hidden="false" customHeight="true" outlineLevel="0" collapsed="false">
      <c r="A1136" s="1" t="s">
        <v>4507</v>
      </c>
      <c r="B1136" s="20" t="n">
        <v>1756</v>
      </c>
      <c r="C1136" s="21" t="s">
        <v>2679</v>
      </c>
      <c r="D1136" s="21" t="s">
        <v>4508</v>
      </c>
      <c r="E1136" s="23" t="s">
        <v>4509</v>
      </c>
      <c r="F1136" s="23" t="n">
        <v>34078</v>
      </c>
      <c r="G1136" s="24" t="s">
        <v>622</v>
      </c>
      <c r="H1136" s="25" t="n">
        <f aca="false">COUNTIF(CAL!U:AF,B1136)</f>
        <v>2</v>
      </c>
      <c r="I1136" s="24" t="n">
        <v>8</v>
      </c>
      <c r="J1136" s="21"/>
      <c r="K1136" s="26" t="n">
        <f aca="false">MONTH(F1136)</f>
        <v>4</v>
      </c>
      <c r="L1136" s="24" t="n">
        <f aca="false">YEAR(F1136)</f>
        <v>1993</v>
      </c>
    </row>
    <row r="1137" customFormat="false" ht="17.4" hidden="false" customHeight="true" outlineLevel="0" collapsed="false">
      <c r="A1137" s="1" t="s">
        <v>4510</v>
      </c>
      <c r="B1137" s="20" t="n">
        <v>3315</v>
      </c>
      <c r="C1137" s="21" t="s">
        <v>4511</v>
      </c>
      <c r="D1137" s="21" t="s">
        <v>735</v>
      </c>
      <c r="E1137" s="23" t="s">
        <v>4512</v>
      </c>
      <c r="F1137" s="23" t="n">
        <v>39504</v>
      </c>
      <c r="G1137" s="24" t="s">
        <v>622</v>
      </c>
      <c r="H1137" s="25" t="n">
        <f aca="false">COUNTIF(CAL!U:AF,B1137)</f>
        <v>2</v>
      </c>
      <c r="I1137" s="24" t="n">
        <v>8</v>
      </c>
      <c r="J1137" s="21"/>
      <c r="K1137" s="26" t="n">
        <f aca="false">MONTH(F1137)</f>
        <v>2</v>
      </c>
      <c r="L1137" s="24" t="n">
        <f aca="false">YEAR(F1137)</f>
        <v>2008</v>
      </c>
    </row>
    <row r="1138" customFormat="false" ht="17.4" hidden="false" customHeight="true" outlineLevel="0" collapsed="false">
      <c r="A1138" s="1" t="s">
        <v>4513</v>
      </c>
      <c r="B1138" s="20" t="n">
        <v>2128</v>
      </c>
      <c r="C1138" s="21" t="s">
        <v>4514</v>
      </c>
      <c r="D1138" s="21" t="s">
        <v>1567</v>
      </c>
      <c r="E1138" s="22" t="s">
        <v>4515</v>
      </c>
      <c r="F1138" s="23" t="n">
        <v>37276</v>
      </c>
      <c r="G1138" s="24" t="s">
        <v>622</v>
      </c>
      <c r="H1138" s="25" t="n">
        <f aca="false">COUNTIF(CAL!U:AF,B1138)</f>
        <v>2</v>
      </c>
      <c r="I1138" s="24" t="n">
        <v>8</v>
      </c>
      <c r="J1138" s="21"/>
      <c r="K1138" s="26" t="n">
        <f aca="false">MONTH(F1138)</f>
        <v>1</v>
      </c>
      <c r="L1138" s="24" t="n">
        <f aca="false">YEAR(F1138)</f>
        <v>2002</v>
      </c>
    </row>
    <row r="1139" customFormat="false" ht="17.4" hidden="false" customHeight="true" outlineLevel="0" collapsed="false">
      <c r="A1139" s="1" t="s">
        <v>4516</v>
      </c>
      <c r="B1139" s="20" t="n">
        <v>2200</v>
      </c>
      <c r="C1139" s="21" t="s">
        <v>4517</v>
      </c>
      <c r="D1139" s="21" t="s">
        <v>3115</v>
      </c>
      <c r="E1139" s="23" t="s">
        <v>4518</v>
      </c>
      <c r="F1139" s="23" t="n">
        <v>38128</v>
      </c>
      <c r="G1139" s="24" t="s">
        <v>622</v>
      </c>
      <c r="H1139" s="25" t="n">
        <f aca="false">COUNTIF(CAL!U:AF,B1139)</f>
        <v>2</v>
      </c>
      <c r="I1139" s="24" t="n">
        <v>8</v>
      </c>
      <c r="J1139" s="21" t="s">
        <v>4519</v>
      </c>
      <c r="K1139" s="26" t="n">
        <f aca="false">MONTH(F1139)</f>
        <v>5</v>
      </c>
      <c r="L1139" s="24" t="n">
        <f aca="false">YEAR(F1139)</f>
        <v>2004</v>
      </c>
    </row>
    <row r="1140" customFormat="false" ht="17.4" hidden="false" customHeight="true" outlineLevel="0" collapsed="false">
      <c r="A1140" s="1" t="s">
        <v>4520</v>
      </c>
      <c r="B1140" s="20" t="n">
        <v>1009</v>
      </c>
      <c r="C1140" s="21" t="s">
        <v>4521</v>
      </c>
      <c r="D1140" s="21" t="s">
        <v>759</v>
      </c>
      <c r="E1140" s="22" t="s">
        <v>4522</v>
      </c>
      <c r="F1140" s="23" t="n">
        <v>38040</v>
      </c>
      <c r="G1140" s="24" t="s">
        <v>622</v>
      </c>
      <c r="H1140" s="25" t="n">
        <f aca="false">COUNTIF(CAL!U:AF,B1140)</f>
        <v>2</v>
      </c>
      <c r="I1140" s="24" t="n">
        <v>8</v>
      </c>
      <c r="J1140" s="21"/>
      <c r="K1140" s="26" t="n">
        <f aca="false">MONTH(F1140)</f>
        <v>2</v>
      </c>
      <c r="L1140" s="24" t="n">
        <f aca="false">YEAR(F1140)</f>
        <v>2004</v>
      </c>
    </row>
    <row r="1141" customFormat="false" ht="17.4" hidden="false" customHeight="true" outlineLevel="0" collapsed="false">
      <c r="A1141" s="1" t="s">
        <v>4523</v>
      </c>
      <c r="B1141" s="20" t="n">
        <v>2083</v>
      </c>
      <c r="C1141" s="21" t="s">
        <v>4524</v>
      </c>
      <c r="D1141" s="21" t="s">
        <v>3679</v>
      </c>
      <c r="E1141" s="22" t="s">
        <v>4525</v>
      </c>
      <c r="F1141" s="23" t="n">
        <v>36960</v>
      </c>
      <c r="G1141" s="24" t="s">
        <v>622</v>
      </c>
      <c r="H1141" s="25" t="n">
        <f aca="false">COUNTIF(CAL!U:AF,B1141)</f>
        <v>2</v>
      </c>
      <c r="I1141" s="24" t="n">
        <v>8</v>
      </c>
      <c r="J1141" s="21"/>
      <c r="K1141" s="26" t="n">
        <f aca="false">MONTH(F1141)</f>
        <v>3</v>
      </c>
      <c r="L1141" s="24" t="n">
        <f aca="false">YEAR(F1141)</f>
        <v>2001</v>
      </c>
    </row>
    <row r="1142" customFormat="false" ht="17.4" hidden="false" customHeight="true" outlineLevel="0" collapsed="false">
      <c r="A1142" s="1" t="s">
        <v>4526</v>
      </c>
      <c r="B1142" s="20" t="n">
        <v>1264</v>
      </c>
      <c r="C1142" s="21" t="s">
        <v>4527</v>
      </c>
      <c r="D1142" s="21" t="s">
        <v>690</v>
      </c>
      <c r="E1142" s="22" t="s">
        <v>4528</v>
      </c>
      <c r="F1142" s="23" t="n">
        <v>38747</v>
      </c>
      <c r="G1142" s="24" t="s">
        <v>622</v>
      </c>
      <c r="H1142" s="25" t="n">
        <f aca="false">COUNTIF(CAL!U:AF,B1142)</f>
        <v>2</v>
      </c>
      <c r="I1142" s="24" t="n">
        <v>8</v>
      </c>
      <c r="J1142" s="21"/>
      <c r="K1142" s="26" t="n">
        <f aca="false">MONTH(F1142)</f>
        <v>1</v>
      </c>
      <c r="L1142" s="24" t="n">
        <f aca="false">YEAR(F1142)</f>
        <v>2006</v>
      </c>
    </row>
    <row r="1143" customFormat="false" ht="17.4" hidden="false" customHeight="true" outlineLevel="0" collapsed="false">
      <c r="A1143" s="1" t="s">
        <v>4529</v>
      </c>
      <c r="B1143" s="20" t="n">
        <v>2480</v>
      </c>
      <c r="C1143" s="21" t="s">
        <v>1676</v>
      </c>
      <c r="D1143" s="21" t="s">
        <v>4530</v>
      </c>
      <c r="E1143" s="23" t="s">
        <v>4531</v>
      </c>
      <c r="F1143" s="23" t="n">
        <v>38119</v>
      </c>
      <c r="G1143" s="24" t="s">
        <v>622</v>
      </c>
      <c r="H1143" s="25" t="n">
        <f aca="false">COUNTIF(CAL!U:AF,B1143)</f>
        <v>2</v>
      </c>
      <c r="I1143" s="24" t="n">
        <v>8</v>
      </c>
      <c r="J1143" s="21"/>
      <c r="K1143" s="26" t="n">
        <f aca="false">MONTH(F1143)</f>
        <v>5</v>
      </c>
      <c r="L1143" s="24" t="n">
        <f aca="false">YEAR(F1143)</f>
        <v>2004</v>
      </c>
    </row>
    <row r="1144" customFormat="false" ht="17.4" hidden="false" customHeight="true" outlineLevel="0" collapsed="false">
      <c r="A1144" s="1" t="s">
        <v>4532</v>
      </c>
      <c r="B1144" s="20" t="n">
        <v>3911</v>
      </c>
      <c r="C1144" s="21" t="s">
        <v>4533</v>
      </c>
      <c r="D1144" s="21" t="s">
        <v>3914</v>
      </c>
      <c r="E1144" s="22" t="s">
        <v>4534</v>
      </c>
      <c r="F1144" s="23" t="n">
        <v>36031</v>
      </c>
      <c r="G1144" s="24" t="s">
        <v>622</v>
      </c>
      <c r="H1144" s="25" t="n">
        <f aca="false">COUNTIF(CAL!U:AF,B1144)</f>
        <v>2</v>
      </c>
      <c r="I1144" s="24" t="n">
        <v>8</v>
      </c>
      <c r="J1144" s="21"/>
      <c r="K1144" s="26" t="n">
        <f aca="false">MONTH(F1144)</f>
        <v>8</v>
      </c>
      <c r="L1144" s="24" t="n">
        <f aca="false">YEAR(F1144)</f>
        <v>1998</v>
      </c>
    </row>
    <row r="1145" customFormat="false" ht="17.4" hidden="false" customHeight="true" outlineLevel="0" collapsed="false">
      <c r="A1145" s="1" t="s">
        <v>4535</v>
      </c>
      <c r="B1145" s="20" t="n">
        <v>1237</v>
      </c>
      <c r="C1145" s="21" t="s">
        <v>4536</v>
      </c>
      <c r="D1145" s="21" t="s">
        <v>160</v>
      </c>
      <c r="E1145" s="23" t="s">
        <v>4537</v>
      </c>
      <c r="F1145" s="23" t="n">
        <v>32281</v>
      </c>
      <c r="G1145" s="24" t="s">
        <v>622</v>
      </c>
      <c r="H1145" s="25" t="n">
        <f aca="false">COUNTIF(CAL!U:AF,B1145)</f>
        <v>2</v>
      </c>
      <c r="I1145" s="24" t="n">
        <v>8</v>
      </c>
      <c r="J1145" s="21"/>
      <c r="K1145" s="26" t="n">
        <f aca="false">MONTH(F1145)</f>
        <v>5</v>
      </c>
      <c r="L1145" s="24" t="n">
        <f aca="false">YEAR(F1145)</f>
        <v>1988</v>
      </c>
    </row>
    <row r="1146" customFormat="false" ht="17.4" hidden="false" customHeight="true" outlineLevel="0" collapsed="false">
      <c r="A1146" s="1" t="s">
        <v>4538</v>
      </c>
      <c r="B1146" s="20" t="n">
        <v>3599</v>
      </c>
      <c r="C1146" s="21" t="s">
        <v>4539</v>
      </c>
      <c r="D1146" s="21" t="s">
        <v>1453</v>
      </c>
      <c r="E1146" s="23" t="s">
        <v>4540</v>
      </c>
      <c r="F1146" s="23" t="n">
        <v>33953</v>
      </c>
      <c r="G1146" s="24" t="s">
        <v>4541</v>
      </c>
      <c r="H1146" s="25" t="n">
        <f aca="false">COUNTIF(CAL!U:AF,B1146)</f>
        <v>2</v>
      </c>
      <c r="I1146" s="24" t="n">
        <v>8</v>
      </c>
      <c r="J1146" s="21"/>
      <c r="K1146" s="26" t="n">
        <f aca="false">MONTH(F1146)</f>
        <v>12</v>
      </c>
      <c r="L1146" s="24" t="n">
        <f aca="false">YEAR(F1146)</f>
        <v>1992</v>
      </c>
    </row>
    <row r="1147" customFormat="false" ht="17.4" hidden="false" customHeight="true" outlineLevel="0" collapsed="false">
      <c r="A1147" s="1" t="s">
        <v>4542</v>
      </c>
      <c r="B1147" s="20" t="n">
        <v>3354</v>
      </c>
      <c r="C1147" s="21" t="s">
        <v>4543</v>
      </c>
      <c r="D1147" s="21" t="s">
        <v>3855</v>
      </c>
      <c r="E1147" s="23" t="s">
        <v>4544</v>
      </c>
      <c r="F1147" s="23" t="n">
        <v>37112</v>
      </c>
      <c r="G1147" s="24" t="s">
        <v>622</v>
      </c>
      <c r="H1147" s="25" t="n">
        <f aca="false">COUNTIF(CAL!U:AF,B1147)</f>
        <v>2</v>
      </c>
      <c r="I1147" s="24" t="n">
        <v>8</v>
      </c>
      <c r="J1147" s="21"/>
      <c r="K1147" s="26" t="n">
        <f aca="false">MONTH(F1147)</f>
        <v>8</v>
      </c>
      <c r="L1147" s="24" t="n">
        <f aca="false">YEAR(F1147)</f>
        <v>2001</v>
      </c>
    </row>
    <row r="1148" customFormat="false" ht="17.4" hidden="false" customHeight="true" outlineLevel="0" collapsed="false">
      <c r="A1148" s="1" t="s">
        <v>4545</v>
      </c>
      <c r="B1148" s="20" t="n">
        <v>1806</v>
      </c>
      <c r="C1148" s="21" t="s">
        <v>4546</v>
      </c>
      <c r="D1148" s="21" t="s">
        <v>4547</v>
      </c>
      <c r="E1148" s="23" t="s">
        <v>4548</v>
      </c>
      <c r="F1148" s="23" t="n">
        <v>37721</v>
      </c>
      <c r="G1148" s="24" t="s">
        <v>622</v>
      </c>
      <c r="H1148" s="25" t="n">
        <f aca="false">COUNTIF(CAL!U:AF,B1148)</f>
        <v>2</v>
      </c>
      <c r="I1148" s="24" t="n">
        <v>8</v>
      </c>
      <c r="J1148" s="21"/>
      <c r="K1148" s="26" t="n">
        <f aca="false">MONTH(F1148)</f>
        <v>4</v>
      </c>
      <c r="L1148" s="24" t="n">
        <f aca="false">YEAR(F1148)</f>
        <v>2003</v>
      </c>
    </row>
    <row r="1149" customFormat="false" ht="17.4" hidden="false" customHeight="true" outlineLevel="0" collapsed="false">
      <c r="A1149" s="1" t="s">
        <v>4549</v>
      </c>
      <c r="B1149" s="20" t="n">
        <v>1114</v>
      </c>
      <c r="C1149" s="21" t="s">
        <v>4550</v>
      </c>
      <c r="D1149" s="21" t="s">
        <v>763</v>
      </c>
      <c r="E1149" s="23" t="s">
        <v>4551</v>
      </c>
      <c r="F1149" s="23" t="n">
        <v>36481</v>
      </c>
      <c r="G1149" s="24" t="s">
        <v>622</v>
      </c>
      <c r="H1149" s="25" t="n">
        <f aca="false">COUNTIF(CAL!U:AF,B1149)</f>
        <v>2</v>
      </c>
      <c r="I1149" s="24" t="n">
        <v>8</v>
      </c>
      <c r="J1149" s="21" t="s">
        <v>4552</v>
      </c>
      <c r="K1149" s="26" t="n">
        <f aca="false">MONTH(F1149)</f>
        <v>11</v>
      </c>
      <c r="L1149" s="24" t="n">
        <f aca="false">YEAR(F1149)</f>
        <v>1999</v>
      </c>
    </row>
    <row r="1150" customFormat="false" ht="17.4" hidden="false" customHeight="true" outlineLevel="0" collapsed="false">
      <c r="A1150" s="1" t="s">
        <v>4553</v>
      </c>
      <c r="B1150" s="20" t="n">
        <v>2390</v>
      </c>
      <c r="C1150" s="21" t="s">
        <v>4554</v>
      </c>
      <c r="D1150" s="21" t="s">
        <v>1515</v>
      </c>
      <c r="E1150" s="23" t="s">
        <v>4555</v>
      </c>
      <c r="F1150" s="23" t="n">
        <v>36856</v>
      </c>
      <c r="G1150" s="24" t="s">
        <v>622</v>
      </c>
      <c r="H1150" s="25" t="n">
        <f aca="false">COUNTIF(CAL!U:AF,B1150)</f>
        <v>2</v>
      </c>
      <c r="I1150" s="24" t="n">
        <v>8</v>
      </c>
      <c r="J1150" s="21"/>
      <c r="K1150" s="26" t="n">
        <f aca="false">MONTH(F1150)</f>
        <v>11</v>
      </c>
      <c r="L1150" s="24" t="n">
        <f aca="false">YEAR(F1150)</f>
        <v>2000</v>
      </c>
    </row>
    <row r="1151" customFormat="false" ht="17.4" hidden="false" customHeight="true" outlineLevel="0" collapsed="false">
      <c r="A1151" s="1" t="s">
        <v>4556</v>
      </c>
      <c r="B1151" s="20" t="n">
        <v>2325</v>
      </c>
      <c r="C1151" s="21" t="s">
        <v>4557</v>
      </c>
      <c r="D1151" s="21" t="s">
        <v>2044</v>
      </c>
      <c r="E1151" s="23" t="s">
        <v>4558</v>
      </c>
      <c r="F1151" s="23" t="n">
        <v>35053</v>
      </c>
      <c r="G1151" s="24" t="s">
        <v>622</v>
      </c>
      <c r="H1151" s="25" t="n">
        <f aca="false">COUNTIF(CAL!U:AF,B1151)</f>
        <v>2</v>
      </c>
      <c r="I1151" s="24" t="n">
        <v>8</v>
      </c>
      <c r="J1151" s="21"/>
      <c r="K1151" s="26" t="n">
        <f aca="false">MONTH(F1151)</f>
        <v>12</v>
      </c>
      <c r="L1151" s="24" t="n">
        <f aca="false">YEAR(F1151)</f>
        <v>1995</v>
      </c>
    </row>
    <row r="1152" customFormat="false" ht="17.4" hidden="false" customHeight="true" outlineLevel="0" collapsed="false">
      <c r="A1152" s="1" t="s">
        <v>4559</v>
      </c>
      <c r="B1152" s="20" t="n">
        <v>4191</v>
      </c>
      <c r="C1152" s="21" t="s">
        <v>4560</v>
      </c>
      <c r="D1152" s="21" t="s">
        <v>926</v>
      </c>
      <c r="E1152" s="23" t="s">
        <v>4561</v>
      </c>
      <c r="F1152" s="23" t="n">
        <v>33714</v>
      </c>
      <c r="G1152" s="24" t="s">
        <v>622</v>
      </c>
      <c r="H1152" s="25" t="n">
        <f aca="false">COUNTIF(CAL!U:AF,B1152)</f>
        <v>2</v>
      </c>
      <c r="I1152" s="24" t="n">
        <v>8</v>
      </c>
      <c r="J1152" s="21"/>
      <c r="K1152" s="26" t="n">
        <f aca="false">MONTH(F1152)</f>
        <v>4</v>
      </c>
      <c r="L1152" s="24" t="n">
        <f aca="false">YEAR(F1152)</f>
        <v>1992</v>
      </c>
    </row>
    <row r="1153" customFormat="false" ht="17.4" hidden="false" customHeight="true" outlineLevel="0" collapsed="false">
      <c r="A1153" s="1" t="s">
        <v>4562</v>
      </c>
      <c r="B1153" s="20" t="n">
        <v>3410</v>
      </c>
      <c r="C1153" s="21" t="s">
        <v>4563</v>
      </c>
      <c r="D1153" s="21" t="s">
        <v>694</v>
      </c>
      <c r="E1153" s="22" t="s">
        <v>4564</v>
      </c>
      <c r="F1153" s="23" t="n">
        <v>31981</v>
      </c>
      <c r="G1153" s="24" t="s">
        <v>622</v>
      </c>
      <c r="H1153" s="25" t="n">
        <f aca="false">COUNTIF(CAL!U:AF,B1153)</f>
        <v>2</v>
      </c>
      <c r="I1153" s="24" t="n">
        <v>8</v>
      </c>
      <c r="J1153" s="21"/>
      <c r="K1153" s="26" t="n">
        <f aca="false">MONTH(F1153)</f>
        <v>7</v>
      </c>
      <c r="L1153" s="24" t="n">
        <f aca="false">YEAR(F1153)</f>
        <v>1987</v>
      </c>
    </row>
    <row r="1154" customFormat="false" ht="17.4" hidden="false" customHeight="true" outlineLevel="0" collapsed="false">
      <c r="A1154" s="1" t="s">
        <v>4565</v>
      </c>
      <c r="B1154" s="20" t="n">
        <v>1470</v>
      </c>
      <c r="C1154" s="21" t="s">
        <v>2174</v>
      </c>
      <c r="D1154" s="21" t="s">
        <v>1291</v>
      </c>
      <c r="E1154" s="22" t="s">
        <v>4566</v>
      </c>
      <c r="F1154" s="23" t="n">
        <v>35433</v>
      </c>
      <c r="G1154" s="24" t="s">
        <v>622</v>
      </c>
      <c r="H1154" s="25" t="n">
        <f aca="false">COUNTIF(CAL!U:AF,B1154)</f>
        <v>2</v>
      </c>
      <c r="I1154" s="24" t="n">
        <v>8</v>
      </c>
      <c r="J1154" s="21"/>
      <c r="K1154" s="26" t="n">
        <f aca="false">MONTH(F1154)</f>
        <v>1</v>
      </c>
      <c r="L1154" s="24" t="n">
        <f aca="false">YEAR(F1154)</f>
        <v>1997</v>
      </c>
    </row>
    <row r="1155" customFormat="false" ht="17.4" hidden="false" customHeight="true" outlineLevel="0" collapsed="false">
      <c r="A1155" s="1" t="s">
        <v>4567</v>
      </c>
      <c r="B1155" s="20" t="n">
        <v>1923</v>
      </c>
      <c r="C1155" s="21" t="s">
        <v>4568</v>
      </c>
      <c r="D1155" s="21" t="s">
        <v>2446</v>
      </c>
      <c r="E1155" s="23" t="s">
        <v>4569</v>
      </c>
      <c r="F1155" s="23" t="n">
        <v>35970</v>
      </c>
      <c r="G1155" s="24" t="s">
        <v>622</v>
      </c>
      <c r="H1155" s="25" t="n">
        <f aca="false">COUNTIF(CAL!U:AF,B1155)</f>
        <v>2</v>
      </c>
      <c r="I1155" s="24" t="n">
        <v>8</v>
      </c>
      <c r="J1155" s="21"/>
      <c r="K1155" s="26" t="n">
        <f aca="false">MONTH(F1155)</f>
        <v>6</v>
      </c>
      <c r="L1155" s="24" t="n">
        <f aca="false">YEAR(F1155)</f>
        <v>1998</v>
      </c>
    </row>
    <row r="1156" customFormat="false" ht="17.4" hidden="false" customHeight="true" outlineLevel="0" collapsed="false">
      <c r="A1156" s="1" t="s">
        <v>4570</v>
      </c>
      <c r="B1156" s="20" t="n">
        <v>2435</v>
      </c>
      <c r="C1156" s="21" t="s">
        <v>4571</v>
      </c>
      <c r="D1156" s="21" t="s">
        <v>2971</v>
      </c>
      <c r="E1156" s="23" t="s">
        <v>4572</v>
      </c>
      <c r="F1156" s="23" t="n">
        <v>34810</v>
      </c>
      <c r="G1156" s="24" t="s">
        <v>622</v>
      </c>
      <c r="H1156" s="25" t="n">
        <f aca="false">COUNTIF(CAL!U:AF,B1156)</f>
        <v>2</v>
      </c>
      <c r="I1156" s="24" t="n">
        <v>8</v>
      </c>
      <c r="J1156" s="21"/>
      <c r="K1156" s="26" t="n">
        <f aca="false">MONTH(F1156)</f>
        <v>4</v>
      </c>
      <c r="L1156" s="24" t="n">
        <f aca="false">YEAR(F1156)</f>
        <v>1995</v>
      </c>
    </row>
    <row r="1157" customFormat="false" ht="17.4" hidden="false" customHeight="true" outlineLevel="0" collapsed="false">
      <c r="A1157" s="1" t="s">
        <v>4573</v>
      </c>
      <c r="B1157" s="20" t="n">
        <v>3924</v>
      </c>
      <c r="C1157" s="21" t="s">
        <v>4574</v>
      </c>
      <c r="D1157" s="21" t="s">
        <v>954</v>
      </c>
      <c r="E1157" s="23" t="s">
        <v>4575</v>
      </c>
      <c r="F1157" s="23" t="n">
        <v>36383</v>
      </c>
      <c r="G1157" s="24" t="s">
        <v>622</v>
      </c>
      <c r="H1157" s="25" t="n">
        <f aca="false">COUNTIF(CAL!U:AF,B1157)</f>
        <v>2</v>
      </c>
      <c r="I1157" s="24" t="n">
        <v>8</v>
      </c>
      <c r="J1157" s="21"/>
      <c r="K1157" s="26" t="n">
        <f aca="false">MONTH(F1157)</f>
        <v>8</v>
      </c>
      <c r="L1157" s="24" t="n">
        <f aca="false">YEAR(F1157)</f>
        <v>1999</v>
      </c>
    </row>
    <row r="1158" customFormat="false" ht="17.4" hidden="false" customHeight="true" outlineLevel="0" collapsed="false">
      <c r="A1158" s="1" t="s">
        <v>4576</v>
      </c>
      <c r="B1158" s="20" t="n">
        <v>1227</v>
      </c>
      <c r="C1158" s="21" t="s">
        <v>4577</v>
      </c>
      <c r="D1158" s="21" t="s">
        <v>1379</v>
      </c>
      <c r="E1158" s="23" t="s">
        <v>4578</v>
      </c>
      <c r="F1158" s="23" t="n">
        <v>35879</v>
      </c>
      <c r="G1158" s="24" t="s">
        <v>622</v>
      </c>
      <c r="H1158" s="25" t="n">
        <f aca="false">COUNTIF(CAL!U:AF,B1158)</f>
        <v>2</v>
      </c>
      <c r="I1158" s="24" t="n">
        <v>8</v>
      </c>
      <c r="J1158" s="21" t="s">
        <v>4579</v>
      </c>
      <c r="K1158" s="26" t="n">
        <f aca="false">MONTH(F1158)</f>
        <v>3</v>
      </c>
      <c r="L1158" s="24" t="n">
        <f aca="false">YEAR(F1158)</f>
        <v>1998</v>
      </c>
    </row>
    <row r="1159" customFormat="false" ht="17.4" hidden="false" customHeight="true" outlineLevel="0" collapsed="false">
      <c r="A1159" s="1" t="s">
        <v>4580</v>
      </c>
      <c r="B1159" s="20" t="n">
        <v>1946</v>
      </c>
      <c r="C1159" s="21" t="s">
        <v>4581</v>
      </c>
      <c r="D1159" s="21" t="s">
        <v>4582</v>
      </c>
      <c r="E1159" s="23" t="s">
        <v>4583</v>
      </c>
      <c r="F1159" s="23" t="n">
        <v>35773</v>
      </c>
      <c r="G1159" s="24" t="s">
        <v>622</v>
      </c>
      <c r="H1159" s="25" t="n">
        <f aca="false">COUNTIF(CAL!U:AF,B1159)</f>
        <v>2</v>
      </c>
      <c r="I1159" s="24" t="n">
        <v>8</v>
      </c>
      <c r="J1159" s="21"/>
      <c r="K1159" s="26" t="n">
        <f aca="false">MONTH(F1159)</f>
        <v>12</v>
      </c>
      <c r="L1159" s="24" t="n">
        <f aca="false">YEAR(F1159)</f>
        <v>1997</v>
      </c>
    </row>
    <row r="1160" customFormat="false" ht="17.4" hidden="false" customHeight="true" outlineLevel="0" collapsed="false">
      <c r="A1160" s="1" t="s">
        <v>4584</v>
      </c>
      <c r="B1160" s="20" t="n">
        <v>1315</v>
      </c>
      <c r="C1160" s="21" t="s">
        <v>4585</v>
      </c>
      <c r="D1160" s="21" t="s">
        <v>2955</v>
      </c>
      <c r="E1160" s="22" t="s">
        <v>4586</v>
      </c>
      <c r="F1160" s="23" t="n">
        <v>37302</v>
      </c>
      <c r="G1160" s="24" t="s">
        <v>622</v>
      </c>
      <c r="H1160" s="25" t="n">
        <f aca="false">COUNTIF(CAL!U:AF,B1160)</f>
        <v>2</v>
      </c>
      <c r="I1160" s="24" t="n">
        <v>8</v>
      </c>
      <c r="J1160" s="21"/>
      <c r="K1160" s="26" t="n">
        <f aca="false">MONTH(F1160)</f>
        <v>2</v>
      </c>
      <c r="L1160" s="24" t="n">
        <f aca="false">YEAR(F1160)</f>
        <v>2002</v>
      </c>
    </row>
    <row r="1161" customFormat="false" ht="17.4" hidden="false" customHeight="true" outlineLevel="0" collapsed="false">
      <c r="A1161" s="1" t="s">
        <v>4587</v>
      </c>
      <c r="B1161" s="20" t="n">
        <v>1536</v>
      </c>
      <c r="C1161" s="21" t="s">
        <v>1964</v>
      </c>
      <c r="D1161" s="21" t="s">
        <v>642</v>
      </c>
      <c r="E1161" s="23" t="s">
        <v>4588</v>
      </c>
      <c r="F1161" s="23" t="n">
        <v>37836</v>
      </c>
      <c r="G1161" s="24" t="s">
        <v>622</v>
      </c>
      <c r="H1161" s="25" t="n">
        <f aca="false">COUNTIF(CAL!U:AF,B1161)</f>
        <v>2</v>
      </c>
      <c r="I1161" s="24" t="n">
        <v>8</v>
      </c>
      <c r="J1161" s="21"/>
      <c r="K1161" s="26" t="n">
        <f aca="false">MONTH(F1161)</f>
        <v>8</v>
      </c>
      <c r="L1161" s="24" t="n">
        <f aca="false">YEAR(F1161)</f>
        <v>2003</v>
      </c>
    </row>
    <row r="1162" customFormat="false" ht="17.4" hidden="false" customHeight="true" outlineLevel="0" collapsed="false">
      <c r="A1162" s="1" t="s">
        <v>4589</v>
      </c>
      <c r="B1162" s="20" t="n">
        <v>1794</v>
      </c>
      <c r="C1162" s="21" t="s">
        <v>4590</v>
      </c>
      <c r="D1162" s="21" t="s">
        <v>694</v>
      </c>
      <c r="E1162" s="23" t="s">
        <v>4591</v>
      </c>
      <c r="F1162" s="23" t="n">
        <v>38465</v>
      </c>
      <c r="G1162" s="24" t="s">
        <v>622</v>
      </c>
      <c r="H1162" s="25" t="n">
        <f aca="false">COUNTIF(CAL!U:AF,B1162)</f>
        <v>2</v>
      </c>
      <c r="I1162" s="24" t="n">
        <v>8</v>
      </c>
      <c r="J1162" s="21"/>
      <c r="K1162" s="26" t="n">
        <f aca="false">MONTH(F1162)</f>
        <v>4</v>
      </c>
      <c r="L1162" s="24" t="n">
        <f aca="false">YEAR(F1162)</f>
        <v>2005</v>
      </c>
    </row>
    <row r="1163" customFormat="false" ht="17.4" hidden="false" customHeight="true" outlineLevel="0" collapsed="false">
      <c r="A1163" s="1" t="s">
        <v>4592</v>
      </c>
      <c r="B1163" s="20" t="n">
        <v>2655</v>
      </c>
      <c r="C1163" s="21" t="s">
        <v>4593</v>
      </c>
      <c r="D1163" s="21" t="s">
        <v>2971</v>
      </c>
      <c r="E1163" s="23" t="s">
        <v>4594</v>
      </c>
      <c r="F1163" s="23" t="n">
        <v>34280</v>
      </c>
      <c r="G1163" s="24" t="s">
        <v>622</v>
      </c>
      <c r="H1163" s="25" t="n">
        <f aca="false">COUNTIF(CAL!U:AF,B1163)</f>
        <v>2</v>
      </c>
      <c r="I1163" s="24" t="n">
        <v>8</v>
      </c>
      <c r="J1163" s="21"/>
      <c r="K1163" s="26" t="n">
        <f aca="false">MONTH(F1163)</f>
        <v>11</v>
      </c>
      <c r="L1163" s="24" t="n">
        <f aca="false">YEAR(F1163)</f>
        <v>1993</v>
      </c>
    </row>
    <row r="1164" customFormat="false" ht="17.4" hidden="false" customHeight="true" outlineLevel="0" collapsed="false">
      <c r="A1164" s="1" t="s">
        <v>4595</v>
      </c>
      <c r="B1164" s="20" t="n">
        <v>2326</v>
      </c>
      <c r="C1164" s="21" t="s">
        <v>1073</v>
      </c>
      <c r="D1164" s="21" t="s">
        <v>2995</v>
      </c>
      <c r="E1164" s="23" t="s">
        <v>4596</v>
      </c>
      <c r="F1164" s="23" t="n">
        <v>34144</v>
      </c>
      <c r="G1164" s="24" t="s">
        <v>622</v>
      </c>
      <c r="H1164" s="25" t="n">
        <f aca="false">COUNTIF(CAL!U:AF,B1164)</f>
        <v>2</v>
      </c>
      <c r="I1164" s="24" t="n">
        <v>8</v>
      </c>
      <c r="J1164" s="21"/>
      <c r="K1164" s="26" t="n">
        <f aca="false">MONTH(F1164)</f>
        <v>6</v>
      </c>
      <c r="L1164" s="24" t="n">
        <f aca="false">YEAR(F1164)</f>
        <v>1993</v>
      </c>
    </row>
    <row r="1165" customFormat="false" ht="17.4" hidden="false" customHeight="true" outlineLevel="0" collapsed="false">
      <c r="A1165" s="1" t="s">
        <v>4597</v>
      </c>
      <c r="B1165" s="20" t="n">
        <v>3664</v>
      </c>
      <c r="C1165" s="21" t="s">
        <v>4598</v>
      </c>
      <c r="D1165" s="21" t="s">
        <v>2291</v>
      </c>
      <c r="E1165" s="23" t="s">
        <v>4599</v>
      </c>
      <c r="F1165" s="23" t="n">
        <v>38406</v>
      </c>
      <c r="G1165" s="24" t="s">
        <v>622</v>
      </c>
      <c r="H1165" s="25" t="n">
        <f aca="false">COUNTIF(CAL!U:AF,B1165)</f>
        <v>2</v>
      </c>
      <c r="I1165" s="24" t="n">
        <v>8</v>
      </c>
      <c r="J1165" s="21"/>
      <c r="K1165" s="26" t="n">
        <f aca="false">MONTH(F1165)</f>
        <v>2</v>
      </c>
      <c r="L1165" s="24" t="n">
        <f aca="false">YEAR(F1165)</f>
        <v>2005</v>
      </c>
    </row>
    <row r="1166" customFormat="false" ht="17.4" hidden="false" customHeight="true" outlineLevel="0" collapsed="false">
      <c r="A1166" s="1" t="s">
        <v>4600</v>
      </c>
      <c r="B1166" s="20" t="n">
        <v>3205</v>
      </c>
      <c r="C1166" s="21" t="s">
        <v>826</v>
      </c>
      <c r="D1166" s="21" t="s">
        <v>2009</v>
      </c>
      <c r="E1166" s="23" t="s">
        <v>4601</v>
      </c>
      <c r="F1166" s="23" t="n">
        <v>38006</v>
      </c>
      <c r="G1166" s="24" t="s">
        <v>622</v>
      </c>
      <c r="H1166" s="25" t="n">
        <f aca="false">COUNTIF(CAL!U:AF,B1166)</f>
        <v>2</v>
      </c>
      <c r="I1166" s="24" t="n">
        <v>8</v>
      </c>
      <c r="J1166" s="21"/>
      <c r="K1166" s="26" t="n">
        <f aca="false">MONTH(F1166)</f>
        <v>1</v>
      </c>
      <c r="L1166" s="24" t="n">
        <f aca="false">YEAR(F1166)</f>
        <v>2004</v>
      </c>
    </row>
    <row r="1167" customFormat="false" ht="17.4" hidden="false" customHeight="true" outlineLevel="0" collapsed="false">
      <c r="A1167" s="1" t="s">
        <v>4602</v>
      </c>
      <c r="B1167" s="20" t="n">
        <v>2597</v>
      </c>
      <c r="C1167" s="21" t="s">
        <v>4603</v>
      </c>
      <c r="D1167" s="21" t="s">
        <v>2922</v>
      </c>
      <c r="E1167" s="23" t="s">
        <v>4604</v>
      </c>
      <c r="F1167" s="23" t="n">
        <v>39246</v>
      </c>
      <c r="G1167" s="24" t="s">
        <v>622</v>
      </c>
      <c r="H1167" s="25" t="n">
        <f aca="false">COUNTIF(CAL!U:AF,B1167)</f>
        <v>2</v>
      </c>
      <c r="I1167" s="24" t="n">
        <v>8</v>
      </c>
      <c r="J1167" s="21"/>
      <c r="K1167" s="26" t="n">
        <f aca="false">MONTH(F1167)</f>
        <v>6</v>
      </c>
      <c r="L1167" s="24" t="n">
        <f aca="false">YEAR(F1167)</f>
        <v>2007</v>
      </c>
    </row>
    <row r="1168" customFormat="false" ht="17.4" hidden="false" customHeight="true" outlineLevel="0" collapsed="false">
      <c r="A1168" s="1" t="s">
        <v>4605</v>
      </c>
      <c r="B1168" s="20" t="n">
        <v>1656</v>
      </c>
      <c r="C1168" s="21" t="s">
        <v>4606</v>
      </c>
      <c r="D1168" s="21" t="s">
        <v>1329</v>
      </c>
      <c r="E1168" s="23" t="s">
        <v>4607</v>
      </c>
      <c r="F1168" s="23" t="n">
        <v>38480</v>
      </c>
      <c r="G1168" s="24" t="s">
        <v>622</v>
      </c>
      <c r="H1168" s="25" t="n">
        <f aca="false">COUNTIF(CAL!U:AF,B1168)</f>
        <v>2</v>
      </c>
      <c r="I1168" s="24" t="n">
        <v>8</v>
      </c>
      <c r="J1168" s="21"/>
      <c r="K1168" s="26" t="n">
        <f aca="false">MONTH(F1168)</f>
        <v>5</v>
      </c>
      <c r="L1168" s="24" t="n">
        <f aca="false">YEAR(F1168)</f>
        <v>2005</v>
      </c>
    </row>
    <row r="1169" customFormat="false" ht="17.4" hidden="false" customHeight="true" outlineLevel="0" collapsed="false">
      <c r="A1169" s="1" t="s">
        <v>4608</v>
      </c>
      <c r="B1169" s="20" t="n">
        <v>1173</v>
      </c>
      <c r="C1169" s="21" t="s">
        <v>4330</v>
      </c>
      <c r="D1169" s="21" t="s">
        <v>1004</v>
      </c>
      <c r="E1169" s="23" t="s">
        <v>4609</v>
      </c>
      <c r="F1169" s="23" t="n">
        <v>37346</v>
      </c>
      <c r="G1169" s="24" t="s">
        <v>622</v>
      </c>
      <c r="H1169" s="25" t="n">
        <f aca="false">COUNTIF(CAL!U:AF,B1169)</f>
        <v>2</v>
      </c>
      <c r="I1169" s="24" t="n">
        <v>8</v>
      </c>
      <c r="J1169" s="21" t="s">
        <v>4610</v>
      </c>
      <c r="K1169" s="26" t="n">
        <f aca="false">MONTH(F1169)</f>
        <v>3</v>
      </c>
      <c r="L1169" s="24" t="n">
        <f aca="false">YEAR(F1169)</f>
        <v>2002</v>
      </c>
    </row>
    <row r="1170" customFormat="false" ht="17.4" hidden="false" customHeight="true" outlineLevel="0" collapsed="false">
      <c r="A1170" s="1" t="s">
        <v>4611</v>
      </c>
      <c r="B1170" s="20" t="n">
        <v>4288</v>
      </c>
      <c r="C1170" s="21" t="s">
        <v>4612</v>
      </c>
      <c r="D1170" s="21" t="s">
        <v>3205</v>
      </c>
      <c r="E1170" s="23" t="s">
        <v>4613</v>
      </c>
      <c r="F1170" s="23" t="n">
        <v>34940</v>
      </c>
      <c r="G1170" s="24" t="s">
        <v>622</v>
      </c>
      <c r="H1170" s="25" t="n">
        <f aca="false">COUNTIF(CAL!U:AF,B1170)</f>
        <v>2</v>
      </c>
      <c r="I1170" s="24" t="n">
        <v>9</v>
      </c>
      <c r="J1170" s="21"/>
      <c r="K1170" s="26" t="n">
        <f aca="false">MONTH(F1170)</f>
        <v>8</v>
      </c>
      <c r="L1170" s="24" t="n">
        <f aca="false">YEAR(F1170)</f>
        <v>1995</v>
      </c>
    </row>
    <row r="1171" customFormat="false" ht="17.4" hidden="false" customHeight="true" outlineLevel="0" collapsed="false">
      <c r="A1171" s="1" t="s">
        <v>4614</v>
      </c>
      <c r="B1171" s="20" t="n">
        <v>3275</v>
      </c>
      <c r="C1171" s="21" t="s">
        <v>4615</v>
      </c>
      <c r="D1171" s="21" t="s">
        <v>827</v>
      </c>
      <c r="E1171" s="23" t="s">
        <v>4616</v>
      </c>
      <c r="F1171" s="23" t="n">
        <v>39625</v>
      </c>
      <c r="G1171" s="24" t="s">
        <v>622</v>
      </c>
      <c r="H1171" s="25" t="n">
        <f aca="false">COUNTIF(CAL!U:AF,B1171)</f>
        <v>2</v>
      </c>
      <c r="I1171" s="24" t="n">
        <v>9</v>
      </c>
      <c r="J1171" s="21"/>
      <c r="K1171" s="26" t="n">
        <f aca="false">MONTH(F1171)</f>
        <v>6</v>
      </c>
      <c r="L1171" s="24" t="n">
        <f aca="false">YEAR(F1171)</f>
        <v>2008</v>
      </c>
    </row>
    <row r="1172" customFormat="false" ht="17.4" hidden="false" customHeight="true" outlineLevel="0" collapsed="false">
      <c r="A1172" s="1" t="s">
        <v>4617</v>
      </c>
      <c r="B1172" s="20" t="n">
        <v>3857</v>
      </c>
      <c r="C1172" s="21" t="s">
        <v>4618</v>
      </c>
      <c r="D1172" s="21" t="s">
        <v>1793</v>
      </c>
      <c r="E1172" s="23" t="s">
        <v>4619</v>
      </c>
      <c r="F1172" s="23" t="n">
        <v>35676</v>
      </c>
      <c r="G1172" s="24" t="s">
        <v>622</v>
      </c>
      <c r="H1172" s="25" t="n">
        <f aca="false">COUNTIF(CAL!U:AF,B1172)</f>
        <v>2</v>
      </c>
      <c r="I1172" s="24" t="n">
        <v>9</v>
      </c>
      <c r="J1172" s="21"/>
      <c r="K1172" s="26" t="n">
        <f aca="false">MONTH(F1172)</f>
        <v>9</v>
      </c>
      <c r="L1172" s="24" t="n">
        <f aca="false">YEAR(F1172)</f>
        <v>1997</v>
      </c>
    </row>
    <row r="1173" customFormat="false" ht="17.4" hidden="false" customHeight="true" outlineLevel="0" collapsed="false">
      <c r="A1173" s="1" t="s">
        <v>4620</v>
      </c>
      <c r="B1173" s="20" t="n">
        <v>1199</v>
      </c>
      <c r="C1173" s="21" t="s">
        <v>1589</v>
      </c>
      <c r="D1173" s="21" t="s">
        <v>3048</v>
      </c>
      <c r="E1173" s="23" t="s">
        <v>4621</v>
      </c>
      <c r="F1173" s="23" t="n">
        <v>37659</v>
      </c>
      <c r="G1173" s="24" t="s">
        <v>622</v>
      </c>
      <c r="H1173" s="25" t="n">
        <f aca="false">COUNTIF(CAL!U:AF,B1173)</f>
        <v>2</v>
      </c>
      <c r="I1173" s="24" t="n">
        <v>9</v>
      </c>
      <c r="J1173" s="21"/>
      <c r="K1173" s="26" t="n">
        <f aca="false">MONTH(F1173)</f>
        <v>2</v>
      </c>
      <c r="L1173" s="24" t="n">
        <f aca="false">YEAR(F1173)</f>
        <v>2003</v>
      </c>
    </row>
    <row r="1174" customFormat="false" ht="17.4" hidden="false" customHeight="true" outlineLevel="0" collapsed="false">
      <c r="A1174" s="1" t="s">
        <v>4622</v>
      </c>
      <c r="B1174" s="20" t="n">
        <v>2578</v>
      </c>
      <c r="C1174" s="21" t="s">
        <v>4623</v>
      </c>
      <c r="D1174" s="21" t="s">
        <v>4624</v>
      </c>
      <c r="E1174" s="23" t="s">
        <v>4625</v>
      </c>
      <c r="F1174" s="23" t="n">
        <v>33544</v>
      </c>
      <c r="G1174" s="24" t="s">
        <v>622</v>
      </c>
      <c r="H1174" s="25" t="n">
        <f aca="false">COUNTIF(CAL!U:AF,B1174)</f>
        <v>2</v>
      </c>
      <c r="I1174" s="24" t="n">
        <v>9</v>
      </c>
      <c r="J1174" s="21"/>
      <c r="K1174" s="26" t="n">
        <f aca="false">MONTH(F1174)</f>
        <v>11</v>
      </c>
      <c r="L1174" s="24" t="n">
        <f aca="false">YEAR(F1174)</f>
        <v>1991</v>
      </c>
    </row>
    <row r="1175" customFormat="false" ht="17.4" hidden="false" customHeight="true" outlineLevel="0" collapsed="false">
      <c r="A1175" s="1" t="s">
        <v>4626</v>
      </c>
      <c r="B1175" s="20" t="n">
        <v>1104</v>
      </c>
      <c r="C1175" s="21" t="s">
        <v>4627</v>
      </c>
      <c r="D1175" s="21" t="s">
        <v>954</v>
      </c>
      <c r="E1175" s="23" t="s">
        <v>4628</v>
      </c>
      <c r="F1175" s="23" t="n">
        <v>37824</v>
      </c>
      <c r="G1175" s="24" t="s">
        <v>622</v>
      </c>
      <c r="H1175" s="25" t="n">
        <f aca="false">COUNTIF(CAL!U:AF,B1175)</f>
        <v>2</v>
      </c>
      <c r="I1175" s="24" t="n">
        <v>9</v>
      </c>
      <c r="J1175" s="21"/>
      <c r="K1175" s="26" t="n">
        <f aca="false">MONTH(F1175)</f>
        <v>7</v>
      </c>
      <c r="L1175" s="24" t="n">
        <f aca="false">YEAR(F1175)</f>
        <v>2003</v>
      </c>
    </row>
    <row r="1176" customFormat="false" ht="17.4" hidden="false" customHeight="true" outlineLevel="0" collapsed="false">
      <c r="A1176" s="1" t="s">
        <v>4629</v>
      </c>
      <c r="B1176" s="20" t="n">
        <v>1224</v>
      </c>
      <c r="C1176" s="21" t="s">
        <v>4630</v>
      </c>
      <c r="D1176" s="21" t="s">
        <v>2321</v>
      </c>
      <c r="E1176" s="23" t="s">
        <v>4631</v>
      </c>
      <c r="F1176" s="23" t="n">
        <v>36408</v>
      </c>
      <c r="G1176" s="24" t="s">
        <v>622</v>
      </c>
      <c r="H1176" s="25" t="n">
        <f aca="false">COUNTIF(CAL!U:AF,B1176)</f>
        <v>2</v>
      </c>
      <c r="I1176" s="24" t="n">
        <v>9</v>
      </c>
      <c r="J1176" s="21" t="s">
        <v>1394</v>
      </c>
      <c r="K1176" s="26" t="n">
        <f aca="false">MONTH(F1176)</f>
        <v>9</v>
      </c>
      <c r="L1176" s="24" t="n">
        <f aca="false">YEAR(F1176)</f>
        <v>1999</v>
      </c>
    </row>
    <row r="1177" customFormat="false" ht="17.4" hidden="false" customHeight="true" outlineLevel="0" collapsed="false">
      <c r="A1177" s="1" t="s">
        <v>4632</v>
      </c>
      <c r="B1177" s="20" t="n">
        <v>1833</v>
      </c>
      <c r="C1177" s="21" t="s">
        <v>1623</v>
      </c>
      <c r="D1177" s="21" t="s">
        <v>4633</v>
      </c>
      <c r="E1177" s="22" t="s">
        <v>4634</v>
      </c>
      <c r="F1177" s="23" t="n">
        <v>35354</v>
      </c>
      <c r="G1177" s="24" t="s">
        <v>622</v>
      </c>
      <c r="H1177" s="25" t="n">
        <f aca="false">COUNTIF(CAL!U:AF,B1177)</f>
        <v>2</v>
      </c>
      <c r="I1177" s="24" t="n">
        <v>9</v>
      </c>
      <c r="J1177" s="21"/>
      <c r="K1177" s="26" t="n">
        <f aca="false">MONTH(F1177)</f>
        <v>10</v>
      </c>
      <c r="L1177" s="24" t="n">
        <f aca="false">YEAR(F1177)</f>
        <v>1996</v>
      </c>
    </row>
    <row r="1178" customFormat="false" ht="17.4" hidden="false" customHeight="true" outlineLevel="0" collapsed="false">
      <c r="A1178" s="1" t="s">
        <v>4635</v>
      </c>
      <c r="B1178" s="20" t="n">
        <v>2079</v>
      </c>
      <c r="C1178" s="21" t="s">
        <v>4636</v>
      </c>
      <c r="D1178" s="21" t="s">
        <v>1259</v>
      </c>
      <c r="E1178" s="23" t="s">
        <v>4637</v>
      </c>
      <c r="F1178" s="23" t="n">
        <v>37522</v>
      </c>
      <c r="G1178" s="24" t="s">
        <v>622</v>
      </c>
      <c r="H1178" s="25" t="n">
        <f aca="false">COUNTIF(CAL!U:AF,B1178)</f>
        <v>2</v>
      </c>
      <c r="I1178" s="24" t="n">
        <v>9</v>
      </c>
      <c r="J1178" s="21"/>
      <c r="K1178" s="26" t="n">
        <f aca="false">MONTH(F1178)</f>
        <v>9</v>
      </c>
      <c r="L1178" s="24" t="n">
        <f aca="false">YEAR(F1178)</f>
        <v>2002</v>
      </c>
    </row>
    <row r="1179" customFormat="false" ht="17.4" hidden="false" customHeight="true" outlineLevel="0" collapsed="false">
      <c r="A1179" s="1" t="s">
        <v>4638</v>
      </c>
      <c r="B1179" s="20" t="n">
        <v>2152</v>
      </c>
      <c r="C1179" s="21" t="s">
        <v>4639</v>
      </c>
      <c r="D1179" s="21" t="s">
        <v>4640</v>
      </c>
      <c r="E1179" s="23" t="s">
        <v>4641</v>
      </c>
      <c r="F1179" s="23" t="n">
        <v>37462</v>
      </c>
      <c r="G1179" s="24" t="s">
        <v>622</v>
      </c>
      <c r="H1179" s="25" t="n">
        <f aca="false">COUNTIF(CAL!U:AF,B1179)</f>
        <v>2</v>
      </c>
      <c r="I1179" s="24" t="n">
        <v>9</v>
      </c>
      <c r="J1179" s="21"/>
      <c r="K1179" s="26" t="n">
        <f aca="false">MONTH(F1179)</f>
        <v>7</v>
      </c>
      <c r="L1179" s="24" t="n">
        <f aca="false">YEAR(F1179)</f>
        <v>2002</v>
      </c>
    </row>
    <row r="1180" customFormat="false" ht="17.4" hidden="false" customHeight="true" outlineLevel="0" collapsed="false">
      <c r="A1180" s="1" t="s">
        <v>4642</v>
      </c>
      <c r="B1180" s="20" t="n">
        <v>3771</v>
      </c>
      <c r="C1180" s="21" t="s">
        <v>4643</v>
      </c>
      <c r="D1180" s="21" t="s">
        <v>1758</v>
      </c>
      <c r="E1180" s="23" t="s">
        <v>4644</v>
      </c>
      <c r="F1180" s="23" t="n">
        <v>36218</v>
      </c>
      <c r="G1180" s="24" t="s">
        <v>622</v>
      </c>
      <c r="H1180" s="25" t="n">
        <f aca="false">COUNTIF(CAL!U:AF,B1180)</f>
        <v>2</v>
      </c>
      <c r="I1180" s="24" t="n">
        <v>9</v>
      </c>
      <c r="J1180" s="21"/>
      <c r="K1180" s="26" t="n">
        <f aca="false">MONTH(F1180)</f>
        <v>2</v>
      </c>
      <c r="L1180" s="24" t="n">
        <f aca="false">YEAR(F1180)</f>
        <v>1999</v>
      </c>
    </row>
    <row r="1181" customFormat="false" ht="17.4" hidden="false" customHeight="true" outlineLevel="0" collapsed="false">
      <c r="A1181" s="1" t="s">
        <v>4645</v>
      </c>
      <c r="B1181" s="20" t="n">
        <v>2905</v>
      </c>
      <c r="C1181" s="21" t="s">
        <v>754</v>
      </c>
      <c r="D1181" s="21" t="s">
        <v>4646</v>
      </c>
      <c r="E1181" s="23" t="s">
        <v>4647</v>
      </c>
      <c r="F1181" s="23" t="n">
        <v>37278</v>
      </c>
      <c r="G1181" s="24" t="s">
        <v>622</v>
      </c>
      <c r="H1181" s="25" t="n">
        <f aca="false">COUNTIF(CAL!U:AF,B1181)</f>
        <v>2</v>
      </c>
      <c r="I1181" s="24" t="n">
        <v>9</v>
      </c>
      <c r="J1181" s="21"/>
      <c r="K1181" s="26" t="n">
        <f aca="false">MONTH(F1181)</f>
        <v>1</v>
      </c>
      <c r="L1181" s="24" t="n">
        <f aca="false">YEAR(F1181)</f>
        <v>2002</v>
      </c>
    </row>
    <row r="1182" customFormat="false" ht="17.4" hidden="false" customHeight="true" outlineLevel="0" collapsed="false">
      <c r="A1182" s="1" t="s">
        <v>4648</v>
      </c>
      <c r="B1182" s="20" t="n">
        <v>2514</v>
      </c>
      <c r="C1182" s="21" t="s">
        <v>4649</v>
      </c>
      <c r="D1182" s="21" t="s">
        <v>4650</v>
      </c>
      <c r="E1182" s="23" t="s">
        <v>4651</v>
      </c>
      <c r="F1182" s="23" t="n">
        <v>32196</v>
      </c>
      <c r="G1182" s="24" t="s">
        <v>622</v>
      </c>
      <c r="H1182" s="25" t="n">
        <f aca="false">COUNTIF(CAL!U:AF,B1182)</f>
        <v>2</v>
      </c>
      <c r="I1182" s="24" t="n">
        <v>9</v>
      </c>
      <c r="J1182" s="21"/>
      <c r="K1182" s="26" t="n">
        <f aca="false">MONTH(F1182)</f>
        <v>2</v>
      </c>
      <c r="L1182" s="24" t="n">
        <f aca="false">YEAR(F1182)</f>
        <v>1988</v>
      </c>
    </row>
    <row r="1183" customFormat="false" ht="17.4" hidden="false" customHeight="true" outlineLevel="0" collapsed="false">
      <c r="A1183" s="1" t="s">
        <v>4652</v>
      </c>
      <c r="B1183" s="20" t="n">
        <v>2694</v>
      </c>
      <c r="C1183" s="21" t="s">
        <v>4653</v>
      </c>
      <c r="D1183" s="21" t="s">
        <v>763</v>
      </c>
      <c r="E1183" s="23" t="s">
        <v>4654</v>
      </c>
      <c r="F1183" s="23" t="n">
        <v>34166</v>
      </c>
      <c r="G1183" s="24" t="s">
        <v>622</v>
      </c>
      <c r="H1183" s="25" t="n">
        <f aca="false">COUNTIF(CAL!U:AF,B1183)</f>
        <v>2</v>
      </c>
      <c r="I1183" s="24" t="n">
        <v>9</v>
      </c>
      <c r="J1183" s="21"/>
      <c r="K1183" s="26" t="n">
        <f aca="false">MONTH(F1183)</f>
        <v>7</v>
      </c>
      <c r="L1183" s="24" t="n">
        <f aca="false">YEAR(F1183)</f>
        <v>1993</v>
      </c>
    </row>
    <row r="1184" customFormat="false" ht="17.4" hidden="false" customHeight="true" outlineLevel="0" collapsed="false">
      <c r="A1184" s="1" t="s">
        <v>4655</v>
      </c>
      <c r="B1184" s="20" t="n">
        <v>2773</v>
      </c>
      <c r="C1184" s="21" t="s">
        <v>4656</v>
      </c>
      <c r="D1184" s="21" t="s">
        <v>4657</v>
      </c>
      <c r="E1184" s="23" t="s">
        <v>4658</v>
      </c>
      <c r="F1184" s="23" t="n">
        <v>38207</v>
      </c>
      <c r="G1184" s="24" t="s">
        <v>622</v>
      </c>
      <c r="H1184" s="25" t="n">
        <f aca="false">COUNTIF(CAL!U:AF,B1184)</f>
        <v>2</v>
      </c>
      <c r="I1184" s="24" t="n">
        <v>9</v>
      </c>
      <c r="J1184" s="21"/>
      <c r="K1184" s="26" t="n">
        <f aca="false">MONTH(F1184)</f>
        <v>8</v>
      </c>
      <c r="L1184" s="24" t="n">
        <f aca="false">YEAR(F1184)</f>
        <v>2004</v>
      </c>
    </row>
    <row r="1185" customFormat="false" ht="17.4" hidden="false" customHeight="true" outlineLevel="0" collapsed="false">
      <c r="A1185" s="1" t="s">
        <v>4659</v>
      </c>
      <c r="B1185" s="20" t="n">
        <v>3390</v>
      </c>
      <c r="C1185" s="21" t="s">
        <v>4660</v>
      </c>
      <c r="D1185" s="21" t="s">
        <v>726</v>
      </c>
      <c r="E1185" s="23" t="s">
        <v>4661</v>
      </c>
      <c r="F1185" s="23" t="n">
        <v>36330</v>
      </c>
      <c r="G1185" s="24" t="s">
        <v>622</v>
      </c>
      <c r="H1185" s="25" t="n">
        <f aca="false">COUNTIF(CAL!U:AF,B1185)</f>
        <v>2</v>
      </c>
      <c r="I1185" s="24" t="n">
        <v>9</v>
      </c>
      <c r="J1185" s="21"/>
      <c r="K1185" s="26" t="n">
        <f aca="false">MONTH(F1185)</f>
        <v>6</v>
      </c>
      <c r="L1185" s="24" t="n">
        <f aca="false">YEAR(F1185)</f>
        <v>1999</v>
      </c>
    </row>
    <row r="1186" customFormat="false" ht="17.4" hidden="false" customHeight="true" outlineLevel="0" collapsed="false">
      <c r="A1186" s="1" t="s">
        <v>4662</v>
      </c>
      <c r="B1186" s="20" t="n">
        <v>1181</v>
      </c>
      <c r="C1186" s="21" t="s">
        <v>4663</v>
      </c>
      <c r="D1186" s="21" t="s">
        <v>1145</v>
      </c>
      <c r="E1186" s="23" t="s">
        <v>4664</v>
      </c>
      <c r="F1186" s="23" t="n">
        <v>35216</v>
      </c>
      <c r="G1186" s="24" t="s">
        <v>622</v>
      </c>
      <c r="H1186" s="25" t="n">
        <f aca="false">COUNTIF(CAL!U:AF,B1186)</f>
        <v>2</v>
      </c>
      <c r="I1186" s="24" t="n">
        <v>9</v>
      </c>
      <c r="J1186" s="21" t="s">
        <v>4665</v>
      </c>
      <c r="K1186" s="26" t="n">
        <f aca="false">MONTH(F1186)</f>
        <v>5</v>
      </c>
      <c r="L1186" s="24" t="n">
        <f aca="false">YEAR(F1186)</f>
        <v>1996</v>
      </c>
    </row>
    <row r="1187" customFormat="false" ht="17.4" hidden="false" customHeight="true" outlineLevel="0" collapsed="false">
      <c r="A1187" s="1" t="s">
        <v>4666</v>
      </c>
      <c r="B1187" s="20" t="n">
        <v>2242</v>
      </c>
      <c r="C1187" s="21" t="s">
        <v>4667</v>
      </c>
      <c r="D1187" s="21" t="s">
        <v>694</v>
      </c>
      <c r="E1187" s="23" t="s">
        <v>4668</v>
      </c>
      <c r="F1187" s="23" t="n">
        <v>37178</v>
      </c>
      <c r="G1187" s="24" t="s">
        <v>661</v>
      </c>
      <c r="H1187" s="25" t="n">
        <f aca="false">COUNTIF(CAL!U:AF,B1187)</f>
        <v>2</v>
      </c>
      <c r="I1187" s="24" t="n">
        <v>9</v>
      </c>
      <c r="J1187" s="21"/>
      <c r="K1187" s="26" t="n">
        <f aca="false">MONTH(F1187)</f>
        <v>10</v>
      </c>
      <c r="L1187" s="24" t="n">
        <f aca="false">YEAR(F1187)</f>
        <v>2001</v>
      </c>
    </row>
    <row r="1188" customFormat="false" ht="17.4" hidden="false" customHeight="true" outlineLevel="0" collapsed="false">
      <c r="A1188" s="1" t="s">
        <v>4669</v>
      </c>
      <c r="B1188" s="20" t="n">
        <v>2115</v>
      </c>
      <c r="C1188" s="21" t="s">
        <v>4670</v>
      </c>
      <c r="D1188" s="21" t="s">
        <v>655</v>
      </c>
      <c r="E1188" s="23" t="s">
        <v>4671</v>
      </c>
      <c r="F1188" s="23" t="n">
        <v>37908</v>
      </c>
      <c r="G1188" s="24" t="s">
        <v>4672</v>
      </c>
      <c r="H1188" s="25" t="n">
        <f aca="false">COUNTIF(CAL!U:AF,B1188)</f>
        <v>2</v>
      </c>
      <c r="I1188" s="24" t="n">
        <v>9</v>
      </c>
      <c r="J1188" s="21" t="s">
        <v>4673</v>
      </c>
      <c r="K1188" s="26" t="n">
        <f aca="false">MONTH(F1188)</f>
        <v>10</v>
      </c>
      <c r="L1188" s="24" t="n">
        <f aca="false">YEAR(F1188)</f>
        <v>2003</v>
      </c>
    </row>
    <row r="1189" customFormat="false" ht="17.4" hidden="false" customHeight="true" outlineLevel="0" collapsed="false">
      <c r="A1189" s="1" t="s">
        <v>4674</v>
      </c>
      <c r="B1189" s="20" t="n">
        <v>4369</v>
      </c>
      <c r="C1189" s="21" t="s">
        <v>1378</v>
      </c>
      <c r="D1189" s="21" t="s">
        <v>1283</v>
      </c>
      <c r="E1189" s="23" t="s">
        <v>4675</v>
      </c>
      <c r="F1189" s="23" t="n">
        <v>38076</v>
      </c>
      <c r="G1189" s="24" t="s">
        <v>622</v>
      </c>
      <c r="H1189" s="25" t="n">
        <f aca="false">COUNTIF(CAL!U:AF,B1189)</f>
        <v>2</v>
      </c>
      <c r="I1189" s="24" t="n">
        <v>9</v>
      </c>
      <c r="J1189" s="21"/>
      <c r="K1189" s="26" t="n">
        <f aca="false">MONTH(F1189)</f>
        <v>3</v>
      </c>
      <c r="L1189" s="24" t="n">
        <f aca="false">YEAR(F1189)</f>
        <v>2004</v>
      </c>
    </row>
    <row r="1190" customFormat="false" ht="17.4" hidden="false" customHeight="true" outlineLevel="0" collapsed="false">
      <c r="A1190" s="1" t="s">
        <v>4676</v>
      </c>
      <c r="B1190" s="20" t="n">
        <v>3633</v>
      </c>
      <c r="C1190" s="21" t="s">
        <v>4505</v>
      </c>
      <c r="D1190" s="21" t="s">
        <v>699</v>
      </c>
      <c r="E1190" s="22" t="s">
        <v>4677</v>
      </c>
      <c r="F1190" s="23" t="n">
        <v>34621</v>
      </c>
      <c r="G1190" s="24" t="s">
        <v>622</v>
      </c>
      <c r="H1190" s="25" t="n">
        <f aca="false">COUNTIF(CAL!U:AF,B1190)</f>
        <v>2</v>
      </c>
      <c r="I1190" s="24" t="n">
        <v>9</v>
      </c>
      <c r="J1190" s="21"/>
      <c r="K1190" s="26" t="n">
        <f aca="false">MONTH(F1190)</f>
        <v>10</v>
      </c>
      <c r="L1190" s="24" t="n">
        <f aca="false">YEAR(F1190)</f>
        <v>1994</v>
      </c>
    </row>
    <row r="1191" customFormat="false" ht="17.4" hidden="false" customHeight="true" outlineLevel="0" collapsed="false">
      <c r="A1191" s="1" t="s">
        <v>4678</v>
      </c>
      <c r="B1191" s="20" t="n">
        <v>1937</v>
      </c>
      <c r="C1191" s="21" t="s">
        <v>4679</v>
      </c>
      <c r="D1191" s="21" t="s">
        <v>1539</v>
      </c>
      <c r="E1191" s="23" t="s">
        <v>4680</v>
      </c>
      <c r="F1191" s="23" t="n">
        <v>35585</v>
      </c>
      <c r="G1191" s="24" t="s">
        <v>622</v>
      </c>
      <c r="H1191" s="25" t="n">
        <f aca="false">COUNTIF(CAL!U:AF,B1191)</f>
        <v>2</v>
      </c>
      <c r="I1191" s="24" t="n">
        <v>9</v>
      </c>
      <c r="J1191" s="21"/>
      <c r="K1191" s="26" t="n">
        <f aca="false">MONTH(F1191)</f>
        <v>6</v>
      </c>
      <c r="L1191" s="24" t="n">
        <f aca="false">YEAR(F1191)</f>
        <v>1997</v>
      </c>
    </row>
    <row r="1192" customFormat="false" ht="17.4" hidden="false" customHeight="true" outlineLevel="0" collapsed="false">
      <c r="A1192" s="1" t="s">
        <v>4681</v>
      </c>
      <c r="B1192" s="20" t="n">
        <v>2357</v>
      </c>
      <c r="C1192" s="21" t="s">
        <v>4682</v>
      </c>
      <c r="D1192" s="21" t="s">
        <v>730</v>
      </c>
      <c r="E1192" s="23" t="s">
        <v>4683</v>
      </c>
      <c r="F1192" s="23" t="n">
        <v>35391</v>
      </c>
      <c r="G1192" s="24" t="s">
        <v>622</v>
      </c>
      <c r="H1192" s="25" t="n">
        <f aca="false">COUNTIF(CAL!U:AF,B1192)</f>
        <v>2</v>
      </c>
      <c r="I1192" s="24" t="n">
        <v>9</v>
      </c>
      <c r="J1192" s="21"/>
      <c r="K1192" s="26" t="n">
        <f aca="false">MONTH(F1192)</f>
        <v>11</v>
      </c>
      <c r="L1192" s="24" t="n">
        <f aca="false">YEAR(F1192)</f>
        <v>1996</v>
      </c>
    </row>
    <row r="1193" customFormat="false" ht="17.4" hidden="false" customHeight="true" outlineLevel="0" collapsed="false">
      <c r="A1193" s="1" t="s">
        <v>4684</v>
      </c>
      <c r="B1193" s="20" t="n">
        <v>3803</v>
      </c>
      <c r="C1193" s="21" t="s">
        <v>4685</v>
      </c>
      <c r="D1193" s="21" t="s">
        <v>1762</v>
      </c>
      <c r="E1193" s="23" t="s">
        <v>4686</v>
      </c>
      <c r="F1193" s="23" t="n">
        <v>36405</v>
      </c>
      <c r="G1193" s="24" t="s">
        <v>622</v>
      </c>
      <c r="H1193" s="25" t="n">
        <f aca="false">COUNTIF(CAL!U:AF,B1193)</f>
        <v>2</v>
      </c>
      <c r="I1193" s="24" t="n">
        <v>9</v>
      </c>
      <c r="J1193" s="21"/>
      <c r="K1193" s="26" t="n">
        <f aca="false">MONTH(F1193)</f>
        <v>9</v>
      </c>
      <c r="L1193" s="24" t="n">
        <f aca="false">YEAR(F1193)</f>
        <v>1999</v>
      </c>
    </row>
    <row r="1194" customFormat="false" ht="17.4" hidden="false" customHeight="true" outlineLevel="0" collapsed="false">
      <c r="A1194" s="1" t="s">
        <v>4687</v>
      </c>
      <c r="B1194" s="20" t="n">
        <v>3521</v>
      </c>
      <c r="C1194" s="21" t="s">
        <v>4688</v>
      </c>
      <c r="D1194" s="21" t="s">
        <v>1333</v>
      </c>
      <c r="E1194" s="22" t="s">
        <v>4689</v>
      </c>
      <c r="F1194" s="23" t="n">
        <v>35433</v>
      </c>
      <c r="G1194" s="24" t="s">
        <v>622</v>
      </c>
      <c r="H1194" s="25" t="n">
        <f aca="false">COUNTIF(CAL!U:AF,B1194)</f>
        <v>2</v>
      </c>
      <c r="I1194" s="24" t="n">
        <v>9</v>
      </c>
      <c r="J1194" s="21"/>
      <c r="K1194" s="26" t="n">
        <f aca="false">MONTH(F1194)</f>
        <v>1</v>
      </c>
      <c r="L1194" s="24" t="n">
        <f aca="false">YEAR(F1194)</f>
        <v>1997</v>
      </c>
    </row>
    <row r="1195" customFormat="false" ht="17.4" hidden="false" customHeight="true" outlineLevel="0" collapsed="false">
      <c r="A1195" s="1" t="s">
        <v>4690</v>
      </c>
      <c r="B1195" s="20" t="n">
        <v>3389</v>
      </c>
      <c r="C1195" s="21" t="s">
        <v>4691</v>
      </c>
      <c r="D1195" s="21" t="s">
        <v>1701</v>
      </c>
      <c r="E1195" s="23" t="s">
        <v>4692</v>
      </c>
      <c r="F1195" s="23" t="n">
        <v>38879</v>
      </c>
      <c r="G1195" s="24" t="s">
        <v>622</v>
      </c>
      <c r="H1195" s="25" t="n">
        <f aca="false">COUNTIF(CAL!U:AF,B1195)</f>
        <v>2</v>
      </c>
      <c r="I1195" s="24" t="n">
        <v>9</v>
      </c>
      <c r="J1195" s="21"/>
      <c r="K1195" s="26" t="n">
        <f aca="false">MONTH(F1195)</f>
        <v>6</v>
      </c>
      <c r="L1195" s="24" t="n">
        <f aca="false">YEAR(F1195)</f>
        <v>2006</v>
      </c>
    </row>
    <row r="1196" customFormat="false" ht="17.4" hidden="false" customHeight="true" outlineLevel="0" collapsed="false">
      <c r="A1196" s="1" t="s">
        <v>4693</v>
      </c>
      <c r="B1196" s="20" t="n">
        <v>2352</v>
      </c>
      <c r="C1196" s="21" t="s">
        <v>4694</v>
      </c>
      <c r="D1196" s="21" t="s">
        <v>4201</v>
      </c>
      <c r="E1196" s="23" t="s">
        <v>4695</v>
      </c>
      <c r="F1196" s="23" t="n">
        <v>35257</v>
      </c>
      <c r="G1196" s="24" t="s">
        <v>622</v>
      </c>
      <c r="H1196" s="25" t="n">
        <f aca="false">COUNTIF(CAL!U:AF,B1196)</f>
        <v>2</v>
      </c>
      <c r="I1196" s="24" t="n">
        <v>9</v>
      </c>
      <c r="J1196" s="21"/>
      <c r="K1196" s="26" t="n">
        <f aca="false">MONTH(F1196)</f>
        <v>7</v>
      </c>
      <c r="L1196" s="24" t="n">
        <f aca="false">YEAR(F1196)</f>
        <v>1996</v>
      </c>
    </row>
    <row r="1197" customFormat="false" ht="17.4" hidden="false" customHeight="true" outlineLevel="0" collapsed="false">
      <c r="A1197" s="1" t="s">
        <v>4696</v>
      </c>
      <c r="B1197" s="20" t="n">
        <v>1088</v>
      </c>
      <c r="C1197" s="21" t="s">
        <v>4697</v>
      </c>
      <c r="D1197" s="21" t="s">
        <v>2669</v>
      </c>
      <c r="E1197" s="23" t="s">
        <v>4698</v>
      </c>
      <c r="F1197" s="23" t="n">
        <v>35140</v>
      </c>
      <c r="G1197" s="24" t="s">
        <v>622</v>
      </c>
      <c r="H1197" s="25" t="n">
        <f aca="false">COUNTIF(CAL!U:AF,B1197)</f>
        <v>2</v>
      </c>
      <c r="I1197" s="24" t="n">
        <v>9</v>
      </c>
      <c r="J1197" s="21" t="s">
        <v>4699</v>
      </c>
      <c r="K1197" s="26" t="n">
        <f aca="false">MONTH(F1197)</f>
        <v>3</v>
      </c>
      <c r="L1197" s="24" t="n">
        <f aca="false">YEAR(F1197)</f>
        <v>1996</v>
      </c>
    </row>
    <row r="1198" customFormat="false" ht="17.4" hidden="false" customHeight="true" outlineLevel="0" collapsed="false">
      <c r="A1198" s="1" t="s">
        <v>4700</v>
      </c>
      <c r="B1198" s="20" t="n">
        <v>3081</v>
      </c>
      <c r="C1198" s="21" t="s">
        <v>4701</v>
      </c>
      <c r="D1198" s="21" t="s">
        <v>1034</v>
      </c>
      <c r="E1198" s="23" t="s">
        <v>4702</v>
      </c>
      <c r="F1198" s="23" t="n">
        <v>35922</v>
      </c>
      <c r="G1198" s="24" t="s">
        <v>622</v>
      </c>
      <c r="H1198" s="25" t="n">
        <f aca="false">COUNTIF(CAL!U:AF,B1198)</f>
        <v>2</v>
      </c>
      <c r="I1198" s="24" t="n">
        <v>9</v>
      </c>
      <c r="J1198" s="21"/>
      <c r="K1198" s="26" t="n">
        <f aca="false">MONTH(F1198)</f>
        <v>5</v>
      </c>
      <c r="L1198" s="24" t="n">
        <f aca="false">YEAR(F1198)</f>
        <v>1998</v>
      </c>
    </row>
    <row r="1199" customFormat="false" ht="17.4" hidden="false" customHeight="true" outlineLevel="0" collapsed="false">
      <c r="A1199" s="1" t="s">
        <v>4703</v>
      </c>
      <c r="B1199" s="20" t="n">
        <v>1938</v>
      </c>
      <c r="C1199" s="21" t="s">
        <v>4704</v>
      </c>
      <c r="D1199" s="21" t="s">
        <v>763</v>
      </c>
      <c r="E1199" s="23" t="s">
        <v>4705</v>
      </c>
      <c r="F1199" s="23" t="n">
        <v>35760</v>
      </c>
      <c r="G1199" s="24" t="s">
        <v>622</v>
      </c>
      <c r="H1199" s="25" t="n">
        <f aca="false">COUNTIF(CAL!U:AF,B1199)</f>
        <v>2</v>
      </c>
      <c r="I1199" s="24" t="n">
        <v>9</v>
      </c>
      <c r="J1199" s="21"/>
      <c r="K1199" s="26" t="n">
        <f aca="false">MONTH(F1199)</f>
        <v>11</v>
      </c>
      <c r="L1199" s="24" t="n">
        <f aca="false">YEAR(F1199)</f>
        <v>1997</v>
      </c>
    </row>
    <row r="1200" customFormat="false" ht="17.4" hidden="false" customHeight="true" outlineLevel="0" collapsed="false">
      <c r="A1200" s="1" t="s">
        <v>4706</v>
      </c>
      <c r="B1200" s="20" t="n">
        <v>1124</v>
      </c>
      <c r="C1200" s="21" t="s">
        <v>4707</v>
      </c>
      <c r="D1200" s="21" t="s">
        <v>1857</v>
      </c>
      <c r="E1200" s="23" t="s">
        <v>4708</v>
      </c>
      <c r="F1200" s="23" t="n">
        <v>36947</v>
      </c>
      <c r="G1200" s="24" t="s">
        <v>622</v>
      </c>
      <c r="H1200" s="25" t="n">
        <f aca="false">COUNTIF(CAL!U:AF,B1200)</f>
        <v>2</v>
      </c>
      <c r="I1200" s="24" t="n">
        <v>9</v>
      </c>
      <c r="J1200" s="21" t="s">
        <v>4709</v>
      </c>
      <c r="K1200" s="26" t="n">
        <f aca="false">MONTH(F1200)</f>
        <v>2</v>
      </c>
      <c r="L1200" s="24" t="n">
        <f aca="false">YEAR(F1200)</f>
        <v>2001</v>
      </c>
    </row>
    <row r="1201" customFormat="false" ht="17.4" hidden="false" customHeight="true" outlineLevel="0" collapsed="false">
      <c r="A1201" s="1" t="s">
        <v>4710</v>
      </c>
      <c r="B1201" s="20" t="n">
        <v>2968</v>
      </c>
      <c r="C1201" s="21" t="s">
        <v>663</v>
      </c>
      <c r="D1201" s="21" t="s">
        <v>2662</v>
      </c>
      <c r="E1201" s="23" t="s">
        <v>4711</v>
      </c>
      <c r="F1201" s="23" t="n">
        <v>38457</v>
      </c>
      <c r="G1201" s="24" t="s">
        <v>622</v>
      </c>
      <c r="H1201" s="25" t="n">
        <f aca="false">COUNTIF(CAL!U:AF,B1201)</f>
        <v>2</v>
      </c>
      <c r="I1201" s="24" t="n">
        <v>9</v>
      </c>
      <c r="J1201" s="21" t="s">
        <v>3429</v>
      </c>
      <c r="K1201" s="26" t="n">
        <f aca="false">MONTH(F1201)</f>
        <v>4</v>
      </c>
      <c r="L1201" s="24" t="n">
        <f aca="false">YEAR(F1201)</f>
        <v>2005</v>
      </c>
    </row>
    <row r="1202" customFormat="false" ht="17.4" hidden="false" customHeight="true" outlineLevel="0" collapsed="false">
      <c r="A1202" s="1" t="s">
        <v>4712</v>
      </c>
      <c r="B1202" s="20" t="n">
        <v>3789</v>
      </c>
      <c r="C1202" s="21" t="s">
        <v>4713</v>
      </c>
      <c r="D1202" s="21" t="s">
        <v>926</v>
      </c>
      <c r="E1202" s="23" t="s">
        <v>4714</v>
      </c>
      <c r="F1202" s="23" t="n">
        <v>38188</v>
      </c>
      <c r="G1202" s="24" t="s">
        <v>622</v>
      </c>
      <c r="H1202" s="25" t="n">
        <f aca="false">COUNTIF(CAL!U:AF,B1202)</f>
        <v>2</v>
      </c>
      <c r="I1202" s="24" t="n">
        <v>9</v>
      </c>
      <c r="J1202" s="21"/>
      <c r="K1202" s="26" t="n">
        <f aca="false">MONTH(F1202)</f>
        <v>7</v>
      </c>
      <c r="L1202" s="24" t="n">
        <f aca="false">YEAR(F1202)</f>
        <v>2004</v>
      </c>
    </row>
    <row r="1203" customFormat="false" ht="17.4" hidden="false" customHeight="true" outlineLevel="0" collapsed="false">
      <c r="A1203" s="1" t="s">
        <v>4715</v>
      </c>
      <c r="B1203" s="20" t="n">
        <v>4407</v>
      </c>
      <c r="C1203" s="21" t="s">
        <v>4716</v>
      </c>
      <c r="D1203" s="21" t="s">
        <v>2676</v>
      </c>
      <c r="E1203" s="23" t="s">
        <v>4717</v>
      </c>
      <c r="F1203" s="23" t="n">
        <v>38526</v>
      </c>
      <c r="G1203" s="24" t="s">
        <v>622</v>
      </c>
      <c r="H1203" s="25" t="n">
        <f aca="false">COUNTIF(CAL!U:AF,B1203)</f>
        <v>2</v>
      </c>
      <c r="I1203" s="24" t="n">
        <v>9</v>
      </c>
      <c r="J1203" s="21"/>
      <c r="K1203" s="26" t="n">
        <f aca="false">MONTH(F1203)</f>
        <v>6</v>
      </c>
      <c r="L1203" s="24" t="n">
        <f aca="false">YEAR(F1203)</f>
        <v>2005</v>
      </c>
    </row>
    <row r="1204" customFormat="false" ht="17.4" hidden="false" customHeight="true" outlineLevel="0" collapsed="false">
      <c r="A1204" s="1" t="s">
        <v>4718</v>
      </c>
      <c r="B1204" s="20" t="n">
        <v>2227</v>
      </c>
      <c r="C1204" s="21" t="s">
        <v>4719</v>
      </c>
      <c r="D1204" s="21" t="s">
        <v>1957</v>
      </c>
      <c r="E1204" s="23" t="s">
        <v>4720</v>
      </c>
      <c r="F1204" s="23" t="n">
        <v>37774</v>
      </c>
      <c r="G1204" s="24" t="s">
        <v>622</v>
      </c>
      <c r="H1204" s="25" t="n">
        <f aca="false">COUNTIF(CAL!U:AF,B1204)</f>
        <v>2</v>
      </c>
      <c r="I1204" s="24" t="n">
        <v>9</v>
      </c>
      <c r="J1204" s="21"/>
      <c r="K1204" s="26" t="n">
        <f aca="false">MONTH(F1204)</f>
        <v>6</v>
      </c>
      <c r="L1204" s="24" t="n">
        <f aca="false">YEAR(F1204)</f>
        <v>2003</v>
      </c>
    </row>
    <row r="1205" customFormat="false" ht="17.4" hidden="false" customHeight="true" outlineLevel="0" collapsed="false">
      <c r="A1205" s="1" t="s">
        <v>4721</v>
      </c>
      <c r="B1205" s="20" t="n">
        <v>3973</v>
      </c>
      <c r="C1205" s="21" t="s">
        <v>1235</v>
      </c>
      <c r="D1205" s="21" t="s">
        <v>1279</v>
      </c>
      <c r="E1205" s="23" t="s">
        <v>4722</v>
      </c>
      <c r="F1205" s="23" t="n">
        <v>34870</v>
      </c>
      <c r="G1205" s="24" t="s">
        <v>622</v>
      </c>
      <c r="H1205" s="25" t="n">
        <f aca="false">COUNTIF(CAL!U:AF,B1205)</f>
        <v>2</v>
      </c>
      <c r="I1205" s="24" t="n">
        <v>9</v>
      </c>
      <c r="J1205" s="21"/>
      <c r="K1205" s="26" t="n">
        <f aca="false">MONTH(F1205)</f>
        <v>6</v>
      </c>
      <c r="L1205" s="24" t="n">
        <f aca="false">YEAR(F1205)</f>
        <v>1995</v>
      </c>
    </row>
    <row r="1206" customFormat="false" ht="17.4" hidden="false" customHeight="true" outlineLevel="0" collapsed="false">
      <c r="A1206" s="1" t="s">
        <v>4723</v>
      </c>
      <c r="B1206" s="20" t="n">
        <v>1401</v>
      </c>
      <c r="C1206" s="21" t="s">
        <v>4724</v>
      </c>
      <c r="D1206" s="21" t="s">
        <v>763</v>
      </c>
      <c r="E1206" s="22" t="s">
        <v>4725</v>
      </c>
      <c r="F1206" s="23" t="n">
        <v>33804</v>
      </c>
      <c r="G1206" s="24" t="s">
        <v>622</v>
      </c>
      <c r="H1206" s="25" t="n">
        <f aca="false">COUNTIF(CAL!U:AF,B1206)</f>
        <v>2</v>
      </c>
      <c r="I1206" s="24" t="n">
        <v>9</v>
      </c>
      <c r="J1206" s="21"/>
      <c r="K1206" s="26" t="n">
        <f aca="false">MONTH(F1206)</f>
        <v>7</v>
      </c>
      <c r="L1206" s="24" t="n">
        <f aca="false">YEAR(F1206)</f>
        <v>1992</v>
      </c>
    </row>
    <row r="1207" customFormat="false" ht="17.4" hidden="false" customHeight="true" outlineLevel="0" collapsed="false">
      <c r="A1207" s="1" t="s">
        <v>4726</v>
      </c>
      <c r="B1207" s="20" t="n">
        <v>1846</v>
      </c>
      <c r="C1207" s="21" t="s">
        <v>4727</v>
      </c>
      <c r="D1207" s="21" t="s">
        <v>4170</v>
      </c>
      <c r="E1207" s="23" t="s">
        <v>4728</v>
      </c>
      <c r="F1207" s="23" t="n">
        <v>38083</v>
      </c>
      <c r="G1207" s="24" t="s">
        <v>622</v>
      </c>
      <c r="H1207" s="25" t="n">
        <f aca="false">COUNTIF(CAL!U:AF,B1207)</f>
        <v>2</v>
      </c>
      <c r="I1207" s="24" t="n">
        <v>9</v>
      </c>
      <c r="J1207" s="21"/>
      <c r="K1207" s="26" t="n">
        <f aca="false">MONTH(F1207)</f>
        <v>4</v>
      </c>
      <c r="L1207" s="24" t="n">
        <f aca="false">YEAR(F1207)</f>
        <v>2004</v>
      </c>
    </row>
    <row r="1208" customFormat="false" ht="17.4" hidden="false" customHeight="true" outlineLevel="0" collapsed="false">
      <c r="A1208" s="1" t="s">
        <v>4729</v>
      </c>
      <c r="B1208" s="20" t="n">
        <v>3556</v>
      </c>
      <c r="C1208" s="21" t="s">
        <v>4730</v>
      </c>
      <c r="D1208" s="21" t="s">
        <v>906</v>
      </c>
      <c r="E1208" s="22" t="s">
        <v>4731</v>
      </c>
      <c r="F1208" s="23" t="n">
        <v>36784</v>
      </c>
      <c r="G1208" s="24" t="s">
        <v>622</v>
      </c>
      <c r="H1208" s="25" t="n">
        <f aca="false">COUNTIF(CAL!U:AF,B1208)</f>
        <v>2</v>
      </c>
      <c r="I1208" s="24" t="n">
        <v>9</v>
      </c>
      <c r="J1208" s="21"/>
      <c r="K1208" s="26" t="n">
        <f aca="false">MONTH(F1208)</f>
        <v>9</v>
      </c>
      <c r="L1208" s="24" t="n">
        <f aca="false">YEAR(F1208)</f>
        <v>2000</v>
      </c>
    </row>
    <row r="1209" customFormat="false" ht="17.4" hidden="false" customHeight="true" outlineLevel="0" collapsed="false">
      <c r="A1209" s="1" t="s">
        <v>4732</v>
      </c>
      <c r="B1209" s="20" t="n">
        <v>3909</v>
      </c>
      <c r="C1209" s="21" t="s">
        <v>4733</v>
      </c>
      <c r="D1209" s="21" t="s">
        <v>1494</v>
      </c>
      <c r="E1209" s="23" t="s">
        <v>4734</v>
      </c>
      <c r="F1209" s="23" t="n">
        <v>37051</v>
      </c>
      <c r="G1209" s="24" t="s">
        <v>622</v>
      </c>
      <c r="H1209" s="25" t="n">
        <f aca="false">COUNTIF(CAL!U:AF,B1209)</f>
        <v>2</v>
      </c>
      <c r="I1209" s="24" t="n">
        <v>9</v>
      </c>
      <c r="J1209" s="21"/>
      <c r="K1209" s="26" t="n">
        <f aca="false">MONTH(F1209)</f>
        <v>6</v>
      </c>
      <c r="L1209" s="24" t="n">
        <f aca="false">YEAR(F1209)</f>
        <v>2001</v>
      </c>
    </row>
    <row r="1210" customFormat="false" ht="17.4" hidden="false" customHeight="true" outlineLevel="0" collapsed="false">
      <c r="A1210" s="1" t="s">
        <v>4735</v>
      </c>
      <c r="B1210" s="20" t="n">
        <v>1297</v>
      </c>
      <c r="C1210" s="21" t="s">
        <v>4736</v>
      </c>
      <c r="D1210" s="21" t="s">
        <v>891</v>
      </c>
      <c r="E1210" s="23" t="s">
        <v>4737</v>
      </c>
      <c r="F1210" s="23" t="n">
        <v>38758</v>
      </c>
      <c r="G1210" s="24" t="s">
        <v>622</v>
      </c>
      <c r="H1210" s="25" t="n">
        <f aca="false">COUNTIF(CAL!U:AF,B1210)</f>
        <v>2</v>
      </c>
      <c r="I1210" s="24" t="n">
        <v>9</v>
      </c>
      <c r="J1210" s="21"/>
      <c r="K1210" s="26" t="n">
        <f aca="false">MONTH(F1210)</f>
        <v>2</v>
      </c>
      <c r="L1210" s="24" t="n">
        <f aca="false">YEAR(F1210)</f>
        <v>2006</v>
      </c>
    </row>
    <row r="1211" customFormat="false" ht="17.4" hidden="false" customHeight="true" outlineLevel="0" collapsed="false">
      <c r="A1211" s="1" t="s">
        <v>4738</v>
      </c>
      <c r="B1211" s="20" t="n">
        <v>1741</v>
      </c>
      <c r="C1211" s="21" t="s">
        <v>4739</v>
      </c>
      <c r="D1211" s="21" t="s">
        <v>1633</v>
      </c>
      <c r="E1211" s="23" t="s">
        <v>4740</v>
      </c>
      <c r="F1211" s="23" t="n">
        <v>33914</v>
      </c>
      <c r="G1211" s="24" t="s">
        <v>622</v>
      </c>
      <c r="H1211" s="25" t="n">
        <f aca="false">COUNTIF(CAL!U:AF,B1211)</f>
        <v>2</v>
      </c>
      <c r="I1211" s="24" t="n">
        <v>9</v>
      </c>
      <c r="J1211" s="21"/>
      <c r="K1211" s="26" t="n">
        <f aca="false">MONTH(F1211)</f>
        <v>11</v>
      </c>
      <c r="L1211" s="24" t="n">
        <f aca="false">YEAR(F1211)</f>
        <v>1992</v>
      </c>
    </row>
    <row r="1212" customFormat="false" ht="17.4" hidden="false" customHeight="true" outlineLevel="0" collapsed="false">
      <c r="A1212" s="1" t="s">
        <v>4741</v>
      </c>
      <c r="B1212" s="20" t="n">
        <v>1325</v>
      </c>
      <c r="C1212" s="21" t="s">
        <v>4742</v>
      </c>
      <c r="D1212" s="21" t="s">
        <v>3355</v>
      </c>
      <c r="E1212" s="23" t="s">
        <v>4743</v>
      </c>
      <c r="F1212" s="23" t="n">
        <v>35467</v>
      </c>
      <c r="G1212" s="24" t="s">
        <v>622</v>
      </c>
      <c r="H1212" s="25" t="n">
        <f aca="false">COUNTIF(CAL!U:AF,B1212)</f>
        <v>2</v>
      </c>
      <c r="I1212" s="24" t="n">
        <v>9</v>
      </c>
      <c r="J1212" s="21" t="s">
        <v>4744</v>
      </c>
      <c r="K1212" s="26" t="n">
        <f aca="false">MONTH(F1212)</f>
        <v>2</v>
      </c>
      <c r="L1212" s="24" t="n">
        <f aca="false">YEAR(F1212)</f>
        <v>1997</v>
      </c>
    </row>
    <row r="1213" customFormat="false" ht="17.4" hidden="false" customHeight="true" outlineLevel="0" collapsed="false">
      <c r="A1213" s="1" t="s">
        <v>4745</v>
      </c>
      <c r="B1213" s="20" t="n">
        <v>1648</v>
      </c>
      <c r="C1213" s="21" t="s">
        <v>4746</v>
      </c>
      <c r="D1213" s="21" t="s">
        <v>1030</v>
      </c>
      <c r="E1213" s="23" t="s">
        <v>4747</v>
      </c>
      <c r="F1213" s="23" t="n">
        <v>33040</v>
      </c>
      <c r="G1213" s="24" t="s">
        <v>622</v>
      </c>
      <c r="H1213" s="25" t="n">
        <f aca="false">COUNTIF(CAL!U:AF,B1213)</f>
        <v>2</v>
      </c>
      <c r="I1213" s="24" t="n">
        <v>9</v>
      </c>
      <c r="J1213" s="21"/>
      <c r="K1213" s="26" t="n">
        <f aca="false">MONTH(F1213)</f>
        <v>6</v>
      </c>
      <c r="L1213" s="24" t="n">
        <f aca="false">YEAR(F1213)</f>
        <v>1990</v>
      </c>
    </row>
    <row r="1214" customFormat="false" ht="17.4" hidden="false" customHeight="true" outlineLevel="0" collapsed="false">
      <c r="A1214" s="1" t="s">
        <v>4748</v>
      </c>
      <c r="B1214" s="20" t="n">
        <v>1819</v>
      </c>
      <c r="C1214" s="21" t="s">
        <v>4749</v>
      </c>
      <c r="D1214" s="21" t="s">
        <v>2102</v>
      </c>
      <c r="E1214" s="23" t="s">
        <v>4750</v>
      </c>
      <c r="F1214" s="23" t="n">
        <v>38676</v>
      </c>
      <c r="G1214" s="24" t="s">
        <v>622</v>
      </c>
      <c r="H1214" s="25" t="n">
        <f aca="false">COUNTIF(CAL!U:AF,B1214)</f>
        <v>2</v>
      </c>
      <c r="I1214" s="24" t="n">
        <v>9</v>
      </c>
      <c r="J1214" s="21"/>
      <c r="K1214" s="26" t="n">
        <f aca="false">MONTH(F1214)</f>
        <v>11</v>
      </c>
      <c r="L1214" s="24" t="n">
        <f aca="false">YEAR(F1214)</f>
        <v>2005</v>
      </c>
    </row>
    <row r="1215" customFormat="false" ht="17.4" hidden="false" customHeight="true" outlineLevel="0" collapsed="false">
      <c r="A1215" s="1" t="s">
        <v>4751</v>
      </c>
      <c r="B1215" s="20" t="n">
        <v>1218</v>
      </c>
      <c r="C1215" s="21" t="s">
        <v>4752</v>
      </c>
      <c r="D1215" s="21" t="s">
        <v>1749</v>
      </c>
      <c r="E1215" s="23" t="s">
        <v>4753</v>
      </c>
      <c r="F1215" s="23" t="n">
        <v>33695</v>
      </c>
      <c r="G1215" s="24" t="s">
        <v>622</v>
      </c>
      <c r="H1215" s="25" t="n">
        <f aca="false">COUNTIF(CAL!U:AF,B1215)</f>
        <v>2</v>
      </c>
      <c r="I1215" s="24" t="n">
        <v>9</v>
      </c>
      <c r="J1215" s="21" t="s">
        <v>3425</v>
      </c>
      <c r="K1215" s="26" t="n">
        <f aca="false">MONTH(F1215)</f>
        <v>4</v>
      </c>
      <c r="L1215" s="24" t="n">
        <f aca="false">YEAR(F1215)</f>
        <v>1992</v>
      </c>
    </row>
    <row r="1216" customFormat="false" ht="17.4" hidden="false" customHeight="true" outlineLevel="0" collapsed="false">
      <c r="A1216" s="1" t="s">
        <v>4754</v>
      </c>
      <c r="B1216" s="20" t="n">
        <v>1115</v>
      </c>
      <c r="C1216" s="21" t="s">
        <v>4755</v>
      </c>
      <c r="D1216" s="21" t="s">
        <v>4624</v>
      </c>
      <c r="E1216" s="23" t="s">
        <v>4756</v>
      </c>
      <c r="F1216" s="23" t="n">
        <v>37542</v>
      </c>
      <c r="G1216" s="24" t="s">
        <v>622</v>
      </c>
      <c r="H1216" s="25" t="n">
        <f aca="false">COUNTIF(CAL!U:AF,B1216)</f>
        <v>2</v>
      </c>
      <c r="I1216" s="24" t="n">
        <v>9</v>
      </c>
      <c r="J1216" s="21"/>
      <c r="K1216" s="26" t="n">
        <f aca="false">MONTH(F1216)</f>
        <v>10</v>
      </c>
      <c r="L1216" s="24" t="n">
        <f aca="false">YEAR(F1216)</f>
        <v>2002</v>
      </c>
    </row>
    <row r="1217" customFormat="false" ht="17.4" hidden="false" customHeight="true" outlineLevel="0" collapsed="false">
      <c r="A1217" s="1" t="s">
        <v>4757</v>
      </c>
      <c r="B1217" s="20" t="n">
        <v>2441</v>
      </c>
      <c r="C1217" s="21" t="s">
        <v>4758</v>
      </c>
      <c r="D1217" s="21" t="s">
        <v>638</v>
      </c>
      <c r="E1217" s="23" t="s">
        <v>4759</v>
      </c>
      <c r="F1217" s="23" t="n">
        <v>33587</v>
      </c>
      <c r="G1217" s="24" t="s">
        <v>622</v>
      </c>
      <c r="H1217" s="25" t="n">
        <f aca="false">COUNTIF(CAL!U:AF,B1217)</f>
        <v>2</v>
      </c>
      <c r="I1217" s="24" t="n">
        <v>9</v>
      </c>
      <c r="J1217" s="21"/>
      <c r="K1217" s="26" t="n">
        <f aca="false">MONTH(F1217)</f>
        <v>12</v>
      </c>
      <c r="L1217" s="24" t="n">
        <f aca="false">YEAR(F1217)</f>
        <v>1991</v>
      </c>
    </row>
    <row r="1218" customFormat="false" ht="17.4" hidden="false" customHeight="true" outlineLevel="0" collapsed="false">
      <c r="A1218" s="1" t="s">
        <v>4760</v>
      </c>
      <c r="B1218" s="20" t="n">
        <v>3372</v>
      </c>
      <c r="C1218" s="21" t="s">
        <v>4761</v>
      </c>
      <c r="D1218" s="21" t="s">
        <v>3138</v>
      </c>
      <c r="E1218" s="22" t="s">
        <v>4762</v>
      </c>
      <c r="F1218" s="23" t="n">
        <v>36624</v>
      </c>
      <c r="G1218" s="24" t="s">
        <v>622</v>
      </c>
      <c r="H1218" s="25" t="n">
        <f aca="false">COUNTIF(CAL!U:AF,B1218)</f>
        <v>2</v>
      </c>
      <c r="I1218" s="24" t="n">
        <v>9</v>
      </c>
      <c r="J1218" s="21"/>
      <c r="K1218" s="26" t="n">
        <f aca="false">MONTH(F1218)</f>
        <v>4</v>
      </c>
      <c r="L1218" s="24" t="n">
        <f aca="false">YEAR(F1218)</f>
        <v>2000</v>
      </c>
    </row>
    <row r="1219" customFormat="false" ht="17.4" hidden="false" customHeight="true" outlineLevel="0" collapsed="false">
      <c r="A1219" s="1" t="s">
        <v>4763</v>
      </c>
      <c r="B1219" s="20" t="n">
        <v>2525</v>
      </c>
      <c r="C1219" s="21" t="s">
        <v>4764</v>
      </c>
      <c r="D1219" s="21" t="s">
        <v>3679</v>
      </c>
      <c r="E1219" s="23" t="s">
        <v>4765</v>
      </c>
      <c r="F1219" s="23" t="n">
        <v>38230</v>
      </c>
      <c r="G1219" s="24" t="s">
        <v>622</v>
      </c>
      <c r="H1219" s="25" t="n">
        <f aca="false">COUNTIF(CAL!U:AF,B1219)</f>
        <v>2</v>
      </c>
      <c r="I1219" s="24" t="n">
        <v>9</v>
      </c>
      <c r="J1219" s="21"/>
      <c r="K1219" s="26" t="n">
        <f aca="false">MONTH(F1219)</f>
        <v>8</v>
      </c>
      <c r="L1219" s="24" t="n">
        <f aca="false">YEAR(F1219)</f>
        <v>2004</v>
      </c>
    </row>
    <row r="1220" customFormat="false" ht="17.4" hidden="false" customHeight="true" outlineLevel="0" collapsed="false">
      <c r="A1220" s="1" t="s">
        <v>4766</v>
      </c>
      <c r="B1220" s="20" t="n">
        <v>1742</v>
      </c>
      <c r="C1220" s="21" t="s">
        <v>4767</v>
      </c>
      <c r="D1220" s="21" t="s">
        <v>778</v>
      </c>
      <c r="E1220" s="23" t="s">
        <v>4768</v>
      </c>
      <c r="F1220" s="23" t="n">
        <v>34022</v>
      </c>
      <c r="G1220" s="24" t="s">
        <v>622</v>
      </c>
      <c r="H1220" s="25" t="n">
        <f aca="false">COUNTIF(CAL!U:AF,B1220)</f>
        <v>2</v>
      </c>
      <c r="I1220" s="24" t="n">
        <v>9</v>
      </c>
      <c r="J1220" s="21"/>
      <c r="K1220" s="26" t="n">
        <f aca="false">MONTH(F1220)</f>
        <v>2</v>
      </c>
      <c r="L1220" s="24" t="n">
        <f aca="false">YEAR(F1220)</f>
        <v>1993</v>
      </c>
    </row>
    <row r="1221" customFormat="false" ht="17.4" hidden="false" customHeight="true" outlineLevel="0" collapsed="false">
      <c r="A1221" s="1" t="s">
        <v>4769</v>
      </c>
      <c r="B1221" s="20" t="n">
        <v>2205</v>
      </c>
      <c r="C1221" s="21" t="s">
        <v>4770</v>
      </c>
      <c r="D1221" s="21" t="s">
        <v>2774</v>
      </c>
      <c r="E1221" s="23" t="s">
        <v>4771</v>
      </c>
      <c r="F1221" s="23" t="n">
        <v>36229</v>
      </c>
      <c r="G1221" s="24" t="s">
        <v>622</v>
      </c>
      <c r="H1221" s="25" t="n">
        <f aca="false">COUNTIF(CAL!U:AF,B1221)</f>
        <v>2</v>
      </c>
      <c r="I1221" s="24" t="n">
        <v>9</v>
      </c>
      <c r="J1221" s="21"/>
      <c r="K1221" s="26" t="n">
        <f aca="false">MONTH(F1221)</f>
        <v>3</v>
      </c>
      <c r="L1221" s="24" t="n">
        <f aca="false">YEAR(F1221)</f>
        <v>1999</v>
      </c>
    </row>
    <row r="1222" customFormat="false" ht="17.4" hidden="false" customHeight="true" outlineLevel="0" collapsed="false">
      <c r="A1222" s="1" t="s">
        <v>4772</v>
      </c>
      <c r="B1222" s="20" t="n">
        <v>3752</v>
      </c>
      <c r="C1222" s="21" t="s">
        <v>939</v>
      </c>
      <c r="D1222" s="21" t="s">
        <v>4773</v>
      </c>
      <c r="E1222" s="23" t="s">
        <v>4774</v>
      </c>
      <c r="F1222" s="23" t="n">
        <v>34500</v>
      </c>
      <c r="G1222" s="24" t="s">
        <v>622</v>
      </c>
      <c r="H1222" s="25" t="n">
        <f aca="false">COUNTIF(CAL!U:AF,B1222)</f>
        <v>2</v>
      </c>
      <c r="I1222" s="24" t="n">
        <v>9</v>
      </c>
      <c r="J1222" s="21"/>
      <c r="K1222" s="26" t="n">
        <f aca="false">MONTH(F1222)</f>
        <v>6</v>
      </c>
      <c r="L1222" s="24" t="n">
        <f aca="false">YEAR(F1222)</f>
        <v>1994</v>
      </c>
    </row>
    <row r="1223" customFormat="false" ht="17.4" hidden="false" customHeight="true" outlineLevel="0" collapsed="false">
      <c r="A1223" s="1" t="s">
        <v>4775</v>
      </c>
      <c r="B1223" s="20" t="n">
        <v>1686</v>
      </c>
      <c r="C1223" s="21" t="s">
        <v>4776</v>
      </c>
      <c r="D1223" s="21" t="s">
        <v>1539</v>
      </c>
      <c r="E1223" s="23" t="s">
        <v>4777</v>
      </c>
      <c r="F1223" s="23" t="n">
        <v>35703</v>
      </c>
      <c r="G1223" s="24" t="s">
        <v>622</v>
      </c>
      <c r="H1223" s="25" t="n">
        <f aca="false">COUNTIF(CAL!U:AF,B1223)</f>
        <v>2</v>
      </c>
      <c r="I1223" s="24" t="n">
        <v>9</v>
      </c>
      <c r="J1223" s="21"/>
      <c r="K1223" s="26" t="n">
        <f aca="false">MONTH(F1223)</f>
        <v>9</v>
      </c>
      <c r="L1223" s="24" t="n">
        <f aca="false">YEAR(F1223)</f>
        <v>1997</v>
      </c>
    </row>
    <row r="1224" customFormat="false" ht="17.4" hidden="false" customHeight="true" outlineLevel="0" collapsed="false">
      <c r="A1224" s="1" t="s">
        <v>4778</v>
      </c>
      <c r="B1224" s="20" t="n">
        <v>3110</v>
      </c>
      <c r="C1224" s="21" t="s">
        <v>4779</v>
      </c>
      <c r="D1224" s="21" t="s">
        <v>3901</v>
      </c>
      <c r="E1224" s="23" t="s">
        <v>4780</v>
      </c>
      <c r="F1224" s="23" t="n">
        <v>38420</v>
      </c>
      <c r="G1224" s="24" t="s">
        <v>622</v>
      </c>
      <c r="H1224" s="25" t="n">
        <f aca="false">COUNTIF(CAL!U:AF,B1224)</f>
        <v>2</v>
      </c>
      <c r="I1224" s="24" t="n">
        <v>9</v>
      </c>
      <c r="J1224" s="21" t="s">
        <v>2489</v>
      </c>
      <c r="K1224" s="26" t="n">
        <f aca="false">MONTH(F1224)</f>
        <v>3</v>
      </c>
      <c r="L1224" s="24" t="n">
        <f aca="false">YEAR(F1224)</f>
        <v>2005</v>
      </c>
    </row>
    <row r="1225" customFormat="false" ht="17.4" hidden="false" customHeight="true" outlineLevel="0" collapsed="false">
      <c r="A1225" s="1" t="s">
        <v>4781</v>
      </c>
      <c r="B1225" s="20" t="n">
        <v>2944</v>
      </c>
      <c r="C1225" s="21" t="s">
        <v>4782</v>
      </c>
      <c r="D1225" s="21" t="s">
        <v>1227</v>
      </c>
      <c r="E1225" s="23" t="s">
        <v>4783</v>
      </c>
      <c r="F1225" s="23" t="n">
        <v>36644</v>
      </c>
      <c r="G1225" s="24" t="s">
        <v>622</v>
      </c>
      <c r="H1225" s="25" t="n">
        <f aca="false">COUNTIF(CAL!U:AF,B1225)</f>
        <v>2</v>
      </c>
      <c r="I1225" s="24" t="n">
        <v>9</v>
      </c>
      <c r="J1225" s="21" t="s">
        <v>4784</v>
      </c>
      <c r="K1225" s="26" t="n">
        <f aca="false">MONTH(F1225)</f>
        <v>4</v>
      </c>
      <c r="L1225" s="24" t="n">
        <f aca="false">YEAR(F1225)</f>
        <v>2000</v>
      </c>
    </row>
    <row r="1226" customFormat="false" ht="17.4" hidden="false" customHeight="true" outlineLevel="0" collapsed="false">
      <c r="A1226" s="1" t="s">
        <v>4785</v>
      </c>
      <c r="B1226" s="20" t="n">
        <v>2873</v>
      </c>
      <c r="C1226" s="21" t="s">
        <v>4786</v>
      </c>
      <c r="D1226" s="21" t="s">
        <v>4345</v>
      </c>
      <c r="E1226" s="23" t="s">
        <v>4787</v>
      </c>
      <c r="F1226" s="23" t="n">
        <v>37098</v>
      </c>
      <c r="G1226" s="24" t="s">
        <v>622</v>
      </c>
      <c r="H1226" s="25" t="n">
        <f aca="false">COUNTIF(CAL!U:AF,B1226)</f>
        <v>2</v>
      </c>
      <c r="I1226" s="24" t="n">
        <v>9</v>
      </c>
      <c r="J1226" s="21"/>
      <c r="K1226" s="26" t="n">
        <f aca="false">MONTH(F1226)</f>
        <v>7</v>
      </c>
      <c r="L1226" s="24" t="n">
        <f aca="false">YEAR(F1226)</f>
        <v>2001</v>
      </c>
    </row>
    <row r="1227" customFormat="false" ht="17.4" hidden="false" customHeight="true" outlineLevel="0" collapsed="false">
      <c r="A1227" s="1" t="s">
        <v>4788</v>
      </c>
      <c r="B1227" s="20" t="n">
        <v>1402</v>
      </c>
      <c r="C1227" s="21" t="s">
        <v>4789</v>
      </c>
      <c r="D1227" s="21" t="s">
        <v>763</v>
      </c>
      <c r="E1227" s="22" t="s">
        <v>4790</v>
      </c>
      <c r="F1227" s="23" t="n">
        <v>34887</v>
      </c>
      <c r="G1227" s="24" t="s">
        <v>622</v>
      </c>
      <c r="H1227" s="25" t="n">
        <f aca="false">COUNTIF(CAL!U:AF,B1227)</f>
        <v>2</v>
      </c>
      <c r="I1227" s="24" t="n">
        <v>9</v>
      </c>
      <c r="J1227" s="21"/>
      <c r="K1227" s="26" t="n">
        <f aca="false">MONTH(F1227)</f>
        <v>7</v>
      </c>
      <c r="L1227" s="24" t="n">
        <f aca="false">YEAR(F1227)</f>
        <v>1995</v>
      </c>
    </row>
    <row r="1228" customFormat="false" ht="17.4" hidden="false" customHeight="true" outlineLevel="0" collapsed="false">
      <c r="A1228" s="1" t="s">
        <v>4791</v>
      </c>
      <c r="B1228" s="20" t="n">
        <v>2161</v>
      </c>
      <c r="C1228" s="21" t="s">
        <v>4792</v>
      </c>
      <c r="D1228" s="21" t="s">
        <v>3097</v>
      </c>
      <c r="E1228" s="23" t="s">
        <v>4793</v>
      </c>
      <c r="F1228" s="23" t="n">
        <v>36895</v>
      </c>
      <c r="G1228" s="24" t="s">
        <v>622</v>
      </c>
      <c r="H1228" s="25" t="n">
        <f aca="false">COUNTIF(CAL!U:AF,B1228)</f>
        <v>2</v>
      </c>
      <c r="I1228" s="24" t="n">
        <v>10</v>
      </c>
      <c r="J1228" s="21"/>
      <c r="K1228" s="26" t="n">
        <f aca="false">MONTH(F1228)</f>
        <v>1</v>
      </c>
      <c r="L1228" s="24" t="n">
        <f aca="false">YEAR(F1228)</f>
        <v>2001</v>
      </c>
    </row>
    <row r="1229" customFormat="false" ht="17.4" hidden="false" customHeight="true" outlineLevel="0" collapsed="false">
      <c r="A1229" s="1" t="s">
        <v>4794</v>
      </c>
      <c r="B1229" s="20" t="n">
        <v>1008</v>
      </c>
      <c r="C1229" s="21" t="s">
        <v>4795</v>
      </c>
      <c r="D1229" s="21" t="s">
        <v>4530</v>
      </c>
      <c r="E1229" s="22" t="s">
        <v>4796</v>
      </c>
      <c r="F1229" s="23" t="n">
        <v>36413</v>
      </c>
      <c r="G1229" s="24" t="s">
        <v>622</v>
      </c>
      <c r="H1229" s="25" t="n">
        <f aca="false">COUNTIF(CAL!U:AF,B1229)</f>
        <v>2</v>
      </c>
      <c r="I1229" s="24" t="n">
        <v>10</v>
      </c>
      <c r="J1229" s="21"/>
      <c r="K1229" s="26" t="n">
        <f aca="false">MONTH(F1229)</f>
        <v>9</v>
      </c>
      <c r="L1229" s="24" t="n">
        <f aca="false">YEAR(F1229)</f>
        <v>1999</v>
      </c>
    </row>
    <row r="1230" customFormat="false" ht="17.4" hidden="false" customHeight="true" outlineLevel="0" collapsed="false">
      <c r="A1230" s="1" t="s">
        <v>4797</v>
      </c>
      <c r="B1230" s="20" t="n">
        <v>3456</v>
      </c>
      <c r="C1230" s="21" t="s">
        <v>4798</v>
      </c>
      <c r="D1230" s="21" t="s">
        <v>2291</v>
      </c>
      <c r="E1230" s="23" t="s">
        <v>4799</v>
      </c>
      <c r="F1230" s="23" t="n">
        <v>35181</v>
      </c>
      <c r="G1230" s="24" t="s">
        <v>1135</v>
      </c>
      <c r="H1230" s="25" t="n">
        <f aca="false">COUNTIF(CAL!U:AF,B1230)</f>
        <v>2</v>
      </c>
      <c r="I1230" s="24" t="n">
        <v>10</v>
      </c>
      <c r="J1230" s="21"/>
      <c r="K1230" s="26" t="n">
        <f aca="false">MONTH(F1230)</f>
        <v>4</v>
      </c>
      <c r="L1230" s="24" t="n">
        <f aca="false">YEAR(F1230)</f>
        <v>1996</v>
      </c>
    </row>
    <row r="1231" customFormat="false" ht="17.4" hidden="false" customHeight="true" outlineLevel="0" collapsed="false">
      <c r="A1231" s="1" t="s">
        <v>4800</v>
      </c>
      <c r="B1231" s="20" t="n">
        <v>2000</v>
      </c>
      <c r="C1231" s="21" t="s">
        <v>4801</v>
      </c>
      <c r="D1231" s="21" t="s">
        <v>2146</v>
      </c>
      <c r="E1231" s="23" t="s">
        <v>4802</v>
      </c>
      <c r="F1231" s="23" t="n">
        <v>32625</v>
      </c>
      <c r="G1231" s="24" t="s">
        <v>622</v>
      </c>
      <c r="H1231" s="25" t="n">
        <f aca="false">COUNTIF(CAL!U:AF,B1231)</f>
        <v>2</v>
      </c>
      <c r="I1231" s="24" t="n">
        <v>10</v>
      </c>
      <c r="J1231" s="21"/>
      <c r="K1231" s="26" t="n">
        <f aca="false">MONTH(F1231)</f>
        <v>4</v>
      </c>
      <c r="L1231" s="24" t="n">
        <f aca="false">YEAR(F1231)</f>
        <v>1989</v>
      </c>
    </row>
    <row r="1232" customFormat="false" ht="17.4" hidden="false" customHeight="true" outlineLevel="0" collapsed="false">
      <c r="A1232" s="1" t="s">
        <v>4803</v>
      </c>
      <c r="B1232" s="20" t="n">
        <v>3070</v>
      </c>
      <c r="C1232" s="21" t="s">
        <v>4804</v>
      </c>
      <c r="D1232" s="21" t="s">
        <v>1298</v>
      </c>
      <c r="E1232" s="23" t="s">
        <v>4805</v>
      </c>
      <c r="F1232" s="23" t="n">
        <v>36529</v>
      </c>
      <c r="G1232" s="24" t="s">
        <v>622</v>
      </c>
      <c r="H1232" s="25" t="n">
        <f aca="false">COUNTIF(CAL!U:AF,B1232)</f>
        <v>2</v>
      </c>
      <c r="I1232" s="24" t="n">
        <v>10</v>
      </c>
      <c r="J1232" s="21"/>
      <c r="K1232" s="26" t="n">
        <f aca="false">MONTH(F1232)</f>
        <v>1</v>
      </c>
      <c r="L1232" s="24" t="n">
        <f aca="false">YEAR(F1232)</f>
        <v>2000</v>
      </c>
    </row>
    <row r="1233" customFormat="false" ht="17.4" hidden="false" customHeight="true" outlineLevel="0" collapsed="false">
      <c r="A1233" s="1" t="s">
        <v>4806</v>
      </c>
      <c r="B1233" s="20" t="n">
        <v>1525</v>
      </c>
      <c r="C1233" s="21" t="s">
        <v>1623</v>
      </c>
      <c r="D1233" s="21" t="s">
        <v>1353</v>
      </c>
      <c r="E1233" s="22" t="s">
        <v>4807</v>
      </c>
      <c r="F1233" s="23" t="n">
        <v>36931</v>
      </c>
      <c r="G1233" s="24" t="s">
        <v>622</v>
      </c>
      <c r="H1233" s="25" t="n">
        <f aca="false">COUNTIF(CAL!U:AF,B1233)</f>
        <v>2</v>
      </c>
      <c r="I1233" s="24" t="n">
        <v>10</v>
      </c>
      <c r="J1233" s="21"/>
      <c r="K1233" s="26" t="n">
        <f aca="false">MONTH(F1233)</f>
        <v>2</v>
      </c>
      <c r="L1233" s="24" t="n">
        <f aca="false">YEAR(F1233)</f>
        <v>2001</v>
      </c>
    </row>
    <row r="1234" customFormat="false" ht="17.4" hidden="false" customHeight="true" outlineLevel="0" collapsed="false">
      <c r="A1234" s="1" t="s">
        <v>4808</v>
      </c>
      <c r="B1234" s="20" t="n">
        <v>2537</v>
      </c>
      <c r="C1234" s="21" t="s">
        <v>4809</v>
      </c>
      <c r="D1234" s="21" t="s">
        <v>817</v>
      </c>
      <c r="E1234" s="23" t="s">
        <v>4810</v>
      </c>
      <c r="F1234" s="23" t="n">
        <v>35340</v>
      </c>
      <c r="G1234" s="24" t="s">
        <v>622</v>
      </c>
      <c r="H1234" s="25" t="n">
        <f aca="false">COUNTIF(CAL!U:AF,B1234)</f>
        <v>2</v>
      </c>
      <c r="I1234" s="24" t="n">
        <v>10</v>
      </c>
      <c r="J1234" s="21"/>
      <c r="K1234" s="26" t="n">
        <f aca="false">MONTH(F1234)</f>
        <v>10</v>
      </c>
      <c r="L1234" s="24" t="n">
        <f aca="false">YEAR(F1234)</f>
        <v>1996</v>
      </c>
    </row>
    <row r="1235" customFormat="false" ht="17.4" hidden="false" customHeight="true" outlineLevel="0" collapsed="false">
      <c r="A1235" s="1" t="s">
        <v>4811</v>
      </c>
      <c r="B1235" s="20" t="n">
        <v>2052</v>
      </c>
      <c r="C1235" s="21" t="s">
        <v>4812</v>
      </c>
      <c r="D1235" s="21" t="s">
        <v>3097</v>
      </c>
      <c r="E1235" s="23" t="s">
        <v>4812</v>
      </c>
      <c r="F1235" s="23" t="n">
        <v>35262</v>
      </c>
      <c r="G1235" s="24" t="s">
        <v>622</v>
      </c>
      <c r="H1235" s="25" t="n">
        <f aca="false">COUNTIF(CAL!U:AF,B1235)</f>
        <v>2</v>
      </c>
      <c r="I1235" s="24" t="n">
        <v>10</v>
      </c>
      <c r="J1235" s="21"/>
      <c r="K1235" s="26" t="n">
        <f aca="false">MONTH(F1235)</f>
        <v>7</v>
      </c>
      <c r="L1235" s="24" t="n">
        <f aca="false">YEAR(F1235)</f>
        <v>1996</v>
      </c>
    </row>
    <row r="1236" customFormat="false" ht="17.4" hidden="false" customHeight="true" outlineLevel="0" collapsed="false">
      <c r="A1236" s="1" t="s">
        <v>4813</v>
      </c>
      <c r="B1236" s="20" t="n">
        <v>1760</v>
      </c>
      <c r="C1236" s="21" t="s">
        <v>4814</v>
      </c>
      <c r="D1236" s="21" t="s">
        <v>699</v>
      </c>
      <c r="E1236" s="22" t="s">
        <v>4815</v>
      </c>
      <c r="F1236" s="23" t="n">
        <v>36066</v>
      </c>
      <c r="G1236" s="24" t="s">
        <v>622</v>
      </c>
      <c r="H1236" s="25" t="n">
        <f aca="false">COUNTIF(CAL!U:AF,B1236)</f>
        <v>2</v>
      </c>
      <c r="I1236" s="24" t="n">
        <v>10</v>
      </c>
      <c r="J1236" s="21"/>
      <c r="K1236" s="26" t="n">
        <f aca="false">MONTH(F1236)</f>
        <v>9</v>
      </c>
      <c r="L1236" s="24" t="n">
        <f aca="false">YEAR(F1236)</f>
        <v>1998</v>
      </c>
    </row>
    <row r="1237" customFormat="false" ht="17.4" hidden="false" customHeight="true" outlineLevel="0" collapsed="false">
      <c r="A1237" s="1" t="s">
        <v>4816</v>
      </c>
      <c r="B1237" s="20" t="n">
        <v>2313</v>
      </c>
      <c r="C1237" s="21" t="s">
        <v>4817</v>
      </c>
      <c r="D1237" s="21" t="s">
        <v>1758</v>
      </c>
      <c r="E1237" s="23" t="s">
        <v>4818</v>
      </c>
      <c r="F1237" s="23" t="n">
        <v>34130</v>
      </c>
      <c r="G1237" s="24" t="s">
        <v>622</v>
      </c>
      <c r="H1237" s="25" t="n">
        <f aca="false">COUNTIF(CAL!U:AF,B1237)</f>
        <v>2</v>
      </c>
      <c r="I1237" s="24" t="n">
        <v>10</v>
      </c>
      <c r="J1237" s="21"/>
      <c r="K1237" s="26" t="n">
        <f aca="false">MONTH(F1237)</f>
        <v>6</v>
      </c>
      <c r="L1237" s="24" t="n">
        <f aca="false">YEAR(F1237)</f>
        <v>1993</v>
      </c>
    </row>
    <row r="1238" customFormat="false" ht="17.4" hidden="false" customHeight="true" outlineLevel="0" collapsed="false">
      <c r="A1238" s="1" t="s">
        <v>4819</v>
      </c>
      <c r="B1238" s="20" t="n">
        <v>3291</v>
      </c>
      <c r="C1238" s="21" t="s">
        <v>1941</v>
      </c>
      <c r="D1238" s="21" t="s">
        <v>1571</v>
      </c>
      <c r="E1238" s="22" t="s">
        <v>4820</v>
      </c>
      <c r="F1238" s="23" t="n">
        <v>37455</v>
      </c>
      <c r="G1238" s="24" t="s">
        <v>622</v>
      </c>
      <c r="H1238" s="25" t="n">
        <f aca="false">COUNTIF(CAL!U:AF,B1238)</f>
        <v>2</v>
      </c>
      <c r="I1238" s="24" t="n">
        <v>10</v>
      </c>
      <c r="J1238" s="21"/>
      <c r="K1238" s="26" t="n">
        <f aca="false">MONTH(F1238)</f>
        <v>7</v>
      </c>
      <c r="L1238" s="24" t="n">
        <f aca="false">YEAR(F1238)</f>
        <v>2002</v>
      </c>
    </row>
    <row r="1239" customFormat="false" ht="17.4" hidden="false" customHeight="true" outlineLevel="0" collapsed="false">
      <c r="A1239" s="1" t="s">
        <v>4821</v>
      </c>
      <c r="B1239" s="20" t="n">
        <v>3151</v>
      </c>
      <c r="C1239" s="21" t="s">
        <v>4822</v>
      </c>
      <c r="D1239" s="21" t="s">
        <v>1519</v>
      </c>
      <c r="E1239" s="23" t="s">
        <v>4823</v>
      </c>
      <c r="F1239" s="23" t="n">
        <v>35504</v>
      </c>
      <c r="G1239" s="24" t="s">
        <v>622</v>
      </c>
      <c r="H1239" s="25" t="n">
        <f aca="false">COUNTIF(CAL!U:AF,B1239)</f>
        <v>2</v>
      </c>
      <c r="I1239" s="24" t="n">
        <v>10</v>
      </c>
      <c r="J1239" s="21" t="s">
        <v>4824</v>
      </c>
      <c r="K1239" s="26" t="n">
        <f aca="false">MONTH(F1239)</f>
        <v>3</v>
      </c>
      <c r="L1239" s="24" t="n">
        <f aca="false">YEAR(F1239)</f>
        <v>1997</v>
      </c>
    </row>
    <row r="1240" customFormat="false" ht="17.4" hidden="false" customHeight="true" outlineLevel="0" collapsed="false">
      <c r="A1240" s="1" t="s">
        <v>4825</v>
      </c>
      <c r="B1240" s="20" t="n">
        <v>2366</v>
      </c>
      <c r="C1240" s="21" t="s">
        <v>4826</v>
      </c>
      <c r="D1240" s="21" t="s">
        <v>1754</v>
      </c>
      <c r="E1240" s="23" t="s">
        <v>4827</v>
      </c>
      <c r="F1240" s="23" t="n">
        <v>35144</v>
      </c>
      <c r="G1240" s="24" t="s">
        <v>622</v>
      </c>
      <c r="H1240" s="25" t="n">
        <f aca="false">COUNTIF(CAL!U:AF,B1240)</f>
        <v>2</v>
      </c>
      <c r="I1240" s="24" t="n">
        <v>10</v>
      </c>
      <c r="J1240" s="21"/>
      <c r="K1240" s="26" t="n">
        <f aca="false">MONTH(F1240)</f>
        <v>3</v>
      </c>
      <c r="L1240" s="24" t="n">
        <f aca="false">YEAR(F1240)</f>
        <v>1996</v>
      </c>
    </row>
    <row r="1241" customFormat="false" ht="17.4" hidden="false" customHeight="true" outlineLevel="0" collapsed="false">
      <c r="A1241" s="1" t="s">
        <v>4828</v>
      </c>
      <c r="B1241" s="20" t="n">
        <v>1427</v>
      </c>
      <c r="C1241" s="21" t="s">
        <v>4829</v>
      </c>
      <c r="D1241" s="21" t="s">
        <v>2492</v>
      </c>
      <c r="E1241" s="23" t="s">
        <v>4830</v>
      </c>
      <c r="F1241" s="23" t="n">
        <v>37306</v>
      </c>
      <c r="G1241" s="24" t="s">
        <v>622</v>
      </c>
      <c r="H1241" s="25" t="n">
        <f aca="false">COUNTIF(CAL!U:AF,B1241)</f>
        <v>2</v>
      </c>
      <c r="I1241" s="24" t="n">
        <v>10</v>
      </c>
      <c r="J1241" s="21" t="s">
        <v>4831</v>
      </c>
      <c r="K1241" s="26" t="n">
        <f aca="false">MONTH(F1241)</f>
        <v>2</v>
      </c>
      <c r="L1241" s="24" t="n">
        <f aca="false">YEAR(F1241)</f>
        <v>2002</v>
      </c>
    </row>
    <row r="1242" customFormat="false" ht="17.4" hidden="false" customHeight="true" outlineLevel="0" collapsed="false">
      <c r="A1242" s="1" t="s">
        <v>4832</v>
      </c>
      <c r="B1242" s="20" t="n">
        <v>2911</v>
      </c>
      <c r="C1242" s="21" t="s">
        <v>4833</v>
      </c>
      <c r="D1242" s="21" t="s">
        <v>4834</v>
      </c>
      <c r="E1242" s="23" t="s">
        <v>4835</v>
      </c>
      <c r="F1242" s="23" t="n">
        <v>36899</v>
      </c>
      <c r="G1242" s="24" t="s">
        <v>622</v>
      </c>
      <c r="H1242" s="25" t="n">
        <f aca="false">COUNTIF(CAL!U:AF,B1242)</f>
        <v>2</v>
      </c>
      <c r="I1242" s="24" t="n">
        <v>10</v>
      </c>
      <c r="J1242" s="21"/>
      <c r="K1242" s="26" t="n">
        <f aca="false">MONTH(F1242)</f>
        <v>1</v>
      </c>
      <c r="L1242" s="24" t="n">
        <f aca="false">YEAR(F1242)</f>
        <v>2001</v>
      </c>
    </row>
    <row r="1243" customFormat="false" ht="17.4" hidden="false" customHeight="true" outlineLevel="0" collapsed="false">
      <c r="A1243" s="1" t="s">
        <v>4836</v>
      </c>
      <c r="B1243" s="20" t="n">
        <v>2687</v>
      </c>
      <c r="C1243" s="21" t="s">
        <v>4837</v>
      </c>
      <c r="D1243" s="21" t="s">
        <v>827</v>
      </c>
      <c r="E1243" s="23" t="s">
        <v>4838</v>
      </c>
      <c r="F1243" s="23" t="n">
        <v>38537</v>
      </c>
      <c r="G1243" s="24" t="s">
        <v>622</v>
      </c>
      <c r="H1243" s="25" t="n">
        <f aca="false">COUNTIF(CAL!U:AF,B1243)</f>
        <v>2</v>
      </c>
      <c r="I1243" s="24" t="n">
        <v>10</v>
      </c>
      <c r="J1243" s="21"/>
      <c r="K1243" s="26" t="n">
        <f aca="false">MONTH(F1243)</f>
        <v>7</v>
      </c>
      <c r="L1243" s="24" t="n">
        <f aca="false">YEAR(F1243)</f>
        <v>2005</v>
      </c>
    </row>
    <row r="1244" customFormat="false" ht="17.4" hidden="false" customHeight="true" outlineLevel="0" collapsed="false">
      <c r="A1244" s="1" t="s">
        <v>4839</v>
      </c>
      <c r="B1244" s="20" t="n">
        <v>1322</v>
      </c>
      <c r="C1244" s="21" t="s">
        <v>4840</v>
      </c>
      <c r="D1244" s="21" t="s">
        <v>4841</v>
      </c>
      <c r="E1244" s="23" t="s">
        <v>4842</v>
      </c>
      <c r="F1244" s="23" t="n">
        <v>33107</v>
      </c>
      <c r="G1244" s="24" t="s">
        <v>622</v>
      </c>
      <c r="H1244" s="25" t="n">
        <f aca="false">COUNTIF(CAL!U:AF,B1244)</f>
        <v>2</v>
      </c>
      <c r="I1244" s="24" t="n">
        <v>10</v>
      </c>
      <c r="J1244" s="21" t="s">
        <v>4843</v>
      </c>
      <c r="K1244" s="26" t="n">
        <f aca="false">MONTH(F1244)</f>
        <v>8</v>
      </c>
      <c r="L1244" s="24" t="n">
        <f aca="false">YEAR(F1244)</f>
        <v>1990</v>
      </c>
    </row>
    <row r="1245" customFormat="false" ht="17.4" hidden="false" customHeight="true" outlineLevel="0" collapsed="false">
      <c r="A1245" s="1" t="s">
        <v>4844</v>
      </c>
      <c r="B1245" s="20" t="n">
        <v>1535</v>
      </c>
      <c r="C1245" s="21" t="s">
        <v>702</v>
      </c>
      <c r="D1245" s="21" t="s">
        <v>1310</v>
      </c>
      <c r="E1245" s="23" t="s">
        <v>4845</v>
      </c>
      <c r="F1245" s="23" t="n">
        <v>35640</v>
      </c>
      <c r="G1245" s="24" t="s">
        <v>622</v>
      </c>
      <c r="H1245" s="25" t="n">
        <f aca="false">COUNTIF(CAL!U:AF,B1245)</f>
        <v>2</v>
      </c>
      <c r="I1245" s="24" t="n">
        <v>10</v>
      </c>
      <c r="J1245" s="21"/>
      <c r="K1245" s="26" t="n">
        <f aca="false">MONTH(F1245)</f>
        <v>7</v>
      </c>
      <c r="L1245" s="24" t="n">
        <f aca="false">YEAR(F1245)</f>
        <v>1997</v>
      </c>
    </row>
    <row r="1246" customFormat="false" ht="17.4" hidden="false" customHeight="true" outlineLevel="0" collapsed="false">
      <c r="A1246" s="1" t="s">
        <v>4846</v>
      </c>
      <c r="B1246" s="20" t="n">
        <v>1265</v>
      </c>
      <c r="C1246" s="21" t="s">
        <v>3923</v>
      </c>
      <c r="D1246" s="21" t="s">
        <v>690</v>
      </c>
      <c r="E1246" s="23" t="s">
        <v>4847</v>
      </c>
      <c r="F1246" s="23" t="n">
        <v>37988</v>
      </c>
      <c r="G1246" s="24" t="s">
        <v>622</v>
      </c>
      <c r="H1246" s="25" t="n">
        <f aca="false">COUNTIF(CAL!U:AF,B1246)</f>
        <v>2</v>
      </c>
      <c r="I1246" s="24" t="n">
        <v>10</v>
      </c>
      <c r="J1246" s="21"/>
      <c r="K1246" s="26" t="n">
        <f aca="false">MONTH(F1246)</f>
        <v>1</v>
      </c>
      <c r="L1246" s="24" t="n">
        <f aca="false">YEAR(F1246)</f>
        <v>2004</v>
      </c>
    </row>
    <row r="1247" customFormat="false" ht="17.4" hidden="false" customHeight="true" outlineLevel="0" collapsed="false">
      <c r="A1247" s="1" t="s">
        <v>4848</v>
      </c>
      <c r="B1247" s="20" t="n">
        <v>1198</v>
      </c>
      <c r="C1247" s="21" t="s">
        <v>4849</v>
      </c>
      <c r="D1247" s="21" t="s">
        <v>4850</v>
      </c>
      <c r="E1247" s="23" t="s">
        <v>4851</v>
      </c>
      <c r="F1247" s="23" t="n">
        <v>39288</v>
      </c>
      <c r="G1247" s="24" t="s">
        <v>622</v>
      </c>
      <c r="H1247" s="25" t="n">
        <f aca="false">COUNTIF(CAL!U:AF,B1247)</f>
        <v>2</v>
      </c>
      <c r="I1247" s="24" t="n">
        <v>10</v>
      </c>
      <c r="J1247" s="21"/>
      <c r="K1247" s="26" t="n">
        <f aca="false">MONTH(F1247)</f>
        <v>7</v>
      </c>
      <c r="L1247" s="24" t="n">
        <f aca="false">YEAR(F1247)</f>
        <v>2007</v>
      </c>
    </row>
    <row r="1248" customFormat="false" ht="17.4" hidden="false" customHeight="true" outlineLevel="0" collapsed="false">
      <c r="A1248" s="1" t="s">
        <v>4852</v>
      </c>
      <c r="B1248" s="20" t="n">
        <v>1954</v>
      </c>
      <c r="C1248" s="21" t="s">
        <v>4853</v>
      </c>
      <c r="D1248" s="21" t="s">
        <v>3097</v>
      </c>
      <c r="E1248" s="23" t="s">
        <v>4854</v>
      </c>
      <c r="F1248" s="23" t="n">
        <v>35138</v>
      </c>
      <c r="G1248" s="24" t="s">
        <v>622</v>
      </c>
      <c r="H1248" s="25" t="n">
        <f aca="false">COUNTIF(CAL!U:AF,B1248)</f>
        <v>2</v>
      </c>
      <c r="I1248" s="24" t="n">
        <v>10</v>
      </c>
      <c r="J1248" s="21"/>
      <c r="K1248" s="26" t="n">
        <f aca="false">MONTH(F1248)</f>
        <v>3</v>
      </c>
      <c r="L1248" s="24" t="n">
        <f aca="false">YEAR(F1248)</f>
        <v>1996</v>
      </c>
    </row>
    <row r="1249" customFormat="false" ht="17.4" hidden="false" customHeight="true" outlineLevel="0" collapsed="false">
      <c r="A1249" s="1" t="s">
        <v>4855</v>
      </c>
      <c r="B1249" s="20" t="n">
        <v>3980</v>
      </c>
      <c r="C1249" s="21" t="s">
        <v>3278</v>
      </c>
      <c r="D1249" s="21" t="s">
        <v>822</v>
      </c>
      <c r="E1249" s="23" t="s">
        <v>4856</v>
      </c>
      <c r="F1249" s="23" t="n">
        <v>36636</v>
      </c>
      <c r="G1249" s="24" t="s">
        <v>622</v>
      </c>
      <c r="H1249" s="25" t="n">
        <f aca="false">COUNTIF(CAL!U:AF,B1249)</f>
        <v>2</v>
      </c>
      <c r="I1249" s="24" t="n">
        <v>10</v>
      </c>
      <c r="J1249" s="21"/>
      <c r="K1249" s="26" t="n">
        <f aca="false">MONTH(F1249)</f>
        <v>4</v>
      </c>
      <c r="L1249" s="24" t="n">
        <f aca="false">YEAR(F1249)</f>
        <v>2000</v>
      </c>
    </row>
    <row r="1250" customFormat="false" ht="17.4" hidden="false" customHeight="true" outlineLevel="0" collapsed="false">
      <c r="A1250" s="1" t="s">
        <v>4857</v>
      </c>
      <c r="B1250" s="20" t="n">
        <v>1168</v>
      </c>
      <c r="C1250" s="21" t="s">
        <v>4858</v>
      </c>
      <c r="D1250" s="21" t="s">
        <v>677</v>
      </c>
      <c r="E1250" s="23" t="s">
        <v>4859</v>
      </c>
      <c r="F1250" s="23" t="n">
        <v>38023</v>
      </c>
      <c r="G1250" s="24" t="s">
        <v>622</v>
      </c>
      <c r="H1250" s="25" t="n">
        <f aca="false">COUNTIF(CAL!U:AF,B1250)</f>
        <v>2</v>
      </c>
      <c r="I1250" s="24" t="n">
        <v>10</v>
      </c>
      <c r="J1250" s="21"/>
      <c r="K1250" s="26" t="n">
        <f aca="false">MONTH(F1250)</f>
        <v>2</v>
      </c>
      <c r="L1250" s="24" t="n">
        <f aca="false">YEAR(F1250)</f>
        <v>2004</v>
      </c>
    </row>
    <row r="1251" customFormat="false" ht="17.4" hidden="false" customHeight="true" outlineLevel="0" collapsed="false">
      <c r="A1251" s="1" t="s">
        <v>4860</v>
      </c>
      <c r="B1251" s="20" t="n">
        <v>1197</v>
      </c>
      <c r="C1251" s="21" t="s">
        <v>4274</v>
      </c>
      <c r="D1251" s="21" t="s">
        <v>4850</v>
      </c>
      <c r="E1251" s="23" t="s">
        <v>4861</v>
      </c>
      <c r="F1251" s="23" t="n">
        <v>38259</v>
      </c>
      <c r="G1251" s="24" t="s">
        <v>622</v>
      </c>
      <c r="H1251" s="25" t="n">
        <f aca="false">COUNTIF(CAL!U:AF,B1251)</f>
        <v>2</v>
      </c>
      <c r="I1251" s="24" t="n">
        <v>10</v>
      </c>
      <c r="J1251" s="21"/>
      <c r="K1251" s="26" t="n">
        <f aca="false">MONTH(F1251)</f>
        <v>9</v>
      </c>
      <c r="L1251" s="24" t="n">
        <f aca="false">YEAR(F1251)</f>
        <v>2004</v>
      </c>
    </row>
    <row r="1252" customFormat="false" ht="17.4" hidden="false" customHeight="true" outlineLevel="0" collapsed="false">
      <c r="A1252" s="1" t="s">
        <v>4862</v>
      </c>
      <c r="B1252" s="20" t="n">
        <v>3799</v>
      </c>
      <c r="C1252" s="21" t="s">
        <v>2720</v>
      </c>
      <c r="D1252" s="21" t="s">
        <v>2137</v>
      </c>
      <c r="E1252" s="23" t="s">
        <v>4863</v>
      </c>
      <c r="F1252" s="23" t="n">
        <v>35916</v>
      </c>
      <c r="G1252" s="24" t="s">
        <v>622</v>
      </c>
      <c r="H1252" s="25" t="n">
        <f aca="false">COUNTIF(CAL!U:AF,B1252)</f>
        <v>2</v>
      </c>
      <c r="I1252" s="24" t="n">
        <v>10</v>
      </c>
      <c r="J1252" s="21"/>
      <c r="K1252" s="26" t="n">
        <f aca="false">MONTH(F1252)</f>
        <v>5</v>
      </c>
      <c r="L1252" s="24" t="n">
        <f aca="false">YEAR(F1252)</f>
        <v>1998</v>
      </c>
    </row>
    <row r="1253" customFormat="false" ht="17.4" hidden="false" customHeight="true" outlineLevel="0" collapsed="false">
      <c r="A1253" s="1" t="s">
        <v>4864</v>
      </c>
      <c r="B1253" s="20" t="n">
        <v>3018</v>
      </c>
      <c r="C1253" s="21" t="s">
        <v>4865</v>
      </c>
      <c r="D1253" s="21" t="s">
        <v>1486</v>
      </c>
      <c r="E1253" s="23" t="s">
        <v>4866</v>
      </c>
      <c r="F1253" s="23" t="n">
        <v>34507</v>
      </c>
      <c r="G1253" s="24" t="s">
        <v>622</v>
      </c>
      <c r="H1253" s="25" t="n">
        <f aca="false">COUNTIF(CAL!U:AF,B1253)</f>
        <v>2</v>
      </c>
      <c r="I1253" s="24" t="n">
        <v>10</v>
      </c>
      <c r="J1253" s="21" t="s">
        <v>4867</v>
      </c>
      <c r="K1253" s="26" t="n">
        <f aca="false">MONTH(F1253)</f>
        <v>6</v>
      </c>
      <c r="L1253" s="24" t="n">
        <f aca="false">YEAR(F1253)</f>
        <v>1994</v>
      </c>
    </row>
    <row r="1254" customFormat="false" ht="17.4" hidden="false" customHeight="true" outlineLevel="0" collapsed="false">
      <c r="A1254" s="1" t="s">
        <v>4868</v>
      </c>
      <c r="B1254" s="20" t="n">
        <v>2479</v>
      </c>
      <c r="C1254" s="21" t="s">
        <v>4869</v>
      </c>
      <c r="D1254" s="21" t="s">
        <v>899</v>
      </c>
      <c r="E1254" s="23" t="s">
        <v>4870</v>
      </c>
      <c r="F1254" s="23" t="n">
        <v>35000</v>
      </c>
      <c r="G1254" s="24" t="s">
        <v>622</v>
      </c>
      <c r="H1254" s="25" t="n">
        <f aca="false">COUNTIF(CAL!U:AF,B1254)</f>
        <v>2</v>
      </c>
      <c r="I1254" s="24" t="n">
        <v>10</v>
      </c>
      <c r="J1254" s="21"/>
      <c r="K1254" s="26" t="n">
        <f aca="false">MONTH(F1254)</f>
        <v>10</v>
      </c>
      <c r="L1254" s="24" t="n">
        <f aca="false">YEAR(F1254)</f>
        <v>1995</v>
      </c>
    </row>
    <row r="1255" customFormat="false" ht="17.4" hidden="false" customHeight="true" outlineLevel="0" collapsed="false">
      <c r="A1255" s="1" t="s">
        <v>4871</v>
      </c>
      <c r="B1255" s="20" t="n">
        <v>2120</v>
      </c>
      <c r="C1255" s="21" t="s">
        <v>1223</v>
      </c>
      <c r="D1255" s="21" t="s">
        <v>4850</v>
      </c>
      <c r="E1255" s="23" t="s">
        <v>4872</v>
      </c>
      <c r="F1255" s="23" t="n">
        <v>38921</v>
      </c>
      <c r="G1255" s="24" t="s">
        <v>622</v>
      </c>
      <c r="H1255" s="25" t="n">
        <f aca="false">COUNTIF(CAL!U:AF,B1255)</f>
        <v>2</v>
      </c>
      <c r="I1255" s="24" t="n">
        <v>10</v>
      </c>
      <c r="J1255" s="21"/>
      <c r="K1255" s="26" t="n">
        <f aca="false">MONTH(F1255)</f>
        <v>7</v>
      </c>
      <c r="L1255" s="24" t="n">
        <f aca="false">YEAR(F1255)</f>
        <v>2006</v>
      </c>
    </row>
    <row r="1256" customFormat="false" ht="17.4" hidden="false" customHeight="true" outlineLevel="0" collapsed="false">
      <c r="A1256" s="1" t="s">
        <v>4873</v>
      </c>
      <c r="B1256" s="20" t="n">
        <v>1069</v>
      </c>
      <c r="C1256" s="21" t="s">
        <v>4874</v>
      </c>
      <c r="D1256" s="21" t="s">
        <v>3604</v>
      </c>
      <c r="E1256" s="23" t="s">
        <v>4875</v>
      </c>
      <c r="F1256" s="23" t="n">
        <v>33605</v>
      </c>
      <c r="G1256" s="24" t="s">
        <v>622</v>
      </c>
      <c r="H1256" s="25" t="n">
        <f aca="false">COUNTIF(CAL!U:AF,B1256)</f>
        <v>2</v>
      </c>
      <c r="I1256" s="24" t="n">
        <v>10</v>
      </c>
      <c r="J1256" s="21"/>
      <c r="K1256" s="26" t="n">
        <f aca="false">MONTH(F1256)</f>
        <v>1</v>
      </c>
      <c r="L1256" s="24" t="n">
        <f aca="false">YEAR(F1256)</f>
        <v>1992</v>
      </c>
    </row>
    <row r="1257" customFormat="false" ht="17.4" hidden="false" customHeight="true" outlineLevel="0" collapsed="false">
      <c r="A1257" s="1" t="s">
        <v>4876</v>
      </c>
      <c r="B1257" s="20" t="n">
        <v>3555</v>
      </c>
      <c r="C1257" s="21" t="s">
        <v>4877</v>
      </c>
      <c r="D1257" s="21" t="s">
        <v>1231</v>
      </c>
      <c r="E1257" s="23" t="s">
        <v>4878</v>
      </c>
      <c r="F1257" s="23" t="n">
        <v>36196</v>
      </c>
      <c r="G1257" s="24" t="s">
        <v>622</v>
      </c>
      <c r="H1257" s="25" t="n">
        <f aca="false">COUNTIF(CAL!U:AF,B1257)</f>
        <v>2</v>
      </c>
      <c r="I1257" s="24" t="n">
        <v>10</v>
      </c>
      <c r="J1257" s="21"/>
      <c r="K1257" s="26" t="n">
        <f aca="false">MONTH(F1257)</f>
        <v>2</v>
      </c>
      <c r="L1257" s="24" t="n">
        <f aca="false">YEAR(F1257)</f>
        <v>1999</v>
      </c>
    </row>
    <row r="1258" customFormat="false" ht="17.4" hidden="false" customHeight="true" outlineLevel="0" collapsed="false">
      <c r="A1258" s="1" t="s">
        <v>4879</v>
      </c>
      <c r="B1258" s="20" t="n">
        <v>1445</v>
      </c>
      <c r="C1258" s="21" t="s">
        <v>4880</v>
      </c>
      <c r="D1258" s="21" t="s">
        <v>2415</v>
      </c>
      <c r="E1258" s="23" t="s">
        <v>900</v>
      </c>
      <c r="F1258" s="23" t="n">
        <v>36227</v>
      </c>
      <c r="G1258" s="24" t="s">
        <v>622</v>
      </c>
      <c r="H1258" s="25" t="n">
        <f aca="false">COUNTIF(CAL!U:AF,B1258)</f>
        <v>2</v>
      </c>
      <c r="I1258" s="24" t="n">
        <v>10</v>
      </c>
      <c r="J1258" s="21"/>
      <c r="K1258" s="26" t="n">
        <f aca="false">MONTH(F1258)</f>
        <v>3</v>
      </c>
      <c r="L1258" s="24" t="n">
        <f aca="false">YEAR(F1258)</f>
        <v>1999</v>
      </c>
    </row>
    <row r="1259" customFormat="false" ht="17.4" hidden="false" customHeight="true" outlineLevel="0" collapsed="false">
      <c r="A1259" s="1" t="s">
        <v>4881</v>
      </c>
      <c r="B1259" s="20" t="n">
        <v>2358</v>
      </c>
      <c r="C1259" s="21" t="s">
        <v>4882</v>
      </c>
      <c r="D1259" s="21" t="s">
        <v>730</v>
      </c>
      <c r="E1259" s="23" t="s">
        <v>4883</v>
      </c>
      <c r="F1259" s="23" t="n">
        <v>37294</v>
      </c>
      <c r="G1259" s="24" t="s">
        <v>1135</v>
      </c>
      <c r="H1259" s="25" t="n">
        <f aca="false">COUNTIF(CAL!U:AF,B1259)</f>
        <v>2</v>
      </c>
      <c r="I1259" s="24" t="n">
        <v>10</v>
      </c>
      <c r="J1259" s="21"/>
      <c r="K1259" s="26" t="n">
        <f aca="false">MONTH(F1259)</f>
        <v>2</v>
      </c>
      <c r="L1259" s="24" t="n">
        <f aca="false">YEAR(F1259)</f>
        <v>2002</v>
      </c>
    </row>
    <row r="1260" customFormat="false" ht="17.4" hidden="false" customHeight="true" outlineLevel="0" collapsed="false">
      <c r="A1260" s="1" t="s">
        <v>4884</v>
      </c>
      <c r="B1260" s="20" t="n">
        <v>1116</v>
      </c>
      <c r="C1260" s="21" t="s">
        <v>917</v>
      </c>
      <c r="D1260" s="21" t="s">
        <v>4624</v>
      </c>
      <c r="E1260" s="23" t="s">
        <v>4885</v>
      </c>
      <c r="F1260" s="23" t="n">
        <v>35276</v>
      </c>
      <c r="G1260" s="24" t="s">
        <v>622</v>
      </c>
      <c r="H1260" s="25" t="n">
        <f aca="false">COUNTIF(CAL!U:AF,B1260)</f>
        <v>2</v>
      </c>
      <c r="I1260" s="24" t="n">
        <v>10</v>
      </c>
      <c r="J1260" s="21"/>
      <c r="K1260" s="26" t="n">
        <f aca="false">MONTH(F1260)</f>
        <v>7</v>
      </c>
      <c r="L1260" s="24" t="n">
        <f aca="false">YEAR(F1260)</f>
        <v>1996</v>
      </c>
    </row>
    <row r="1261" customFormat="false" ht="17.4" hidden="false" customHeight="true" outlineLevel="0" collapsed="false">
      <c r="A1261" s="1" t="s">
        <v>4886</v>
      </c>
      <c r="B1261" s="20" t="n">
        <v>4065</v>
      </c>
      <c r="C1261" s="21" t="s">
        <v>2098</v>
      </c>
      <c r="D1261" s="21" t="s">
        <v>2699</v>
      </c>
      <c r="E1261" s="23" t="s">
        <v>4887</v>
      </c>
      <c r="F1261" s="23" t="n">
        <v>37027</v>
      </c>
      <c r="G1261" s="24" t="s">
        <v>622</v>
      </c>
      <c r="H1261" s="25" t="n">
        <f aca="false">COUNTIF(CAL!U:AF,B1261)</f>
        <v>2</v>
      </c>
      <c r="I1261" s="24" t="n">
        <v>10</v>
      </c>
      <c r="J1261" s="21"/>
      <c r="K1261" s="26" t="n">
        <f aca="false">MONTH(F1261)</f>
        <v>5</v>
      </c>
      <c r="L1261" s="24" t="n">
        <f aca="false">YEAR(F1261)</f>
        <v>2001</v>
      </c>
    </row>
    <row r="1262" customFormat="false" ht="17.4" hidden="false" customHeight="true" outlineLevel="0" collapsed="false">
      <c r="A1262" s="1" t="s">
        <v>4888</v>
      </c>
      <c r="B1262" s="20" t="n">
        <v>1691</v>
      </c>
      <c r="C1262" s="21" t="s">
        <v>3762</v>
      </c>
      <c r="D1262" s="21" t="s">
        <v>2164</v>
      </c>
      <c r="E1262" s="22" t="s">
        <v>2929</v>
      </c>
      <c r="F1262" s="23" t="n">
        <v>36945</v>
      </c>
      <c r="G1262" s="24" t="s">
        <v>622</v>
      </c>
      <c r="H1262" s="25" t="n">
        <f aca="false">COUNTIF(CAL!U:AF,B1262)</f>
        <v>2</v>
      </c>
      <c r="I1262" s="24" t="n">
        <v>10</v>
      </c>
      <c r="J1262" s="21"/>
      <c r="K1262" s="26" t="n">
        <f aca="false">MONTH(F1262)</f>
        <v>2</v>
      </c>
      <c r="L1262" s="24" t="n">
        <f aca="false">YEAR(F1262)</f>
        <v>2001</v>
      </c>
    </row>
    <row r="1263" customFormat="false" ht="17.4" hidden="false" customHeight="true" outlineLevel="0" collapsed="false">
      <c r="A1263" s="1" t="s">
        <v>4889</v>
      </c>
      <c r="B1263" s="20" t="n">
        <v>2020</v>
      </c>
      <c r="C1263" s="21" t="s">
        <v>4890</v>
      </c>
      <c r="D1263" s="21" t="s">
        <v>4891</v>
      </c>
      <c r="E1263" s="23" t="s">
        <v>4892</v>
      </c>
      <c r="F1263" s="23" t="n">
        <v>33473</v>
      </c>
      <c r="G1263" s="24" t="s">
        <v>622</v>
      </c>
      <c r="H1263" s="25" t="n">
        <f aca="false">COUNTIF(CAL!U:AF,B1263)</f>
        <v>2</v>
      </c>
      <c r="I1263" s="24" t="n">
        <v>10</v>
      </c>
      <c r="J1263" s="21"/>
      <c r="K1263" s="26" t="n">
        <f aca="false">MONTH(F1263)</f>
        <v>8</v>
      </c>
      <c r="L1263" s="24" t="n">
        <f aca="false">YEAR(F1263)</f>
        <v>1991</v>
      </c>
    </row>
    <row r="1264" customFormat="false" ht="17.4" hidden="false" customHeight="true" outlineLevel="0" collapsed="false">
      <c r="A1264" s="1" t="s">
        <v>4893</v>
      </c>
      <c r="B1264" s="20" t="n">
        <v>2657</v>
      </c>
      <c r="C1264" s="21" t="s">
        <v>4767</v>
      </c>
      <c r="D1264" s="21" t="s">
        <v>935</v>
      </c>
      <c r="E1264" s="23" t="s">
        <v>4894</v>
      </c>
      <c r="F1264" s="23" t="n">
        <v>33793</v>
      </c>
      <c r="G1264" s="24" t="s">
        <v>622</v>
      </c>
      <c r="H1264" s="25" t="n">
        <f aca="false">COUNTIF(CAL!U:AF,B1264)</f>
        <v>2</v>
      </c>
      <c r="I1264" s="24" t="n">
        <v>10</v>
      </c>
      <c r="J1264" s="21"/>
      <c r="K1264" s="26" t="n">
        <f aca="false">MONTH(F1264)</f>
        <v>7</v>
      </c>
      <c r="L1264" s="24" t="n">
        <f aca="false">YEAR(F1264)</f>
        <v>1992</v>
      </c>
    </row>
    <row r="1265" customFormat="false" ht="17.4" hidden="false" customHeight="true" outlineLevel="0" collapsed="false">
      <c r="A1265" s="1" t="s">
        <v>4895</v>
      </c>
      <c r="B1265" s="20" t="n">
        <v>3925</v>
      </c>
      <c r="C1265" s="21" t="s">
        <v>4896</v>
      </c>
      <c r="D1265" s="21" t="s">
        <v>2703</v>
      </c>
      <c r="E1265" s="22" t="s">
        <v>4897</v>
      </c>
      <c r="F1265" s="23" t="n">
        <v>38056</v>
      </c>
      <c r="G1265" s="24" t="s">
        <v>622</v>
      </c>
      <c r="H1265" s="25" t="n">
        <f aca="false">COUNTIF(CAL!U:AF,B1265)</f>
        <v>2</v>
      </c>
      <c r="I1265" s="24" t="n">
        <v>10</v>
      </c>
      <c r="J1265" s="21"/>
      <c r="K1265" s="26" t="n">
        <f aca="false">MONTH(F1265)</f>
        <v>3</v>
      </c>
      <c r="L1265" s="24" t="n">
        <f aca="false">YEAR(F1265)</f>
        <v>2004</v>
      </c>
    </row>
    <row r="1266" customFormat="false" ht="17.4" hidden="false" customHeight="true" outlineLevel="0" collapsed="false">
      <c r="A1266" s="1" t="s">
        <v>4898</v>
      </c>
      <c r="B1266" s="20" t="n">
        <v>2646</v>
      </c>
      <c r="C1266" s="21" t="s">
        <v>2229</v>
      </c>
      <c r="D1266" s="21" t="s">
        <v>3123</v>
      </c>
      <c r="E1266" s="23" t="s">
        <v>4899</v>
      </c>
      <c r="F1266" s="23" t="n">
        <v>36288</v>
      </c>
      <c r="G1266" s="24" t="s">
        <v>622</v>
      </c>
      <c r="H1266" s="25" t="n">
        <f aca="false">COUNTIF(CAL!U:AF,B1266)</f>
        <v>2</v>
      </c>
      <c r="I1266" s="24" t="n">
        <v>10</v>
      </c>
      <c r="J1266" s="21"/>
      <c r="K1266" s="26" t="n">
        <f aca="false">MONTH(F1266)</f>
        <v>5</v>
      </c>
      <c r="L1266" s="24" t="n">
        <f aca="false">YEAR(F1266)</f>
        <v>1999</v>
      </c>
    </row>
    <row r="1267" customFormat="false" ht="17.4" hidden="false" customHeight="true" outlineLevel="0" collapsed="false">
      <c r="A1267" s="1" t="s">
        <v>4900</v>
      </c>
      <c r="B1267" s="20" t="n">
        <v>1042</v>
      </c>
      <c r="C1267" s="21" t="s">
        <v>4901</v>
      </c>
      <c r="D1267" s="21" t="s">
        <v>1333</v>
      </c>
      <c r="E1267" s="22" t="s">
        <v>4902</v>
      </c>
      <c r="F1267" s="23" t="n">
        <v>36407</v>
      </c>
      <c r="G1267" s="24" t="s">
        <v>622</v>
      </c>
      <c r="H1267" s="25" t="n">
        <f aca="false">COUNTIF(CAL!U:AF,B1267)</f>
        <v>2</v>
      </c>
      <c r="I1267" s="24" t="n">
        <v>10</v>
      </c>
      <c r="J1267" s="21" t="s">
        <v>2463</v>
      </c>
      <c r="K1267" s="26" t="n">
        <f aca="false">MONTH(F1267)</f>
        <v>9</v>
      </c>
      <c r="L1267" s="24" t="n">
        <f aca="false">YEAR(F1267)</f>
        <v>1999</v>
      </c>
    </row>
    <row r="1268" customFormat="false" ht="17.4" hidden="false" customHeight="true" outlineLevel="0" collapsed="false">
      <c r="A1268" s="1" t="s">
        <v>4903</v>
      </c>
      <c r="B1268" s="20" t="n">
        <v>1788</v>
      </c>
      <c r="C1268" s="21" t="s">
        <v>3550</v>
      </c>
      <c r="D1268" s="21" t="s">
        <v>867</v>
      </c>
      <c r="E1268" s="23" t="s">
        <v>4904</v>
      </c>
      <c r="F1268" s="23" t="n">
        <v>38028</v>
      </c>
      <c r="G1268" s="24" t="s">
        <v>622</v>
      </c>
      <c r="H1268" s="25" t="n">
        <f aca="false">COUNTIF(CAL!U:AF,B1268)</f>
        <v>2</v>
      </c>
      <c r="I1268" s="24" t="n">
        <v>10</v>
      </c>
      <c r="J1268" s="21"/>
      <c r="K1268" s="26" t="n">
        <f aca="false">MONTH(F1268)</f>
        <v>2</v>
      </c>
      <c r="L1268" s="24" t="n">
        <f aca="false">YEAR(F1268)</f>
        <v>2004</v>
      </c>
    </row>
    <row r="1269" customFormat="false" ht="17.4" hidden="false" customHeight="true" outlineLevel="0" collapsed="false">
      <c r="A1269" s="1" t="s">
        <v>4905</v>
      </c>
      <c r="B1269" s="20" t="n">
        <v>2604</v>
      </c>
      <c r="C1269" s="21" t="s">
        <v>4906</v>
      </c>
      <c r="D1269" s="21" t="s">
        <v>4646</v>
      </c>
      <c r="E1269" s="23" t="s">
        <v>4907</v>
      </c>
      <c r="F1269" s="23" t="n">
        <v>37314</v>
      </c>
      <c r="G1269" s="24" t="s">
        <v>622</v>
      </c>
      <c r="H1269" s="25" t="n">
        <f aca="false">COUNTIF(CAL!U:AF,B1269)</f>
        <v>2</v>
      </c>
      <c r="I1269" s="24" t="n">
        <v>10</v>
      </c>
      <c r="J1269" s="21"/>
      <c r="K1269" s="26" t="n">
        <f aca="false">MONTH(F1269)</f>
        <v>2</v>
      </c>
      <c r="L1269" s="24" t="n">
        <f aca="false">YEAR(F1269)</f>
        <v>2002</v>
      </c>
    </row>
    <row r="1270" customFormat="false" ht="17.4" hidden="false" customHeight="true" outlineLevel="0" collapsed="false">
      <c r="A1270" s="1" t="s">
        <v>4908</v>
      </c>
      <c r="B1270" s="20" t="n">
        <v>3009</v>
      </c>
      <c r="C1270" s="21" t="s">
        <v>4909</v>
      </c>
      <c r="D1270" s="21" t="s">
        <v>1436</v>
      </c>
      <c r="E1270" s="23" t="s">
        <v>4910</v>
      </c>
      <c r="F1270" s="23" t="n">
        <v>34312</v>
      </c>
      <c r="G1270" s="24" t="s">
        <v>622</v>
      </c>
      <c r="H1270" s="25" t="n">
        <f aca="false">COUNTIF(CAL!U:AF,B1270)</f>
        <v>2</v>
      </c>
      <c r="I1270" s="24" t="n">
        <v>10</v>
      </c>
      <c r="J1270" s="21"/>
      <c r="K1270" s="26" t="n">
        <f aca="false">MONTH(F1270)</f>
        <v>12</v>
      </c>
      <c r="L1270" s="24" t="n">
        <f aca="false">YEAR(F1270)</f>
        <v>1993</v>
      </c>
    </row>
    <row r="1271" customFormat="false" ht="17.4" hidden="false" customHeight="true" outlineLevel="0" collapsed="false">
      <c r="A1271" s="1" t="s">
        <v>4911</v>
      </c>
      <c r="B1271" s="20" t="n">
        <v>3886</v>
      </c>
      <c r="C1271" s="21" t="s">
        <v>4912</v>
      </c>
      <c r="D1271" s="21" t="s">
        <v>872</v>
      </c>
      <c r="E1271" s="23" t="s">
        <v>4913</v>
      </c>
      <c r="F1271" s="23" t="n">
        <v>35872</v>
      </c>
      <c r="G1271" s="24" t="s">
        <v>622</v>
      </c>
      <c r="H1271" s="25" t="n">
        <f aca="false">COUNTIF(CAL!U:AF,B1271)</f>
        <v>2</v>
      </c>
      <c r="I1271" s="24" t="n">
        <v>10</v>
      </c>
      <c r="J1271" s="21"/>
      <c r="K1271" s="26" t="n">
        <f aca="false">MONTH(F1271)</f>
        <v>3</v>
      </c>
      <c r="L1271" s="24" t="n">
        <f aca="false">YEAR(F1271)</f>
        <v>1998</v>
      </c>
    </row>
    <row r="1272" customFormat="false" ht="17.4" hidden="false" customHeight="true" outlineLevel="0" collapsed="false">
      <c r="A1272" s="1" t="s">
        <v>4914</v>
      </c>
      <c r="B1272" s="20" t="n">
        <v>2472</v>
      </c>
      <c r="C1272" s="21" t="s">
        <v>4915</v>
      </c>
      <c r="D1272" s="21" t="s">
        <v>842</v>
      </c>
      <c r="E1272" s="23" t="s">
        <v>4916</v>
      </c>
      <c r="F1272" s="23" t="n">
        <v>36735</v>
      </c>
      <c r="G1272" s="24" t="s">
        <v>622</v>
      </c>
      <c r="H1272" s="25" t="n">
        <f aca="false">COUNTIF(CAL!U:AF,B1272)</f>
        <v>2</v>
      </c>
      <c r="I1272" s="24" t="n">
        <v>11</v>
      </c>
      <c r="J1272" s="21"/>
      <c r="K1272" s="26" t="n">
        <f aca="false">MONTH(F1272)</f>
        <v>7</v>
      </c>
      <c r="L1272" s="24" t="n">
        <f aca="false">YEAR(F1272)</f>
        <v>2000</v>
      </c>
    </row>
    <row r="1273" customFormat="false" ht="17.4" hidden="false" customHeight="true" outlineLevel="0" collapsed="false">
      <c r="A1273" s="1" t="s">
        <v>4917</v>
      </c>
      <c r="B1273" s="20" t="n">
        <v>1856</v>
      </c>
      <c r="C1273" s="21" t="s">
        <v>4025</v>
      </c>
      <c r="D1273" s="21" t="s">
        <v>3138</v>
      </c>
      <c r="E1273" s="22" t="s">
        <v>4918</v>
      </c>
      <c r="F1273" s="23" t="n">
        <v>36656</v>
      </c>
      <c r="G1273" s="24" t="s">
        <v>622</v>
      </c>
      <c r="H1273" s="25" t="n">
        <f aca="false">COUNTIF(CAL!U:AF,B1273)</f>
        <v>2</v>
      </c>
      <c r="I1273" s="24" t="n">
        <v>11</v>
      </c>
      <c r="J1273" s="21"/>
      <c r="K1273" s="26" t="n">
        <f aca="false">MONTH(F1273)</f>
        <v>5</v>
      </c>
      <c r="L1273" s="24" t="n">
        <f aca="false">YEAR(F1273)</f>
        <v>2000</v>
      </c>
    </row>
    <row r="1274" customFormat="false" ht="17.4" hidden="false" customHeight="true" outlineLevel="0" collapsed="false">
      <c r="A1274" s="1" t="s">
        <v>4919</v>
      </c>
      <c r="B1274" s="20" t="n">
        <v>3566</v>
      </c>
      <c r="C1274" s="21" t="s">
        <v>4920</v>
      </c>
      <c r="D1274" s="21" t="s">
        <v>954</v>
      </c>
      <c r="E1274" s="23" t="s">
        <v>4921</v>
      </c>
      <c r="F1274" s="23" t="n">
        <v>35621</v>
      </c>
      <c r="G1274" s="24" t="s">
        <v>622</v>
      </c>
      <c r="H1274" s="25" t="n">
        <f aca="false">COUNTIF(CAL!U:AF,B1274)</f>
        <v>2</v>
      </c>
      <c r="I1274" s="24" t="n">
        <v>11</v>
      </c>
      <c r="J1274" s="21"/>
      <c r="K1274" s="26" t="n">
        <f aca="false">MONTH(F1274)</f>
        <v>7</v>
      </c>
      <c r="L1274" s="24" t="n">
        <f aca="false">YEAR(F1274)</f>
        <v>1997</v>
      </c>
    </row>
    <row r="1275" customFormat="false" ht="17.4" hidden="false" customHeight="true" outlineLevel="0" collapsed="false">
      <c r="A1275" s="1" t="s">
        <v>4922</v>
      </c>
      <c r="B1275" s="20" t="n">
        <v>2761</v>
      </c>
      <c r="C1275" s="21" t="s">
        <v>4923</v>
      </c>
      <c r="D1275" s="21" t="s">
        <v>759</v>
      </c>
      <c r="E1275" s="23" t="s">
        <v>4924</v>
      </c>
      <c r="F1275" s="23" t="n">
        <v>34933</v>
      </c>
      <c r="G1275" s="24" t="s">
        <v>622</v>
      </c>
      <c r="H1275" s="25" t="n">
        <f aca="false">COUNTIF(CAL!U:AF,B1275)</f>
        <v>2</v>
      </c>
      <c r="I1275" s="24" t="n">
        <v>11</v>
      </c>
      <c r="J1275" s="21"/>
      <c r="K1275" s="26" t="n">
        <f aca="false">MONTH(F1275)</f>
        <v>8</v>
      </c>
      <c r="L1275" s="24" t="n">
        <f aca="false">YEAR(F1275)</f>
        <v>1995</v>
      </c>
    </row>
    <row r="1276" customFormat="false" ht="17.4" hidden="false" customHeight="true" outlineLevel="0" collapsed="false">
      <c r="A1276" s="1" t="s">
        <v>4925</v>
      </c>
      <c r="B1276" s="20" t="n">
        <v>3307</v>
      </c>
      <c r="C1276" s="21" t="s">
        <v>4926</v>
      </c>
      <c r="D1276" s="21" t="s">
        <v>906</v>
      </c>
      <c r="E1276" s="23" t="s">
        <v>4927</v>
      </c>
      <c r="F1276" s="23" t="n">
        <v>34717</v>
      </c>
      <c r="G1276" s="24" t="s">
        <v>622</v>
      </c>
      <c r="H1276" s="25" t="n">
        <f aca="false">COUNTIF(CAL!U:AF,B1276)</f>
        <v>2</v>
      </c>
      <c r="I1276" s="24" t="n">
        <v>11</v>
      </c>
      <c r="J1276" s="21"/>
      <c r="K1276" s="26" t="n">
        <f aca="false">MONTH(F1276)</f>
        <v>1</v>
      </c>
      <c r="L1276" s="24" t="n">
        <f aca="false">YEAR(F1276)</f>
        <v>1995</v>
      </c>
    </row>
    <row r="1277" customFormat="false" ht="17.4" hidden="false" customHeight="true" outlineLevel="0" collapsed="false">
      <c r="A1277" s="1" t="s">
        <v>4928</v>
      </c>
      <c r="B1277" s="20" t="n">
        <v>2318</v>
      </c>
      <c r="C1277" s="21" t="s">
        <v>1547</v>
      </c>
      <c r="D1277" s="21" t="s">
        <v>1291</v>
      </c>
      <c r="E1277" s="23" t="s">
        <v>4929</v>
      </c>
      <c r="F1277" s="23" t="n">
        <v>37190</v>
      </c>
      <c r="G1277" s="24" t="s">
        <v>622</v>
      </c>
      <c r="H1277" s="25" t="n">
        <f aca="false">COUNTIF(CAL!U:AF,B1277)</f>
        <v>2</v>
      </c>
      <c r="I1277" s="24" t="n">
        <v>11</v>
      </c>
      <c r="J1277" s="21"/>
      <c r="K1277" s="26" t="n">
        <f aca="false">MONTH(F1277)</f>
        <v>10</v>
      </c>
      <c r="L1277" s="24" t="n">
        <f aca="false">YEAR(F1277)</f>
        <v>2001</v>
      </c>
    </row>
    <row r="1278" customFormat="false" ht="17.4" hidden="false" customHeight="true" outlineLevel="0" collapsed="false">
      <c r="A1278" s="1" t="s">
        <v>4930</v>
      </c>
      <c r="B1278" s="20" t="n">
        <v>3127</v>
      </c>
      <c r="C1278" s="21" t="s">
        <v>3313</v>
      </c>
      <c r="D1278" s="21" t="s">
        <v>1701</v>
      </c>
      <c r="E1278" s="23" t="s">
        <v>4931</v>
      </c>
      <c r="F1278" s="23" t="n">
        <v>37217</v>
      </c>
      <c r="G1278" s="24" t="s">
        <v>622</v>
      </c>
      <c r="H1278" s="25" t="n">
        <f aca="false">COUNTIF(CAL!U:AF,B1278)</f>
        <v>2</v>
      </c>
      <c r="I1278" s="24" t="n">
        <v>11</v>
      </c>
      <c r="J1278" s="21"/>
      <c r="K1278" s="26" t="n">
        <f aca="false">MONTH(F1278)</f>
        <v>11</v>
      </c>
      <c r="L1278" s="24" t="n">
        <f aca="false">YEAR(F1278)</f>
        <v>2001</v>
      </c>
    </row>
    <row r="1279" customFormat="false" ht="17.4" hidden="false" customHeight="true" outlineLevel="0" collapsed="false">
      <c r="A1279" s="1" t="s">
        <v>4932</v>
      </c>
      <c r="B1279" s="20" t="n">
        <v>2024</v>
      </c>
      <c r="C1279" s="21" t="s">
        <v>4933</v>
      </c>
      <c r="D1279" s="21" t="s">
        <v>4934</v>
      </c>
      <c r="E1279" s="23" t="s">
        <v>4935</v>
      </c>
      <c r="F1279" s="23" t="n">
        <v>36446</v>
      </c>
      <c r="G1279" s="24" t="s">
        <v>622</v>
      </c>
      <c r="H1279" s="25" t="n">
        <f aca="false">COUNTIF(CAL!U:AF,B1279)</f>
        <v>2</v>
      </c>
      <c r="I1279" s="24" t="n">
        <v>11</v>
      </c>
      <c r="J1279" s="21"/>
      <c r="K1279" s="26" t="n">
        <f aca="false">MONTH(F1279)</f>
        <v>10</v>
      </c>
      <c r="L1279" s="24" t="n">
        <f aca="false">YEAR(F1279)</f>
        <v>1999</v>
      </c>
    </row>
    <row r="1280" customFormat="false" ht="17.4" hidden="false" customHeight="true" outlineLevel="0" collapsed="false">
      <c r="A1280" s="1" t="s">
        <v>4936</v>
      </c>
      <c r="B1280" s="20" t="n">
        <v>2601</v>
      </c>
      <c r="C1280" s="21" t="s">
        <v>4231</v>
      </c>
      <c r="D1280" s="21" t="s">
        <v>4937</v>
      </c>
      <c r="E1280" s="22" t="s">
        <v>4938</v>
      </c>
      <c r="F1280" s="23" t="n">
        <v>37478</v>
      </c>
      <c r="G1280" s="24" t="s">
        <v>622</v>
      </c>
      <c r="H1280" s="25" t="n">
        <f aca="false">COUNTIF(CAL!U:AF,B1280)</f>
        <v>2</v>
      </c>
      <c r="I1280" s="24" t="n">
        <v>11</v>
      </c>
      <c r="J1280" s="21"/>
      <c r="K1280" s="26" t="n">
        <f aca="false">MONTH(F1280)</f>
        <v>8</v>
      </c>
      <c r="L1280" s="24" t="n">
        <f aca="false">YEAR(F1280)</f>
        <v>2002</v>
      </c>
    </row>
    <row r="1281" customFormat="false" ht="17.4" hidden="false" customHeight="true" outlineLevel="0" collapsed="false">
      <c r="A1281" s="1" t="s">
        <v>4939</v>
      </c>
      <c r="B1281" s="20" t="n">
        <v>3395</v>
      </c>
      <c r="C1281" s="21" t="s">
        <v>4940</v>
      </c>
      <c r="D1281" s="21" t="s">
        <v>4941</v>
      </c>
      <c r="E1281" s="23" t="s">
        <v>4942</v>
      </c>
      <c r="F1281" s="23" t="n">
        <v>37570</v>
      </c>
      <c r="G1281" s="24" t="s">
        <v>622</v>
      </c>
      <c r="H1281" s="25" t="n">
        <f aca="false">COUNTIF(CAL!U:AF,B1281)</f>
        <v>2</v>
      </c>
      <c r="I1281" s="24" t="n">
        <v>11</v>
      </c>
      <c r="J1281" s="21"/>
      <c r="K1281" s="26" t="n">
        <f aca="false">MONTH(F1281)</f>
        <v>11</v>
      </c>
      <c r="L1281" s="24" t="n">
        <f aca="false">YEAR(F1281)</f>
        <v>2002</v>
      </c>
    </row>
    <row r="1282" customFormat="false" ht="17.4" hidden="false" customHeight="true" outlineLevel="0" collapsed="false">
      <c r="A1282" s="1" t="s">
        <v>4943</v>
      </c>
      <c r="B1282" s="20" t="n">
        <v>1432</v>
      </c>
      <c r="C1282" s="21" t="s">
        <v>4944</v>
      </c>
      <c r="D1282" s="21" t="s">
        <v>2150</v>
      </c>
      <c r="E1282" s="23" t="s">
        <v>4945</v>
      </c>
      <c r="F1282" s="23" t="n">
        <v>35840</v>
      </c>
      <c r="G1282" s="24" t="s">
        <v>622</v>
      </c>
      <c r="H1282" s="25" t="n">
        <f aca="false">COUNTIF(CAL!U:AF,B1282)</f>
        <v>2</v>
      </c>
      <c r="I1282" s="24" t="n">
        <v>11</v>
      </c>
      <c r="J1282" s="21"/>
      <c r="K1282" s="26" t="n">
        <f aca="false">MONTH(F1282)</f>
        <v>2</v>
      </c>
      <c r="L1282" s="24" t="n">
        <f aca="false">YEAR(F1282)</f>
        <v>1998</v>
      </c>
    </row>
    <row r="1283" customFormat="false" ht="17.4" hidden="false" customHeight="true" outlineLevel="0" collapsed="false">
      <c r="A1283" s="1" t="s">
        <v>4946</v>
      </c>
      <c r="B1283" s="20" t="n">
        <v>1165</v>
      </c>
      <c r="C1283" s="21" t="s">
        <v>4947</v>
      </c>
      <c r="D1283" s="21" t="s">
        <v>914</v>
      </c>
      <c r="E1283" s="23" t="s">
        <v>4948</v>
      </c>
      <c r="F1283" s="23" t="n">
        <v>33966</v>
      </c>
      <c r="G1283" s="24" t="s">
        <v>622</v>
      </c>
      <c r="H1283" s="25" t="n">
        <f aca="false">COUNTIF(CAL!U:AF,B1283)</f>
        <v>2</v>
      </c>
      <c r="I1283" s="24" t="n">
        <v>11</v>
      </c>
      <c r="J1283" s="21"/>
      <c r="K1283" s="26" t="n">
        <f aca="false">MONTH(F1283)</f>
        <v>12</v>
      </c>
      <c r="L1283" s="24" t="n">
        <f aca="false">YEAR(F1283)</f>
        <v>1992</v>
      </c>
    </row>
    <row r="1284" customFormat="false" ht="17.4" hidden="false" customHeight="true" outlineLevel="0" collapsed="false">
      <c r="A1284" s="1" t="s">
        <v>4949</v>
      </c>
      <c r="B1284" s="20" t="n">
        <v>2151</v>
      </c>
      <c r="C1284" s="21" t="s">
        <v>4950</v>
      </c>
      <c r="D1284" s="21" t="s">
        <v>4941</v>
      </c>
      <c r="E1284" s="23" t="s">
        <v>4951</v>
      </c>
      <c r="F1284" s="23" t="n">
        <v>33508</v>
      </c>
      <c r="G1284" s="24" t="s">
        <v>622</v>
      </c>
      <c r="H1284" s="25" t="n">
        <f aca="false">COUNTIF(CAL!U:AF,B1284)</f>
        <v>2</v>
      </c>
      <c r="I1284" s="24" t="n">
        <v>11</v>
      </c>
      <c r="J1284" s="21"/>
      <c r="K1284" s="26" t="n">
        <f aca="false">MONTH(F1284)</f>
        <v>9</v>
      </c>
      <c r="L1284" s="24" t="n">
        <f aca="false">YEAR(F1284)</f>
        <v>1991</v>
      </c>
    </row>
    <row r="1285" customFormat="false" ht="17.4" hidden="false" customHeight="true" outlineLevel="0" collapsed="false">
      <c r="A1285" s="1" t="s">
        <v>4952</v>
      </c>
      <c r="B1285" s="20" t="n">
        <v>1366</v>
      </c>
      <c r="C1285" s="21" t="s">
        <v>4953</v>
      </c>
      <c r="D1285" s="21" t="s">
        <v>1835</v>
      </c>
      <c r="E1285" s="23" t="s">
        <v>4954</v>
      </c>
      <c r="F1285" s="23" t="n">
        <v>36228</v>
      </c>
      <c r="G1285" s="24" t="s">
        <v>696</v>
      </c>
      <c r="H1285" s="25" t="n">
        <f aca="false">COUNTIF(CAL!U:AF,B1285)</f>
        <v>2</v>
      </c>
      <c r="I1285" s="24" t="n">
        <v>11</v>
      </c>
      <c r="J1285" s="21"/>
      <c r="K1285" s="26" t="n">
        <f aca="false">MONTH(F1285)</f>
        <v>3</v>
      </c>
      <c r="L1285" s="24" t="n">
        <f aca="false">YEAR(F1285)</f>
        <v>1999</v>
      </c>
    </row>
    <row r="1286" customFormat="false" ht="17.4" hidden="false" customHeight="true" outlineLevel="0" collapsed="false">
      <c r="A1286" s="1" t="s">
        <v>4955</v>
      </c>
      <c r="B1286" s="20" t="n">
        <v>1744</v>
      </c>
      <c r="C1286" s="21" t="s">
        <v>4956</v>
      </c>
      <c r="D1286" s="21" t="s">
        <v>3577</v>
      </c>
      <c r="E1286" s="23" t="s">
        <v>4957</v>
      </c>
      <c r="F1286" s="23" t="n">
        <v>37866</v>
      </c>
      <c r="G1286" s="24" t="s">
        <v>622</v>
      </c>
      <c r="H1286" s="25" t="n">
        <f aca="false">COUNTIF(CAL!U:AF,B1286)</f>
        <v>2</v>
      </c>
      <c r="I1286" s="24" t="n">
        <v>11</v>
      </c>
      <c r="J1286" s="21" t="s">
        <v>4958</v>
      </c>
      <c r="K1286" s="26" t="n">
        <f aca="false">MONTH(F1286)</f>
        <v>9</v>
      </c>
      <c r="L1286" s="24" t="n">
        <f aca="false">YEAR(F1286)</f>
        <v>2003</v>
      </c>
    </row>
    <row r="1287" customFormat="false" ht="17.4" hidden="false" customHeight="true" outlineLevel="0" collapsed="false">
      <c r="A1287" s="1" t="s">
        <v>4959</v>
      </c>
      <c r="B1287" s="20" t="n">
        <v>1448</v>
      </c>
      <c r="C1287" s="21" t="s">
        <v>4960</v>
      </c>
      <c r="D1287" s="21" t="s">
        <v>4961</v>
      </c>
      <c r="E1287" s="23" t="s">
        <v>4962</v>
      </c>
      <c r="F1287" s="23" t="n">
        <v>37965</v>
      </c>
      <c r="G1287" s="24" t="s">
        <v>622</v>
      </c>
      <c r="H1287" s="25" t="n">
        <f aca="false">COUNTIF(CAL!U:AF,B1287)</f>
        <v>2</v>
      </c>
      <c r="I1287" s="24" t="n">
        <v>11</v>
      </c>
      <c r="J1287" s="21"/>
      <c r="K1287" s="26" t="n">
        <f aca="false">MONTH(F1287)</f>
        <v>12</v>
      </c>
      <c r="L1287" s="24" t="n">
        <f aca="false">YEAR(F1287)</f>
        <v>2003</v>
      </c>
    </row>
    <row r="1288" customFormat="false" ht="17.4" hidden="false" customHeight="true" outlineLevel="0" collapsed="false">
      <c r="A1288" s="1" t="s">
        <v>4963</v>
      </c>
      <c r="B1288" s="20" t="n">
        <v>2354</v>
      </c>
      <c r="C1288" s="21" t="s">
        <v>4964</v>
      </c>
      <c r="D1288" s="21" t="s">
        <v>1606</v>
      </c>
      <c r="E1288" s="23" t="s">
        <v>4965</v>
      </c>
      <c r="F1288" s="23" t="n">
        <v>35435</v>
      </c>
      <c r="G1288" s="24" t="s">
        <v>622</v>
      </c>
      <c r="H1288" s="25" t="n">
        <f aca="false">COUNTIF(CAL!U:AF,B1288)</f>
        <v>2</v>
      </c>
      <c r="I1288" s="24" t="n">
        <v>11</v>
      </c>
      <c r="J1288" s="21" t="s">
        <v>4966</v>
      </c>
      <c r="K1288" s="26" t="n">
        <f aca="false">MONTH(F1288)</f>
        <v>1</v>
      </c>
      <c r="L1288" s="24" t="n">
        <f aca="false">YEAR(F1288)</f>
        <v>1997</v>
      </c>
    </row>
    <row r="1289" customFormat="false" ht="17.4" hidden="false" customHeight="true" outlineLevel="0" collapsed="false">
      <c r="A1289" s="1" t="s">
        <v>4967</v>
      </c>
      <c r="B1289" s="20" t="n">
        <v>3351</v>
      </c>
      <c r="C1289" s="21" t="s">
        <v>4968</v>
      </c>
      <c r="D1289" s="21" t="s">
        <v>2126</v>
      </c>
      <c r="E1289" s="23" t="s">
        <v>4969</v>
      </c>
      <c r="F1289" s="23" t="n">
        <v>32406</v>
      </c>
      <c r="G1289" s="24" t="s">
        <v>622</v>
      </c>
      <c r="H1289" s="25" t="n">
        <f aca="false">COUNTIF(CAL!U:AF,B1289)</f>
        <v>2</v>
      </c>
      <c r="I1289" s="24" t="n">
        <v>11</v>
      </c>
      <c r="J1289" s="21"/>
      <c r="K1289" s="26" t="n">
        <f aca="false">MONTH(F1289)</f>
        <v>9</v>
      </c>
      <c r="L1289" s="24" t="n">
        <f aca="false">YEAR(F1289)</f>
        <v>1988</v>
      </c>
    </row>
    <row r="1290" customFormat="false" ht="17.4" hidden="false" customHeight="true" outlineLevel="0" collapsed="false">
      <c r="A1290" s="1" t="s">
        <v>4970</v>
      </c>
      <c r="B1290" s="20" t="n">
        <v>1493</v>
      </c>
      <c r="C1290" s="21" t="s">
        <v>2833</v>
      </c>
      <c r="D1290" s="21" t="s">
        <v>2226</v>
      </c>
      <c r="E1290" s="23" t="s">
        <v>4971</v>
      </c>
      <c r="F1290" s="23" t="n">
        <v>37398</v>
      </c>
      <c r="G1290" s="24" t="s">
        <v>622</v>
      </c>
      <c r="H1290" s="25" t="n">
        <f aca="false">COUNTIF(CAL!U:AF,B1290)</f>
        <v>2</v>
      </c>
      <c r="I1290" s="24" t="n">
        <v>11</v>
      </c>
      <c r="J1290" s="21"/>
      <c r="K1290" s="26" t="n">
        <f aca="false">MONTH(F1290)</f>
        <v>5</v>
      </c>
      <c r="L1290" s="24" t="n">
        <f aca="false">YEAR(F1290)</f>
        <v>2002</v>
      </c>
    </row>
    <row r="1291" customFormat="false" ht="17.4" hidden="false" customHeight="true" outlineLevel="0" collapsed="false">
      <c r="A1291" s="1" t="s">
        <v>4972</v>
      </c>
      <c r="B1291" s="20" t="n">
        <v>2747</v>
      </c>
      <c r="C1291" s="21" t="s">
        <v>4973</v>
      </c>
      <c r="D1291" s="21" t="s">
        <v>1231</v>
      </c>
      <c r="E1291" s="22" t="s">
        <v>4974</v>
      </c>
      <c r="F1291" s="23" t="n">
        <v>36840</v>
      </c>
      <c r="G1291" s="24" t="s">
        <v>622</v>
      </c>
      <c r="H1291" s="25" t="n">
        <f aca="false">COUNTIF(CAL!U:AF,B1291)</f>
        <v>2</v>
      </c>
      <c r="I1291" s="24" t="n">
        <v>11</v>
      </c>
      <c r="J1291" s="21" t="s">
        <v>4975</v>
      </c>
      <c r="K1291" s="26" t="n">
        <f aca="false">MONTH(F1291)</f>
        <v>11</v>
      </c>
      <c r="L1291" s="24" t="n">
        <f aca="false">YEAR(F1291)</f>
        <v>2000</v>
      </c>
    </row>
    <row r="1292" customFormat="false" ht="17.4" hidden="false" customHeight="true" outlineLevel="0" collapsed="false">
      <c r="A1292" s="1" t="s">
        <v>4976</v>
      </c>
      <c r="B1292" s="20" t="n">
        <v>3289</v>
      </c>
      <c r="C1292" s="21" t="s">
        <v>4977</v>
      </c>
      <c r="D1292" s="21" t="s">
        <v>1279</v>
      </c>
      <c r="E1292" s="22" t="s">
        <v>4978</v>
      </c>
      <c r="F1292" s="23" t="n">
        <v>32293</v>
      </c>
      <c r="G1292" s="24" t="s">
        <v>622</v>
      </c>
      <c r="H1292" s="25" t="n">
        <f aca="false">COUNTIF(CAL!U:AF,B1292)</f>
        <v>2</v>
      </c>
      <c r="I1292" s="24" t="n">
        <v>11</v>
      </c>
      <c r="J1292" s="21"/>
      <c r="K1292" s="26" t="n">
        <f aca="false">MONTH(F1292)</f>
        <v>5</v>
      </c>
      <c r="L1292" s="24" t="n">
        <f aca="false">YEAR(F1292)</f>
        <v>1988</v>
      </c>
    </row>
    <row r="1293" customFormat="false" ht="17.4" hidden="false" customHeight="true" outlineLevel="0" collapsed="false">
      <c r="A1293" s="1" t="s">
        <v>4979</v>
      </c>
      <c r="B1293" s="20" t="n">
        <v>1701</v>
      </c>
      <c r="C1293" s="21" t="s">
        <v>4980</v>
      </c>
      <c r="D1293" s="21" t="s">
        <v>4650</v>
      </c>
      <c r="E1293" s="23" t="s">
        <v>4981</v>
      </c>
      <c r="F1293" s="23" t="n">
        <v>36164</v>
      </c>
      <c r="G1293" s="24" t="s">
        <v>622</v>
      </c>
      <c r="H1293" s="25" t="n">
        <f aca="false">COUNTIF(CAL!U:AF,B1293)</f>
        <v>2</v>
      </c>
      <c r="I1293" s="24" t="n">
        <v>11</v>
      </c>
      <c r="J1293" s="21"/>
      <c r="K1293" s="26" t="n">
        <f aca="false">MONTH(F1293)</f>
        <v>1</v>
      </c>
      <c r="L1293" s="24" t="n">
        <f aca="false">YEAR(F1293)</f>
        <v>1999</v>
      </c>
    </row>
    <row r="1294" customFormat="false" ht="17.4" hidden="false" customHeight="true" outlineLevel="0" collapsed="false">
      <c r="A1294" s="1" t="s">
        <v>4982</v>
      </c>
      <c r="B1294" s="20" t="n">
        <v>1838</v>
      </c>
      <c r="C1294" s="21" t="s">
        <v>4983</v>
      </c>
      <c r="D1294" s="21" t="s">
        <v>4640</v>
      </c>
      <c r="E1294" s="23" t="s">
        <v>4984</v>
      </c>
      <c r="F1294" s="23" t="n">
        <v>34855</v>
      </c>
      <c r="G1294" s="24" t="s">
        <v>622</v>
      </c>
      <c r="H1294" s="25" t="n">
        <f aca="false">COUNTIF(CAL!U:AF,B1294)</f>
        <v>2</v>
      </c>
      <c r="I1294" s="24" t="n">
        <v>11</v>
      </c>
      <c r="J1294" s="21"/>
      <c r="K1294" s="26" t="n">
        <f aca="false">MONTH(F1294)</f>
        <v>6</v>
      </c>
      <c r="L1294" s="24" t="n">
        <f aca="false">YEAR(F1294)</f>
        <v>1995</v>
      </c>
    </row>
    <row r="1295" customFormat="false" ht="17.4" hidden="false" customHeight="true" outlineLevel="0" collapsed="false">
      <c r="A1295" s="1" t="s">
        <v>4985</v>
      </c>
      <c r="B1295" s="20" t="n">
        <v>2771</v>
      </c>
      <c r="C1295" s="21" t="s">
        <v>4986</v>
      </c>
      <c r="D1295" s="21" t="s">
        <v>4657</v>
      </c>
      <c r="E1295" s="22" t="s">
        <v>4987</v>
      </c>
      <c r="F1295" s="23" t="n">
        <v>35421</v>
      </c>
      <c r="G1295" s="24" t="s">
        <v>622</v>
      </c>
      <c r="H1295" s="25" t="n">
        <f aca="false">COUNTIF(CAL!U:AF,B1295)</f>
        <v>2</v>
      </c>
      <c r="I1295" s="24" t="n">
        <v>11</v>
      </c>
      <c r="J1295" s="21"/>
      <c r="K1295" s="26" t="n">
        <f aca="false">MONTH(F1295)</f>
        <v>12</v>
      </c>
      <c r="L1295" s="24" t="n">
        <f aca="false">YEAR(F1295)</f>
        <v>1996</v>
      </c>
    </row>
    <row r="1296" customFormat="false" ht="17.4" hidden="false" customHeight="true" outlineLevel="0" collapsed="false">
      <c r="A1296" s="1" t="s">
        <v>4988</v>
      </c>
      <c r="B1296" s="20" t="n">
        <v>1858</v>
      </c>
      <c r="C1296" s="21" t="s">
        <v>4989</v>
      </c>
      <c r="D1296" s="21" t="s">
        <v>2393</v>
      </c>
      <c r="E1296" s="23" t="s">
        <v>4990</v>
      </c>
      <c r="F1296" s="23" t="n">
        <v>36940</v>
      </c>
      <c r="G1296" s="24" t="s">
        <v>622</v>
      </c>
      <c r="H1296" s="25" t="n">
        <f aca="false">COUNTIF(CAL!U:AF,B1296)</f>
        <v>2</v>
      </c>
      <c r="I1296" s="24" t="n">
        <v>11</v>
      </c>
      <c r="J1296" s="21"/>
      <c r="K1296" s="26" t="n">
        <f aca="false">MONTH(F1296)</f>
        <v>2</v>
      </c>
      <c r="L1296" s="24" t="n">
        <f aca="false">YEAR(F1296)</f>
        <v>2001</v>
      </c>
    </row>
    <row r="1297" customFormat="false" ht="17.4" hidden="false" customHeight="true" outlineLevel="0" collapsed="false">
      <c r="A1297" s="1" t="s">
        <v>4991</v>
      </c>
      <c r="B1297" s="20" t="n">
        <v>1921</v>
      </c>
      <c r="C1297" s="21" t="s">
        <v>4992</v>
      </c>
      <c r="D1297" s="21" t="s">
        <v>3292</v>
      </c>
      <c r="E1297" s="23" t="s">
        <v>4993</v>
      </c>
      <c r="F1297" s="23" t="n">
        <v>35834</v>
      </c>
      <c r="G1297" s="24" t="s">
        <v>622</v>
      </c>
      <c r="H1297" s="25" t="n">
        <f aca="false">COUNTIF(CAL!U:AF,B1297)</f>
        <v>2</v>
      </c>
      <c r="I1297" s="24" t="n">
        <v>11</v>
      </c>
      <c r="J1297" s="21"/>
      <c r="K1297" s="26" t="n">
        <f aca="false">MONTH(F1297)</f>
        <v>2</v>
      </c>
      <c r="L1297" s="24" t="n">
        <f aca="false">YEAR(F1297)</f>
        <v>1998</v>
      </c>
    </row>
    <row r="1298" customFormat="false" ht="17.4" hidden="false" customHeight="true" outlineLevel="0" collapsed="false">
      <c r="A1298" s="1" t="s">
        <v>4994</v>
      </c>
      <c r="B1298" s="20" t="n">
        <v>3727</v>
      </c>
      <c r="C1298" s="21" t="s">
        <v>4826</v>
      </c>
      <c r="D1298" s="21" t="s">
        <v>1295</v>
      </c>
      <c r="E1298" s="22" t="s">
        <v>4995</v>
      </c>
      <c r="F1298" s="23" t="n">
        <v>35284</v>
      </c>
      <c r="G1298" s="24" t="s">
        <v>622</v>
      </c>
      <c r="H1298" s="25" t="n">
        <f aca="false">COUNTIF(CAL!U:AF,B1298)</f>
        <v>2</v>
      </c>
      <c r="I1298" s="24" t="n">
        <v>11</v>
      </c>
      <c r="J1298" s="21"/>
      <c r="K1298" s="26" t="n">
        <f aca="false">MONTH(F1298)</f>
        <v>8</v>
      </c>
      <c r="L1298" s="24" t="n">
        <f aca="false">YEAR(F1298)</f>
        <v>1996</v>
      </c>
    </row>
    <row r="1299" customFormat="false" ht="17.4" hidden="false" customHeight="true" outlineLevel="0" collapsed="false">
      <c r="A1299" s="1" t="s">
        <v>4996</v>
      </c>
      <c r="B1299" s="20" t="n">
        <v>2156</v>
      </c>
      <c r="C1299" s="21" t="s">
        <v>2088</v>
      </c>
      <c r="D1299" s="21" t="s">
        <v>3138</v>
      </c>
      <c r="E1299" s="23" t="s">
        <v>4997</v>
      </c>
      <c r="F1299" s="23" t="n">
        <v>38917</v>
      </c>
      <c r="G1299" s="24" t="s">
        <v>622</v>
      </c>
      <c r="H1299" s="25" t="n">
        <f aca="false">COUNTIF(CAL!U:AF,B1299)</f>
        <v>2</v>
      </c>
      <c r="I1299" s="24" t="n">
        <v>11</v>
      </c>
      <c r="J1299" s="21"/>
      <c r="K1299" s="26" t="n">
        <f aca="false">MONTH(F1299)</f>
        <v>7</v>
      </c>
      <c r="L1299" s="24" t="n">
        <f aca="false">YEAR(F1299)</f>
        <v>2006</v>
      </c>
    </row>
    <row r="1300" customFormat="false" ht="17.4" hidden="false" customHeight="true" outlineLevel="0" collapsed="false">
      <c r="A1300" s="1" t="s">
        <v>4998</v>
      </c>
      <c r="B1300" s="20" t="n">
        <v>2216</v>
      </c>
      <c r="C1300" s="21" t="s">
        <v>3820</v>
      </c>
      <c r="D1300" s="21" t="s">
        <v>2130</v>
      </c>
      <c r="E1300" s="23" t="s">
        <v>4999</v>
      </c>
      <c r="F1300" s="23" t="n">
        <v>37948</v>
      </c>
      <c r="G1300" s="24" t="s">
        <v>622</v>
      </c>
      <c r="H1300" s="25" t="n">
        <f aca="false">COUNTIF(CAL!U:AF,B1300)</f>
        <v>2</v>
      </c>
      <c r="I1300" s="24" t="n">
        <v>11</v>
      </c>
      <c r="J1300" s="21"/>
      <c r="K1300" s="26" t="n">
        <f aca="false">MONTH(F1300)</f>
        <v>11</v>
      </c>
      <c r="L1300" s="24" t="n">
        <f aca="false">YEAR(F1300)</f>
        <v>2003</v>
      </c>
    </row>
    <row r="1301" customFormat="false" ht="17.4" hidden="false" customHeight="true" outlineLevel="0" collapsed="false">
      <c r="A1301" s="1" t="s">
        <v>5000</v>
      </c>
      <c r="B1301" s="20" t="n">
        <v>2942</v>
      </c>
      <c r="C1301" s="21" t="s">
        <v>5001</v>
      </c>
      <c r="D1301" s="21" t="s">
        <v>2146</v>
      </c>
      <c r="E1301" s="22" t="s">
        <v>5002</v>
      </c>
      <c r="F1301" s="23" t="n">
        <v>37133</v>
      </c>
      <c r="G1301" s="24" t="s">
        <v>622</v>
      </c>
      <c r="H1301" s="25" t="n">
        <f aca="false">COUNTIF(CAL!U:AF,B1301)</f>
        <v>2</v>
      </c>
      <c r="I1301" s="24" t="n">
        <v>11</v>
      </c>
      <c r="J1301" s="21"/>
      <c r="K1301" s="26" t="n">
        <f aca="false">MONTH(F1301)</f>
        <v>8</v>
      </c>
      <c r="L1301" s="24" t="n">
        <f aca="false">YEAR(F1301)</f>
        <v>2001</v>
      </c>
    </row>
    <row r="1302" customFormat="false" ht="17.4" hidden="false" customHeight="true" outlineLevel="0" collapsed="false">
      <c r="A1302" s="1" t="s">
        <v>5003</v>
      </c>
      <c r="B1302" s="20" t="n">
        <v>2031</v>
      </c>
      <c r="C1302" s="21" t="s">
        <v>5004</v>
      </c>
      <c r="D1302" s="21" t="s">
        <v>2158</v>
      </c>
      <c r="E1302" s="23" t="s">
        <v>5005</v>
      </c>
      <c r="F1302" s="23" t="n">
        <v>32929</v>
      </c>
      <c r="G1302" s="24" t="s">
        <v>622</v>
      </c>
      <c r="H1302" s="25" t="n">
        <f aca="false">COUNTIF(CAL!U:AF,B1302)</f>
        <v>2</v>
      </c>
      <c r="I1302" s="24" t="n">
        <v>11</v>
      </c>
      <c r="J1302" s="21"/>
      <c r="K1302" s="26" t="n">
        <f aca="false">MONTH(F1302)</f>
        <v>2</v>
      </c>
      <c r="L1302" s="24" t="n">
        <f aca="false">YEAR(F1302)</f>
        <v>1990</v>
      </c>
    </row>
    <row r="1303" customFormat="false" ht="17.4" hidden="false" customHeight="true" outlineLevel="0" collapsed="false">
      <c r="A1303" s="1" t="s">
        <v>5006</v>
      </c>
      <c r="B1303" s="20" t="n">
        <v>2724</v>
      </c>
      <c r="C1303" s="21" t="s">
        <v>5007</v>
      </c>
      <c r="D1303" s="21" t="s">
        <v>813</v>
      </c>
      <c r="E1303" s="23" t="s">
        <v>5008</v>
      </c>
      <c r="F1303" s="23" t="n">
        <v>37170</v>
      </c>
      <c r="G1303" s="24" t="s">
        <v>622</v>
      </c>
      <c r="H1303" s="25" t="n">
        <f aca="false">COUNTIF(CAL!U:AF,B1303)</f>
        <v>2</v>
      </c>
      <c r="I1303" s="24" t="n">
        <v>11</v>
      </c>
      <c r="J1303" s="21"/>
      <c r="K1303" s="26" t="n">
        <f aca="false">MONTH(F1303)</f>
        <v>10</v>
      </c>
      <c r="L1303" s="24" t="n">
        <f aca="false">YEAR(F1303)</f>
        <v>2001</v>
      </c>
    </row>
    <row r="1304" customFormat="false" ht="17.4" hidden="false" customHeight="true" outlineLevel="0" collapsed="false">
      <c r="A1304" s="1" t="s">
        <v>5009</v>
      </c>
      <c r="B1304" s="20" t="n">
        <v>1154</v>
      </c>
      <c r="C1304" s="21" t="s">
        <v>5010</v>
      </c>
      <c r="D1304" s="21" t="s">
        <v>694</v>
      </c>
      <c r="E1304" s="23" t="s">
        <v>5011</v>
      </c>
      <c r="F1304" s="23" t="n">
        <v>38849</v>
      </c>
      <c r="G1304" s="24" t="s">
        <v>622</v>
      </c>
      <c r="H1304" s="25" t="n">
        <f aca="false">COUNTIF(CAL!U:AF,B1304)</f>
        <v>2</v>
      </c>
      <c r="I1304" s="24" t="n">
        <v>11</v>
      </c>
      <c r="J1304" s="21"/>
      <c r="K1304" s="26" t="n">
        <f aca="false">MONTH(F1304)</f>
        <v>5</v>
      </c>
      <c r="L1304" s="24" t="n">
        <f aca="false">YEAR(F1304)</f>
        <v>2006</v>
      </c>
    </row>
    <row r="1305" customFormat="false" ht="17.4" hidden="false" customHeight="true" outlineLevel="0" collapsed="false">
      <c r="A1305" s="1" t="s">
        <v>5012</v>
      </c>
      <c r="B1305" s="20" t="n">
        <v>3466</v>
      </c>
      <c r="C1305" s="21" t="s">
        <v>1718</v>
      </c>
      <c r="D1305" s="21" t="s">
        <v>1397</v>
      </c>
      <c r="E1305" s="22" t="s">
        <v>5013</v>
      </c>
      <c r="F1305" s="23" t="n">
        <v>38566</v>
      </c>
      <c r="G1305" s="24" t="s">
        <v>622</v>
      </c>
      <c r="H1305" s="25" t="n">
        <f aca="false">COUNTIF(CAL!U:AF,B1305)</f>
        <v>2</v>
      </c>
      <c r="I1305" s="24" t="n">
        <v>11</v>
      </c>
      <c r="J1305" s="21" t="s">
        <v>5014</v>
      </c>
      <c r="K1305" s="26" t="n">
        <f aca="false">MONTH(F1305)</f>
        <v>8</v>
      </c>
      <c r="L1305" s="24" t="n">
        <f aca="false">YEAR(F1305)</f>
        <v>2005</v>
      </c>
    </row>
    <row r="1306" customFormat="false" ht="17.4" hidden="false" customHeight="true" outlineLevel="0" collapsed="false">
      <c r="A1306" s="1" t="s">
        <v>5015</v>
      </c>
      <c r="B1306" s="20" t="n">
        <v>1815</v>
      </c>
      <c r="C1306" s="21" t="s">
        <v>5016</v>
      </c>
      <c r="D1306" s="21" t="s">
        <v>3355</v>
      </c>
      <c r="E1306" s="22" t="s">
        <v>5017</v>
      </c>
      <c r="F1306" s="23" t="n">
        <v>36825</v>
      </c>
      <c r="G1306" s="24" t="s">
        <v>622</v>
      </c>
      <c r="H1306" s="25" t="n">
        <f aca="false">COUNTIF(CAL!U:AF,B1306)</f>
        <v>2</v>
      </c>
      <c r="I1306" s="24" t="n">
        <v>11</v>
      </c>
      <c r="J1306" s="21" t="s">
        <v>5018</v>
      </c>
      <c r="K1306" s="26" t="n">
        <f aca="false">MONTH(F1306)</f>
        <v>10</v>
      </c>
      <c r="L1306" s="24" t="n">
        <f aca="false">YEAR(F1306)</f>
        <v>2000</v>
      </c>
    </row>
    <row r="1307" customFormat="false" ht="17.4" hidden="false" customHeight="true" outlineLevel="0" collapsed="false">
      <c r="A1307" s="1" t="s">
        <v>5019</v>
      </c>
      <c r="B1307" s="20" t="n">
        <v>3276</v>
      </c>
      <c r="C1307" s="21" t="s">
        <v>1947</v>
      </c>
      <c r="D1307" s="21" t="s">
        <v>1030</v>
      </c>
      <c r="E1307" s="23" t="s">
        <v>5020</v>
      </c>
      <c r="F1307" s="23" t="n">
        <v>37892</v>
      </c>
      <c r="G1307" s="24" t="s">
        <v>622</v>
      </c>
      <c r="H1307" s="25" t="n">
        <f aca="false">COUNTIF(CAL!U:AF,B1307)</f>
        <v>2</v>
      </c>
      <c r="I1307" s="24" t="n">
        <v>11</v>
      </c>
      <c r="J1307" s="21"/>
      <c r="K1307" s="26" t="n">
        <f aca="false">MONTH(F1307)</f>
        <v>9</v>
      </c>
      <c r="L1307" s="24" t="n">
        <f aca="false">YEAR(F1307)</f>
        <v>2003</v>
      </c>
    </row>
    <row r="1308" customFormat="false" ht="17.4" hidden="false" customHeight="true" outlineLevel="0" collapsed="false">
      <c r="A1308" s="1" t="s">
        <v>5021</v>
      </c>
      <c r="B1308" s="20" t="n">
        <v>4378</v>
      </c>
      <c r="C1308" s="21" t="s">
        <v>5022</v>
      </c>
      <c r="D1308" s="21" t="s">
        <v>1453</v>
      </c>
      <c r="E1308" s="23" t="s">
        <v>5023</v>
      </c>
      <c r="F1308" s="23" t="n">
        <v>34037</v>
      </c>
      <c r="G1308" s="24" t="s">
        <v>5024</v>
      </c>
      <c r="H1308" s="25" t="n">
        <f aca="false">COUNTIF(CAL!U:AF,B1308)</f>
        <v>2</v>
      </c>
      <c r="I1308" s="24" t="n">
        <v>11</v>
      </c>
      <c r="J1308" s="21"/>
      <c r="K1308" s="26" t="n">
        <f aca="false">MONTH(F1308)</f>
        <v>3</v>
      </c>
      <c r="L1308" s="24" t="n">
        <f aca="false">YEAR(F1308)</f>
        <v>1993</v>
      </c>
    </row>
    <row r="1309" customFormat="false" ht="17.4" hidden="false" customHeight="true" outlineLevel="0" collapsed="false">
      <c r="A1309" s="1" t="s">
        <v>5025</v>
      </c>
      <c r="B1309" s="20" t="n">
        <v>3024</v>
      </c>
      <c r="C1309" s="21" t="s">
        <v>4724</v>
      </c>
      <c r="D1309" s="21" t="s">
        <v>2376</v>
      </c>
      <c r="E1309" s="22" t="s">
        <v>5026</v>
      </c>
      <c r="F1309" s="23" t="n">
        <v>35905</v>
      </c>
      <c r="G1309" s="24" t="s">
        <v>622</v>
      </c>
      <c r="H1309" s="25" t="n">
        <f aca="false">COUNTIF(CAL!U:AF,B1309)</f>
        <v>2</v>
      </c>
      <c r="I1309" s="24" t="n">
        <v>11</v>
      </c>
      <c r="J1309" s="21"/>
      <c r="K1309" s="26" t="n">
        <f aca="false">MONTH(F1309)</f>
        <v>4</v>
      </c>
      <c r="L1309" s="24" t="n">
        <f aca="false">YEAR(F1309)</f>
        <v>1998</v>
      </c>
    </row>
    <row r="1310" customFormat="false" ht="17.4" hidden="false" customHeight="true" outlineLevel="0" collapsed="false">
      <c r="A1310" s="1" t="s">
        <v>5027</v>
      </c>
      <c r="B1310" s="20" t="n">
        <v>2507</v>
      </c>
      <c r="C1310" s="21" t="s">
        <v>5028</v>
      </c>
      <c r="D1310" s="21" t="s">
        <v>922</v>
      </c>
      <c r="E1310" s="22" t="s">
        <v>5029</v>
      </c>
      <c r="F1310" s="23" t="n">
        <v>35822</v>
      </c>
      <c r="G1310" s="24" t="s">
        <v>622</v>
      </c>
      <c r="H1310" s="25" t="n">
        <f aca="false">COUNTIF(CAL!U:AF,B1310)</f>
        <v>2</v>
      </c>
      <c r="I1310" s="24" t="n">
        <v>11</v>
      </c>
      <c r="J1310" s="21"/>
      <c r="K1310" s="26" t="n">
        <f aca="false">MONTH(F1310)</f>
        <v>1</v>
      </c>
      <c r="L1310" s="24" t="n">
        <f aca="false">YEAR(F1310)</f>
        <v>1998</v>
      </c>
    </row>
    <row r="1311" customFormat="false" ht="17.4" hidden="false" customHeight="true" outlineLevel="0" collapsed="false">
      <c r="A1311" s="1" t="s">
        <v>5030</v>
      </c>
      <c r="B1311" s="20" t="n">
        <v>3917</v>
      </c>
      <c r="C1311" s="21" t="s">
        <v>5031</v>
      </c>
      <c r="D1311" s="21" t="s">
        <v>664</v>
      </c>
      <c r="E1311" s="23" t="s">
        <v>5032</v>
      </c>
      <c r="F1311" s="23" t="n">
        <v>36741</v>
      </c>
      <c r="G1311" s="24" t="s">
        <v>622</v>
      </c>
      <c r="H1311" s="25" t="n">
        <f aca="false">COUNTIF(CAL!U:AF,B1311)</f>
        <v>2</v>
      </c>
      <c r="I1311" s="24" t="n">
        <v>11</v>
      </c>
      <c r="J1311" s="21"/>
      <c r="K1311" s="26" t="n">
        <f aca="false">MONTH(F1311)</f>
        <v>8</v>
      </c>
      <c r="L1311" s="24" t="n">
        <f aca="false">YEAR(F1311)</f>
        <v>2000</v>
      </c>
    </row>
    <row r="1312" customFormat="false" ht="17.4" hidden="false" customHeight="true" outlineLevel="0" collapsed="false">
      <c r="A1312" s="1" t="s">
        <v>5033</v>
      </c>
      <c r="B1312" s="20" t="n">
        <v>3233</v>
      </c>
      <c r="C1312" s="21" t="s">
        <v>5034</v>
      </c>
      <c r="D1312" s="21" t="s">
        <v>638</v>
      </c>
      <c r="E1312" s="23" t="s">
        <v>5035</v>
      </c>
      <c r="F1312" s="23" t="n">
        <v>37403</v>
      </c>
      <c r="G1312" s="24" t="s">
        <v>622</v>
      </c>
      <c r="H1312" s="25" t="n">
        <f aca="false">COUNTIF(CAL!U:AF,B1312)</f>
        <v>2</v>
      </c>
      <c r="I1312" s="24" t="n">
        <v>11</v>
      </c>
      <c r="J1312" s="21"/>
      <c r="K1312" s="26" t="n">
        <f aca="false">MONTH(F1312)</f>
        <v>5</v>
      </c>
      <c r="L1312" s="24" t="n">
        <f aca="false">YEAR(F1312)</f>
        <v>2002</v>
      </c>
    </row>
    <row r="1313" customFormat="false" ht="17.4" hidden="false" customHeight="true" outlineLevel="0" collapsed="false">
      <c r="A1313" s="1" t="s">
        <v>5036</v>
      </c>
      <c r="B1313" s="20" t="n">
        <v>3777</v>
      </c>
      <c r="C1313" s="21" t="s">
        <v>5037</v>
      </c>
      <c r="D1313" s="21" t="s">
        <v>2078</v>
      </c>
      <c r="E1313" s="23" t="s">
        <v>5038</v>
      </c>
      <c r="F1313" s="23" t="n">
        <v>38571</v>
      </c>
      <c r="G1313" s="24" t="s">
        <v>622</v>
      </c>
      <c r="H1313" s="25" t="n">
        <f aca="false">COUNTIF(CAL!U:AF,B1313)</f>
        <v>2</v>
      </c>
      <c r="I1313" s="24" t="n">
        <v>11</v>
      </c>
      <c r="J1313" s="21"/>
      <c r="K1313" s="26" t="n">
        <f aca="false">MONTH(F1313)</f>
        <v>8</v>
      </c>
      <c r="L1313" s="24" t="n">
        <f aca="false">YEAR(F1313)</f>
        <v>2005</v>
      </c>
    </row>
    <row r="1314" customFormat="false" ht="17.4" hidden="false" customHeight="true" outlineLevel="0" collapsed="false">
      <c r="A1314" s="1" t="s">
        <v>5039</v>
      </c>
      <c r="B1314" s="20" t="n">
        <v>2748</v>
      </c>
      <c r="C1314" s="21" t="s">
        <v>2400</v>
      </c>
      <c r="D1314" s="21" t="s">
        <v>2142</v>
      </c>
      <c r="E1314" s="23" t="s">
        <v>5040</v>
      </c>
      <c r="F1314" s="23" t="n">
        <v>32918</v>
      </c>
      <c r="G1314" s="24" t="s">
        <v>622</v>
      </c>
      <c r="H1314" s="25" t="n">
        <f aca="false">COUNTIF(CAL!U:AF,B1314)</f>
        <v>2</v>
      </c>
      <c r="I1314" s="24" t="n">
        <v>11</v>
      </c>
      <c r="J1314" s="21"/>
      <c r="K1314" s="26" t="n">
        <f aca="false">MONTH(F1314)</f>
        <v>2</v>
      </c>
      <c r="L1314" s="24" t="n">
        <f aca="false">YEAR(F1314)</f>
        <v>1990</v>
      </c>
    </row>
    <row r="1315" customFormat="false" ht="17.4" hidden="false" customHeight="true" outlineLevel="0" collapsed="false">
      <c r="A1315" s="1" t="s">
        <v>5041</v>
      </c>
      <c r="B1315" s="20" t="n">
        <v>3543</v>
      </c>
      <c r="C1315" s="21" t="s">
        <v>5042</v>
      </c>
      <c r="D1315" s="21" t="s">
        <v>2321</v>
      </c>
      <c r="E1315" s="23" t="s">
        <v>5043</v>
      </c>
      <c r="F1315" s="23" t="n">
        <v>36934</v>
      </c>
      <c r="G1315" s="24" t="s">
        <v>622</v>
      </c>
      <c r="H1315" s="25" t="n">
        <f aca="false">COUNTIF(CAL!U:AF,B1315)</f>
        <v>2</v>
      </c>
      <c r="I1315" s="24" t="n">
        <v>11</v>
      </c>
      <c r="J1315" s="21"/>
      <c r="K1315" s="26" t="n">
        <f aca="false">MONTH(F1315)</f>
        <v>2</v>
      </c>
      <c r="L1315" s="24" t="n">
        <f aca="false">YEAR(F1315)</f>
        <v>2001</v>
      </c>
    </row>
    <row r="1316" customFormat="false" ht="17.4" hidden="false" customHeight="true" outlineLevel="0" collapsed="false">
      <c r="A1316" s="1" t="s">
        <v>5044</v>
      </c>
      <c r="B1316" s="20" t="n">
        <v>1687</v>
      </c>
      <c r="C1316" s="21" t="s">
        <v>5045</v>
      </c>
      <c r="D1316" s="21" t="s">
        <v>1291</v>
      </c>
      <c r="E1316" s="23" t="s">
        <v>5046</v>
      </c>
      <c r="F1316" s="23" t="n">
        <v>36203</v>
      </c>
      <c r="G1316" s="24" t="s">
        <v>622</v>
      </c>
      <c r="H1316" s="25" t="n">
        <f aca="false">COUNTIF(CAL!U:AF,B1316)</f>
        <v>2</v>
      </c>
      <c r="I1316" s="24" t="n">
        <v>11</v>
      </c>
      <c r="J1316" s="21"/>
      <c r="K1316" s="26" t="n">
        <f aca="false">MONTH(F1316)</f>
        <v>2</v>
      </c>
      <c r="L1316" s="24" t="n">
        <f aca="false">YEAR(F1316)</f>
        <v>1999</v>
      </c>
    </row>
    <row r="1317" customFormat="false" ht="17.4" hidden="false" customHeight="true" outlineLevel="0" collapsed="false">
      <c r="A1317" s="1" t="s">
        <v>5047</v>
      </c>
      <c r="B1317" s="20" t="n">
        <v>1254</v>
      </c>
      <c r="C1317" s="21" t="s">
        <v>5048</v>
      </c>
      <c r="D1317" s="21" t="s">
        <v>1775</v>
      </c>
      <c r="E1317" s="23" t="s">
        <v>5049</v>
      </c>
      <c r="F1317" s="23" t="n">
        <v>36291</v>
      </c>
      <c r="G1317" s="24" t="s">
        <v>622</v>
      </c>
      <c r="H1317" s="25" t="n">
        <f aca="false">COUNTIF(CAL!U:AF,B1317)</f>
        <v>2</v>
      </c>
      <c r="I1317" s="24" t="n">
        <v>11</v>
      </c>
      <c r="J1317" s="21"/>
      <c r="K1317" s="26" t="n">
        <f aca="false">MONTH(F1317)</f>
        <v>5</v>
      </c>
      <c r="L1317" s="24" t="n">
        <f aca="false">YEAR(F1317)</f>
        <v>1999</v>
      </c>
    </row>
    <row r="1318" customFormat="false" ht="17.4" hidden="false" customHeight="true" outlineLevel="0" collapsed="false">
      <c r="A1318" s="1" t="s">
        <v>5050</v>
      </c>
      <c r="B1318" s="20" t="n">
        <v>2348</v>
      </c>
      <c r="C1318" s="21" t="s">
        <v>5051</v>
      </c>
      <c r="D1318" s="21" t="s">
        <v>2522</v>
      </c>
      <c r="E1318" s="23" t="s">
        <v>5052</v>
      </c>
      <c r="F1318" s="23" t="n">
        <v>32647</v>
      </c>
      <c r="G1318" s="24" t="s">
        <v>622</v>
      </c>
      <c r="H1318" s="25" t="n">
        <f aca="false">COUNTIF(CAL!U:AF,B1318)</f>
        <v>2</v>
      </c>
      <c r="I1318" s="24" t="n">
        <v>11</v>
      </c>
      <c r="J1318" s="21" t="s">
        <v>1790</v>
      </c>
      <c r="K1318" s="26" t="n">
        <f aca="false">MONTH(F1318)</f>
        <v>5</v>
      </c>
      <c r="L1318" s="24" t="n">
        <f aca="false">YEAR(F1318)</f>
        <v>1989</v>
      </c>
    </row>
    <row r="1319" customFormat="false" ht="17.4" hidden="false" customHeight="true" outlineLevel="0" collapsed="false">
      <c r="A1319" s="1" t="s">
        <v>5053</v>
      </c>
      <c r="B1319" s="20" t="n">
        <v>2194</v>
      </c>
      <c r="C1319" s="21" t="s">
        <v>5054</v>
      </c>
      <c r="D1319" s="21" t="s">
        <v>2137</v>
      </c>
      <c r="E1319" s="23" t="s">
        <v>5055</v>
      </c>
      <c r="F1319" s="23" t="n">
        <v>37349</v>
      </c>
      <c r="G1319" s="24" t="s">
        <v>622</v>
      </c>
      <c r="H1319" s="25" t="n">
        <f aca="false">COUNTIF(CAL!U:AF,B1319)</f>
        <v>2</v>
      </c>
      <c r="I1319" s="24" t="n">
        <v>11</v>
      </c>
      <c r="J1319" s="21" t="s">
        <v>2859</v>
      </c>
      <c r="K1319" s="26" t="n">
        <f aca="false">MONTH(F1319)</f>
        <v>4</v>
      </c>
      <c r="L1319" s="24" t="n">
        <f aca="false">YEAR(F1319)</f>
        <v>2002</v>
      </c>
    </row>
    <row r="1320" customFormat="false" ht="17.4" hidden="false" customHeight="true" outlineLevel="0" collapsed="false">
      <c r="A1320" s="1" t="s">
        <v>5056</v>
      </c>
      <c r="B1320" s="20" t="n">
        <v>1832</v>
      </c>
      <c r="C1320" s="21" t="s">
        <v>913</v>
      </c>
      <c r="D1320" s="21" t="s">
        <v>5057</v>
      </c>
      <c r="E1320" s="23" t="s">
        <v>5058</v>
      </c>
      <c r="F1320" s="23" t="n">
        <v>36664</v>
      </c>
      <c r="G1320" s="24" t="s">
        <v>622</v>
      </c>
      <c r="H1320" s="25" t="n">
        <f aca="false">COUNTIF(CAL!U:AF,B1320)</f>
        <v>2</v>
      </c>
      <c r="I1320" s="24" t="n">
        <v>11</v>
      </c>
      <c r="J1320" s="21" t="s">
        <v>4824</v>
      </c>
      <c r="K1320" s="26" t="n">
        <f aca="false">MONTH(F1320)</f>
        <v>5</v>
      </c>
      <c r="L1320" s="24" t="n">
        <f aca="false">YEAR(F1320)</f>
        <v>2000</v>
      </c>
    </row>
    <row r="1321" customFormat="false" ht="17.4" hidden="false" customHeight="true" outlineLevel="0" collapsed="false">
      <c r="A1321" s="1" t="s">
        <v>5059</v>
      </c>
      <c r="B1321" s="20" t="n">
        <v>1002</v>
      </c>
      <c r="C1321" s="21" t="s">
        <v>5060</v>
      </c>
      <c r="D1321" s="21" t="s">
        <v>5061</v>
      </c>
      <c r="E1321" s="22" t="s">
        <v>5062</v>
      </c>
      <c r="F1321" s="23" t="n">
        <v>34223</v>
      </c>
      <c r="G1321" s="24" t="s">
        <v>622</v>
      </c>
      <c r="H1321" s="25" t="n">
        <f aca="false">COUNTIF(CAL!U:AF,B1321)</f>
        <v>2</v>
      </c>
      <c r="I1321" s="24" t="n">
        <v>11</v>
      </c>
      <c r="J1321" s="21"/>
      <c r="K1321" s="26" t="n">
        <f aca="false">MONTH(F1321)</f>
        <v>9</v>
      </c>
      <c r="L1321" s="24" t="n">
        <f aca="false">YEAR(F1321)</f>
        <v>1993</v>
      </c>
    </row>
    <row r="1322" customFormat="false" ht="17.4" hidden="false" customHeight="true" outlineLevel="0" collapsed="false">
      <c r="A1322" s="1" t="s">
        <v>5063</v>
      </c>
      <c r="B1322" s="20" t="n">
        <v>3483</v>
      </c>
      <c r="C1322" s="21" t="s">
        <v>5064</v>
      </c>
      <c r="D1322" s="21" t="s">
        <v>3679</v>
      </c>
      <c r="E1322" s="23" t="s">
        <v>5065</v>
      </c>
      <c r="F1322" s="23" t="n">
        <v>36478</v>
      </c>
      <c r="G1322" s="24" t="s">
        <v>622</v>
      </c>
      <c r="H1322" s="25" t="n">
        <f aca="false">COUNTIF(CAL!U:AF,B1322)</f>
        <v>2</v>
      </c>
      <c r="I1322" s="24" t="n">
        <v>11</v>
      </c>
      <c r="J1322" s="21"/>
      <c r="K1322" s="26" t="n">
        <f aca="false">MONTH(F1322)</f>
        <v>11</v>
      </c>
      <c r="L1322" s="24" t="n">
        <f aca="false">YEAR(F1322)</f>
        <v>1999</v>
      </c>
    </row>
    <row r="1323" customFormat="false" ht="17.4" hidden="false" customHeight="true" outlineLevel="0" collapsed="false">
      <c r="A1323" s="1" t="s">
        <v>5066</v>
      </c>
      <c r="B1323" s="20" t="n">
        <v>2319</v>
      </c>
      <c r="C1323" s="21" t="s">
        <v>5067</v>
      </c>
      <c r="D1323" s="21" t="s">
        <v>1291</v>
      </c>
      <c r="E1323" s="23" t="s">
        <v>5068</v>
      </c>
      <c r="F1323" s="23" t="n">
        <v>38273</v>
      </c>
      <c r="G1323" s="24" t="s">
        <v>622</v>
      </c>
      <c r="H1323" s="25" t="n">
        <f aca="false">COUNTIF(CAL!U:AF,B1323)</f>
        <v>2</v>
      </c>
      <c r="I1323" s="24" t="n">
        <v>11</v>
      </c>
      <c r="J1323" s="21"/>
      <c r="K1323" s="26" t="n">
        <f aca="false">MONTH(F1323)</f>
        <v>10</v>
      </c>
      <c r="L1323" s="24" t="n">
        <f aca="false">YEAR(F1323)</f>
        <v>2004</v>
      </c>
    </row>
    <row r="1324" customFormat="false" ht="17.4" hidden="false" customHeight="true" outlineLevel="0" collapsed="false">
      <c r="A1324" s="1" t="s">
        <v>5069</v>
      </c>
      <c r="B1324" s="20" t="n">
        <v>1813</v>
      </c>
      <c r="C1324" s="21" t="s">
        <v>2098</v>
      </c>
      <c r="D1324" s="21" t="s">
        <v>1646</v>
      </c>
      <c r="E1324" s="23" t="s">
        <v>5070</v>
      </c>
      <c r="F1324" s="23" t="n">
        <v>36923</v>
      </c>
      <c r="G1324" s="24" t="s">
        <v>622</v>
      </c>
      <c r="H1324" s="25" t="n">
        <f aca="false">COUNTIF(CAL!U:AF,B1324)</f>
        <v>2</v>
      </c>
      <c r="I1324" s="24" t="n">
        <v>11</v>
      </c>
      <c r="J1324" s="21" t="s">
        <v>5071</v>
      </c>
      <c r="K1324" s="26" t="n">
        <f aca="false">MONTH(F1324)</f>
        <v>2</v>
      </c>
      <c r="L1324" s="24" t="n">
        <f aca="false">YEAR(F1324)</f>
        <v>2001</v>
      </c>
    </row>
    <row r="1325" customFormat="false" ht="17.4" hidden="false" customHeight="true" outlineLevel="0" collapsed="false">
      <c r="A1325" s="1" t="s">
        <v>5072</v>
      </c>
      <c r="B1325" s="20" t="n">
        <v>1085</v>
      </c>
      <c r="C1325" s="21" t="s">
        <v>3642</v>
      </c>
      <c r="D1325" s="21" t="s">
        <v>1310</v>
      </c>
      <c r="E1325" s="23" t="s">
        <v>5073</v>
      </c>
      <c r="F1325" s="23" t="n">
        <v>33394</v>
      </c>
      <c r="G1325" s="24" t="s">
        <v>622</v>
      </c>
      <c r="H1325" s="25" t="n">
        <f aca="false">COUNTIF(CAL!U:AF,B1325)</f>
        <v>2</v>
      </c>
      <c r="I1325" s="24" t="n">
        <v>11</v>
      </c>
      <c r="J1325" s="21"/>
      <c r="K1325" s="26" t="n">
        <f aca="false">MONTH(F1325)</f>
        <v>6</v>
      </c>
      <c r="L1325" s="24" t="n">
        <f aca="false">YEAR(F1325)</f>
        <v>1991</v>
      </c>
    </row>
    <row r="1326" customFormat="false" ht="17.4" hidden="false" customHeight="true" outlineLevel="0" collapsed="false">
      <c r="A1326" s="1" t="s">
        <v>5074</v>
      </c>
      <c r="B1326" s="20" t="n">
        <v>4097</v>
      </c>
      <c r="C1326" s="21" t="s">
        <v>5075</v>
      </c>
      <c r="D1326" s="21" t="s">
        <v>1169</v>
      </c>
      <c r="E1326" s="23" t="s">
        <v>5076</v>
      </c>
      <c r="F1326" s="23" t="n">
        <v>35671</v>
      </c>
      <c r="G1326" s="24" t="s">
        <v>622</v>
      </c>
      <c r="H1326" s="25" t="n">
        <f aca="false">COUNTIF(CAL!U:AF,B1326)</f>
        <v>2</v>
      </c>
      <c r="I1326" s="24" t="n">
        <v>11</v>
      </c>
      <c r="J1326" s="21"/>
      <c r="K1326" s="26" t="n">
        <f aca="false">MONTH(F1326)</f>
        <v>8</v>
      </c>
      <c r="L1326" s="24" t="n">
        <f aca="false">YEAR(F1326)</f>
        <v>1997</v>
      </c>
    </row>
    <row r="1327" customFormat="false" ht="17.4" hidden="false" customHeight="true" outlineLevel="0" collapsed="false">
      <c r="A1327" s="1" t="s">
        <v>5077</v>
      </c>
      <c r="B1327" s="20" t="n">
        <v>1653</v>
      </c>
      <c r="C1327" s="21" t="s">
        <v>5078</v>
      </c>
      <c r="D1327" s="21" t="s">
        <v>1598</v>
      </c>
      <c r="E1327" s="23" t="s">
        <v>5079</v>
      </c>
      <c r="F1327" s="23" t="n">
        <v>37245</v>
      </c>
      <c r="G1327" s="24" t="s">
        <v>622</v>
      </c>
      <c r="H1327" s="25" t="n">
        <f aca="false">COUNTIF(CAL!U:AF,B1327)</f>
        <v>2</v>
      </c>
      <c r="I1327" s="24" t="n">
        <v>11</v>
      </c>
      <c r="J1327" s="21"/>
      <c r="K1327" s="26" t="n">
        <f aca="false">MONTH(F1327)</f>
        <v>12</v>
      </c>
      <c r="L1327" s="24" t="n">
        <f aca="false">YEAR(F1327)</f>
        <v>2001</v>
      </c>
    </row>
    <row r="1328" customFormat="false" ht="17.4" hidden="false" customHeight="true" outlineLevel="0" collapsed="false">
      <c r="A1328" s="1" t="s">
        <v>5080</v>
      </c>
      <c r="B1328" s="20" t="n">
        <v>1513</v>
      </c>
      <c r="C1328" s="21" t="s">
        <v>5081</v>
      </c>
      <c r="D1328" s="21" t="s">
        <v>1274</v>
      </c>
      <c r="E1328" s="23" t="s">
        <v>5082</v>
      </c>
      <c r="F1328" s="23" t="n">
        <v>32178</v>
      </c>
      <c r="G1328" s="24" t="s">
        <v>622</v>
      </c>
      <c r="H1328" s="25" t="n">
        <f aca="false">COUNTIF(CAL!U:AF,B1328)</f>
        <v>2</v>
      </c>
      <c r="I1328" s="24" t="n">
        <v>11</v>
      </c>
      <c r="J1328" s="21" t="s">
        <v>5083</v>
      </c>
      <c r="K1328" s="26" t="n">
        <f aca="false">MONTH(F1328)</f>
        <v>2</v>
      </c>
      <c r="L1328" s="24" t="n">
        <f aca="false">YEAR(F1328)</f>
        <v>1988</v>
      </c>
    </row>
    <row r="1329" customFormat="false" ht="17.4" hidden="false" customHeight="true" outlineLevel="0" collapsed="false">
      <c r="A1329" s="1" t="s">
        <v>5084</v>
      </c>
      <c r="B1329" s="20" t="n">
        <v>2372</v>
      </c>
      <c r="C1329" s="21" t="s">
        <v>5085</v>
      </c>
      <c r="D1329" s="21" t="s">
        <v>1274</v>
      </c>
      <c r="E1329" s="23" t="s">
        <v>5086</v>
      </c>
      <c r="F1329" s="23" t="n">
        <v>32665</v>
      </c>
      <c r="G1329" s="24" t="s">
        <v>622</v>
      </c>
      <c r="H1329" s="25" t="n">
        <f aca="false">COUNTIF(CAL!U:AF,B1329)</f>
        <v>2</v>
      </c>
      <c r="I1329" s="24" t="n">
        <v>11</v>
      </c>
      <c r="J1329" s="21"/>
      <c r="K1329" s="26" t="n">
        <f aca="false">MONTH(F1329)</f>
        <v>6</v>
      </c>
      <c r="L1329" s="24" t="n">
        <f aca="false">YEAR(F1329)</f>
        <v>1989</v>
      </c>
    </row>
    <row r="1330" customFormat="false" ht="17.4" hidden="false" customHeight="true" outlineLevel="0" collapsed="false">
      <c r="A1330" s="1" t="s">
        <v>5087</v>
      </c>
      <c r="B1330" s="20" t="n">
        <v>2899</v>
      </c>
      <c r="C1330" s="21" t="s">
        <v>5088</v>
      </c>
      <c r="D1330" s="21" t="s">
        <v>1384</v>
      </c>
      <c r="E1330" s="23" t="s">
        <v>5089</v>
      </c>
      <c r="F1330" s="23" t="n">
        <v>38035</v>
      </c>
      <c r="G1330" s="24" t="s">
        <v>622</v>
      </c>
      <c r="H1330" s="25" t="n">
        <f aca="false">COUNTIF(CAL!U:AF,B1330)</f>
        <v>2</v>
      </c>
      <c r="I1330" s="24" t="n">
        <v>11</v>
      </c>
      <c r="J1330" s="21"/>
      <c r="K1330" s="26" t="n">
        <f aca="false">MONTH(F1330)</f>
        <v>2</v>
      </c>
      <c r="L1330" s="24" t="n">
        <f aca="false">YEAR(F1330)</f>
        <v>2004</v>
      </c>
    </row>
    <row r="1331" customFormat="false" ht="17.4" hidden="false" customHeight="true" outlineLevel="0" collapsed="false">
      <c r="A1331" s="1" t="s">
        <v>5090</v>
      </c>
      <c r="B1331" s="20" t="n">
        <v>3401</v>
      </c>
      <c r="C1331" s="21" t="s">
        <v>2229</v>
      </c>
      <c r="D1331" s="21" t="s">
        <v>2277</v>
      </c>
      <c r="E1331" s="22" t="s">
        <v>5091</v>
      </c>
      <c r="F1331" s="23" t="n">
        <v>36106</v>
      </c>
      <c r="G1331" s="24" t="s">
        <v>622</v>
      </c>
      <c r="H1331" s="25" t="n">
        <f aca="false">COUNTIF(CAL!U:AF,B1331)</f>
        <v>2</v>
      </c>
      <c r="I1331" s="24" t="n">
        <v>11</v>
      </c>
      <c r="J1331" s="21"/>
      <c r="K1331" s="26" t="n">
        <f aca="false">MONTH(F1331)</f>
        <v>11</v>
      </c>
      <c r="L1331" s="24" t="n">
        <f aca="false">YEAR(F1331)</f>
        <v>1998</v>
      </c>
    </row>
    <row r="1332" customFormat="false" ht="17.4" hidden="false" customHeight="true" outlineLevel="0" collapsed="false">
      <c r="A1332" s="1" t="s">
        <v>5092</v>
      </c>
      <c r="B1332" s="20" t="n">
        <v>1280</v>
      </c>
      <c r="C1332" s="21" t="s">
        <v>5093</v>
      </c>
      <c r="D1332" s="21" t="s">
        <v>3307</v>
      </c>
      <c r="E1332" s="22" t="s">
        <v>5094</v>
      </c>
      <c r="F1332" s="23" t="n">
        <v>37113</v>
      </c>
      <c r="G1332" s="24" t="s">
        <v>622</v>
      </c>
      <c r="H1332" s="25" t="n">
        <f aca="false">COUNTIF(CAL!U:AF,B1332)</f>
        <v>2</v>
      </c>
      <c r="I1332" s="24" t="n">
        <v>11</v>
      </c>
      <c r="J1332" s="21"/>
      <c r="K1332" s="26" t="n">
        <f aca="false">MONTH(F1332)</f>
        <v>8</v>
      </c>
      <c r="L1332" s="24" t="n">
        <f aca="false">YEAR(F1332)</f>
        <v>2001</v>
      </c>
    </row>
    <row r="1333" customFormat="false" ht="17.4" hidden="false" customHeight="true" outlineLevel="0" collapsed="false">
      <c r="A1333" s="1" t="s">
        <v>5095</v>
      </c>
      <c r="B1333" s="20" t="n">
        <v>3746</v>
      </c>
      <c r="C1333" s="21" t="s">
        <v>5096</v>
      </c>
      <c r="D1333" s="21" t="s">
        <v>2238</v>
      </c>
      <c r="E1333" s="23" t="s">
        <v>5097</v>
      </c>
      <c r="F1333" s="23" t="n">
        <v>35848</v>
      </c>
      <c r="G1333" s="24" t="s">
        <v>622</v>
      </c>
      <c r="H1333" s="25" t="n">
        <f aca="false">COUNTIF(CAL!U:AF,B1333)</f>
        <v>2</v>
      </c>
      <c r="I1333" s="24" t="n">
        <v>11</v>
      </c>
      <c r="J1333" s="21"/>
      <c r="K1333" s="26" t="n">
        <f aca="false">MONTH(F1333)</f>
        <v>2</v>
      </c>
      <c r="L1333" s="24" t="n">
        <f aca="false">YEAR(F1333)</f>
        <v>1998</v>
      </c>
    </row>
    <row r="1334" customFormat="false" ht="17.4" hidden="false" customHeight="true" outlineLevel="0" collapsed="false">
      <c r="A1334" s="1" t="s">
        <v>5098</v>
      </c>
      <c r="B1334" s="20" t="n">
        <v>2575</v>
      </c>
      <c r="C1334" s="21" t="s">
        <v>5099</v>
      </c>
      <c r="D1334" s="21" t="s">
        <v>2072</v>
      </c>
      <c r="E1334" s="23" t="s">
        <v>5100</v>
      </c>
      <c r="F1334" s="23" t="n">
        <v>35215</v>
      </c>
      <c r="G1334" s="24" t="s">
        <v>622</v>
      </c>
      <c r="H1334" s="25" t="n">
        <f aca="false">COUNTIF(CAL!U:AF,B1334)</f>
        <v>2</v>
      </c>
      <c r="I1334" s="24" t="n">
        <v>11</v>
      </c>
      <c r="J1334" s="21" t="s">
        <v>5101</v>
      </c>
      <c r="K1334" s="26" t="n">
        <f aca="false">MONTH(F1334)</f>
        <v>5</v>
      </c>
      <c r="L1334" s="24" t="n">
        <f aca="false">YEAR(F1334)</f>
        <v>1996</v>
      </c>
    </row>
    <row r="1335" customFormat="false" ht="17.4" hidden="false" customHeight="true" outlineLevel="0" collapsed="false">
      <c r="A1335" s="1" t="s">
        <v>5102</v>
      </c>
      <c r="B1335" s="20" t="n">
        <v>1216</v>
      </c>
      <c r="C1335" s="21" t="s">
        <v>5103</v>
      </c>
      <c r="D1335" s="21" t="s">
        <v>940</v>
      </c>
      <c r="E1335" s="23" t="s">
        <v>5104</v>
      </c>
      <c r="F1335" s="23" t="n">
        <v>35093</v>
      </c>
      <c r="G1335" s="24" t="s">
        <v>622</v>
      </c>
      <c r="H1335" s="25" t="n">
        <f aca="false">COUNTIF(CAL!U:AF,B1335)</f>
        <v>2</v>
      </c>
      <c r="I1335" s="24" t="n">
        <v>11</v>
      </c>
      <c r="J1335" s="21"/>
      <c r="K1335" s="26" t="n">
        <f aca="false">MONTH(F1335)</f>
        <v>1</v>
      </c>
      <c r="L1335" s="24" t="n">
        <f aca="false">YEAR(F1335)</f>
        <v>1996</v>
      </c>
    </row>
    <row r="1336" customFormat="false" ht="17.4" hidden="false" customHeight="true" outlineLevel="0" collapsed="false">
      <c r="A1336" s="1" t="s">
        <v>5105</v>
      </c>
      <c r="B1336" s="20" t="n">
        <v>1274</v>
      </c>
      <c r="C1336" s="21" t="s">
        <v>5106</v>
      </c>
      <c r="D1336" s="21" t="s">
        <v>1598</v>
      </c>
      <c r="E1336" s="23" t="s">
        <v>5107</v>
      </c>
      <c r="F1336" s="23" t="n">
        <v>36563</v>
      </c>
      <c r="G1336" s="24" t="s">
        <v>622</v>
      </c>
      <c r="H1336" s="25" t="n">
        <f aca="false">COUNTIF(CAL!U:AF,B1336)</f>
        <v>2</v>
      </c>
      <c r="I1336" s="24" t="n">
        <v>11</v>
      </c>
      <c r="J1336" s="21"/>
      <c r="K1336" s="26" t="n">
        <f aca="false">MONTH(F1336)</f>
        <v>2</v>
      </c>
      <c r="L1336" s="24" t="n">
        <f aca="false">YEAR(F1336)</f>
        <v>2000</v>
      </c>
    </row>
    <row r="1337" customFormat="false" ht="17.4" hidden="false" customHeight="true" outlineLevel="0" collapsed="false">
      <c r="A1337" s="1" t="s">
        <v>5108</v>
      </c>
      <c r="B1337" s="20" t="n">
        <v>2232</v>
      </c>
      <c r="C1337" s="21" t="s">
        <v>5109</v>
      </c>
      <c r="D1337" s="21" t="s">
        <v>1145</v>
      </c>
      <c r="E1337" s="23" t="s">
        <v>5110</v>
      </c>
      <c r="F1337" s="23" t="n">
        <v>33718</v>
      </c>
      <c r="G1337" s="24" t="s">
        <v>622</v>
      </c>
      <c r="H1337" s="25" t="n">
        <f aca="false">COUNTIF(CAL!U:AF,B1337)</f>
        <v>2</v>
      </c>
      <c r="I1337" s="24" t="n">
        <v>11</v>
      </c>
      <c r="J1337" s="21"/>
      <c r="K1337" s="26" t="n">
        <f aca="false">MONTH(F1337)</f>
        <v>4</v>
      </c>
      <c r="L1337" s="24" t="n">
        <f aca="false">YEAR(F1337)</f>
        <v>1992</v>
      </c>
    </row>
    <row r="1338" customFormat="false" ht="17.4" hidden="false" customHeight="true" outlineLevel="0" collapsed="false">
      <c r="A1338" s="1" t="s">
        <v>5111</v>
      </c>
      <c r="B1338" s="20" t="n">
        <v>3586</v>
      </c>
      <c r="C1338" s="21" t="s">
        <v>5112</v>
      </c>
      <c r="D1338" s="21" t="s">
        <v>1201</v>
      </c>
      <c r="E1338" s="23" t="s">
        <v>5113</v>
      </c>
      <c r="F1338" s="23" t="n">
        <v>38021</v>
      </c>
      <c r="G1338" s="24" t="s">
        <v>622</v>
      </c>
      <c r="H1338" s="25" t="n">
        <f aca="false">COUNTIF(CAL!U:AF,B1338)</f>
        <v>2</v>
      </c>
      <c r="I1338" s="24" t="n">
        <v>11</v>
      </c>
      <c r="J1338" s="21"/>
      <c r="K1338" s="26" t="n">
        <f aca="false">MONTH(F1338)</f>
        <v>2</v>
      </c>
      <c r="L1338" s="24" t="n">
        <f aca="false">YEAR(F1338)</f>
        <v>2004</v>
      </c>
    </row>
    <row r="1339" customFormat="false" ht="17.4" hidden="false" customHeight="true" outlineLevel="0" collapsed="false">
      <c r="A1339" s="1" t="s">
        <v>5114</v>
      </c>
      <c r="B1339" s="20" t="n">
        <v>2543</v>
      </c>
      <c r="C1339" s="21" t="s">
        <v>5115</v>
      </c>
      <c r="D1339" s="21" t="s">
        <v>730</v>
      </c>
      <c r="E1339" s="23" t="s">
        <v>5116</v>
      </c>
      <c r="F1339" s="23" t="n">
        <v>34582</v>
      </c>
      <c r="G1339" s="24" t="s">
        <v>622</v>
      </c>
      <c r="H1339" s="25" t="n">
        <f aca="false">COUNTIF(CAL!U:AF,B1339)</f>
        <v>2</v>
      </c>
      <c r="I1339" s="24" t="n">
        <v>11</v>
      </c>
      <c r="J1339" s="21"/>
      <c r="K1339" s="26" t="n">
        <f aca="false">MONTH(F1339)</f>
        <v>9</v>
      </c>
      <c r="L1339" s="24" t="n">
        <f aca="false">YEAR(F1339)</f>
        <v>1994</v>
      </c>
    </row>
    <row r="1340" customFormat="false" ht="17.4" hidden="false" customHeight="true" outlineLevel="0" collapsed="false">
      <c r="A1340" s="1" t="s">
        <v>5117</v>
      </c>
      <c r="B1340" s="20" t="n">
        <v>1814</v>
      </c>
      <c r="C1340" s="21" t="s">
        <v>5118</v>
      </c>
      <c r="D1340" s="21" t="s">
        <v>1319</v>
      </c>
      <c r="E1340" s="23" t="s">
        <v>5119</v>
      </c>
      <c r="F1340" s="23" t="n">
        <v>38165</v>
      </c>
      <c r="G1340" s="24" t="s">
        <v>622</v>
      </c>
      <c r="H1340" s="25" t="n">
        <f aca="false">COUNTIF(CAL!U:AF,B1340)</f>
        <v>2</v>
      </c>
      <c r="I1340" s="24" t="n">
        <v>11</v>
      </c>
      <c r="J1340" s="21"/>
      <c r="K1340" s="26" t="n">
        <f aca="false">MONTH(F1340)</f>
        <v>6</v>
      </c>
      <c r="L1340" s="24" t="n">
        <f aca="false">YEAR(F1340)</f>
        <v>2004</v>
      </c>
    </row>
    <row r="1341" customFormat="false" ht="17.4" hidden="false" customHeight="true" outlineLevel="0" collapsed="false">
      <c r="A1341" s="1" t="s">
        <v>5120</v>
      </c>
      <c r="B1341" s="20" t="n">
        <v>2426</v>
      </c>
      <c r="C1341" s="21" t="s">
        <v>5121</v>
      </c>
      <c r="D1341" s="21" t="s">
        <v>1291</v>
      </c>
      <c r="E1341" s="23" t="s">
        <v>5122</v>
      </c>
      <c r="F1341" s="23" t="n">
        <v>35432</v>
      </c>
      <c r="G1341" s="24" t="s">
        <v>622</v>
      </c>
      <c r="H1341" s="25" t="n">
        <f aca="false">COUNTIF(CAL!U:AF,B1341)</f>
        <v>2</v>
      </c>
      <c r="I1341" s="24" t="n">
        <v>11</v>
      </c>
      <c r="J1341" s="21"/>
      <c r="K1341" s="26" t="n">
        <f aca="false">MONTH(F1341)</f>
        <v>1</v>
      </c>
      <c r="L1341" s="24" t="n">
        <f aca="false">YEAR(F1341)</f>
        <v>1997</v>
      </c>
    </row>
    <row r="1342" customFormat="false" ht="17.4" hidden="false" customHeight="true" outlineLevel="0" collapsed="false">
      <c r="A1342" s="1" t="s">
        <v>5123</v>
      </c>
      <c r="B1342" s="20" t="n">
        <v>1658</v>
      </c>
      <c r="C1342" s="21" t="s">
        <v>5124</v>
      </c>
      <c r="D1342" s="21" t="s">
        <v>872</v>
      </c>
      <c r="E1342" s="22" t="s">
        <v>5125</v>
      </c>
      <c r="F1342" s="23" t="n">
        <v>36617</v>
      </c>
      <c r="G1342" s="24" t="s">
        <v>622</v>
      </c>
      <c r="H1342" s="25" t="n">
        <f aca="false">COUNTIF(CAL!U:AF,B1342)</f>
        <v>2</v>
      </c>
      <c r="I1342" s="24" t="n">
        <v>12</v>
      </c>
      <c r="J1342" s="21"/>
      <c r="K1342" s="26" t="n">
        <f aca="false">MONTH(F1342)</f>
        <v>4</v>
      </c>
      <c r="L1342" s="24" t="n">
        <f aca="false">YEAR(F1342)</f>
        <v>2000</v>
      </c>
    </row>
    <row r="1343" customFormat="false" ht="17.4" hidden="false" customHeight="true" outlineLevel="0" collapsed="false">
      <c r="A1343" s="1" t="s">
        <v>5126</v>
      </c>
      <c r="B1343" s="20" t="n">
        <v>2097</v>
      </c>
      <c r="C1343" s="21" t="s">
        <v>1623</v>
      </c>
      <c r="D1343" s="21" t="s">
        <v>677</v>
      </c>
      <c r="E1343" s="23" t="s">
        <v>5127</v>
      </c>
      <c r="F1343" s="23" t="n">
        <v>37676</v>
      </c>
      <c r="G1343" s="24" t="s">
        <v>622</v>
      </c>
      <c r="H1343" s="25" t="n">
        <f aca="false">COUNTIF(CAL!U:AF,B1343)</f>
        <v>2</v>
      </c>
      <c r="I1343" s="24" t="n">
        <v>12</v>
      </c>
      <c r="J1343" s="21" t="s">
        <v>5128</v>
      </c>
      <c r="K1343" s="26" t="n">
        <f aca="false">MONTH(F1343)</f>
        <v>2</v>
      </c>
      <c r="L1343" s="24" t="n">
        <f aca="false">YEAR(F1343)</f>
        <v>2003</v>
      </c>
    </row>
    <row r="1344" customFormat="false" ht="17.4" hidden="false" customHeight="true" outlineLevel="0" collapsed="false">
      <c r="A1344" s="1" t="s">
        <v>5129</v>
      </c>
      <c r="B1344" s="20" t="n">
        <v>1786</v>
      </c>
      <c r="C1344" s="21" t="s">
        <v>5130</v>
      </c>
      <c r="D1344" s="21" t="s">
        <v>2321</v>
      </c>
      <c r="E1344" s="22" t="s">
        <v>5131</v>
      </c>
      <c r="F1344" s="23" t="n">
        <v>34835</v>
      </c>
      <c r="G1344" s="24" t="s">
        <v>622</v>
      </c>
      <c r="H1344" s="25" t="n">
        <f aca="false">COUNTIF(CAL!U:AF,B1344)</f>
        <v>2</v>
      </c>
      <c r="I1344" s="24" t="n">
        <v>12</v>
      </c>
      <c r="J1344" s="21" t="s">
        <v>5132</v>
      </c>
      <c r="K1344" s="26" t="n">
        <f aca="false">MONTH(F1344)</f>
        <v>5</v>
      </c>
      <c r="L1344" s="24" t="n">
        <f aca="false">YEAR(F1344)</f>
        <v>1995</v>
      </c>
    </row>
    <row r="1345" customFormat="false" ht="17.4" hidden="false" customHeight="true" outlineLevel="0" collapsed="false">
      <c r="A1345" s="1" t="s">
        <v>5133</v>
      </c>
      <c r="B1345" s="20" t="n">
        <v>2421</v>
      </c>
      <c r="C1345" s="21" t="s">
        <v>5134</v>
      </c>
      <c r="D1345" s="21" t="s">
        <v>1174</v>
      </c>
      <c r="E1345" s="23" t="s">
        <v>5135</v>
      </c>
      <c r="F1345" s="23" t="n">
        <v>34494</v>
      </c>
      <c r="G1345" s="24" t="s">
        <v>622</v>
      </c>
      <c r="H1345" s="25" t="n">
        <f aca="false">COUNTIF(CAL!U:AF,B1345)</f>
        <v>2</v>
      </c>
      <c r="I1345" s="24" t="n">
        <v>12</v>
      </c>
      <c r="J1345" s="21" t="s">
        <v>4429</v>
      </c>
      <c r="K1345" s="26" t="n">
        <f aca="false">MONTH(F1345)</f>
        <v>6</v>
      </c>
      <c r="L1345" s="24" t="n">
        <f aca="false">YEAR(F1345)</f>
        <v>1994</v>
      </c>
    </row>
    <row r="1346" customFormat="false" ht="17.4" hidden="false" customHeight="true" outlineLevel="0" collapsed="false">
      <c r="A1346" s="1" t="s">
        <v>5136</v>
      </c>
      <c r="B1346" s="20" t="n">
        <v>3657</v>
      </c>
      <c r="C1346" s="21" t="s">
        <v>2113</v>
      </c>
      <c r="D1346" s="21" t="s">
        <v>1149</v>
      </c>
      <c r="E1346" s="23" t="s">
        <v>5137</v>
      </c>
      <c r="F1346" s="23" t="n">
        <v>36026</v>
      </c>
      <c r="G1346" s="24" t="s">
        <v>622</v>
      </c>
      <c r="H1346" s="25" t="n">
        <f aca="false">COUNTIF(CAL!U:AF,B1346)</f>
        <v>2</v>
      </c>
      <c r="I1346" s="24" t="n">
        <v>12</v>
      </c>
      <c r="J1346" s="21"/>
      <c r="K1346" s="26" t="n">
        <f aca="false">MONTH(F1346)</f>
        <v>8</v>
      </c>
      <c r="L1346" s="24" t="n">
        <f aca="false">YEAR(F1346)</f>
        <v>1998</v>
      </c>
    </row>
    <row r="1347" customFormat="false" ht="17.4" hidden="false" customHeight="true" outlineLevel="0" collapsed="false">
      <c r="A1347" s="1" t="s">
        <v>5138</v>
      </c>
      <c r="B1347" s="20" t="n">
        <v>4440</v>
      </c>
      <c r="C1347" s="21" t="s">
        <v>5139</v>
      </c>
      <c r="D1347" s="21" t="s">
        <v>1590</v>
      </c>
      <c r="E1347" s="23" t="s">
        <v>5140</v>
      </c>
      <c r="F1347" s="23" t="n">
        <v>36141</v>
      </c>
      <c r="G1347" s="24" t="s">
        <v>622</v>
      </c>
      <c r="H1347" s="25" t="n">
        <f aca="false">COUNTIF(CAL!U:AF,B1347)</f>
        <v>2</v>
      </c>
      <c r="I1347" s="24" t="n">
        <v>12</v>
      </c>
      <c r="J1347" s="21"/>
      <c r="K1347" s="26" t="n">
        <f aca="false">MONTH(F1347)</f>
        <v>12</v>
      </c>
      <c r="L1347" s="24" t="n">
        <f aca="false">YEAR(F1347)</f>
        <v>1998</v>
      </c>
    </row>
    <row r="1348" customFormat="false" ht="17.4" hidden="false" customHeight="true" outlineLevel="0" collapsed="false">
      <c r="A1348" s="1" t="s">
        <v>5141</v>
      </c>
      <c r="B1348" s="20" t="n">
        <v>4134</v>
      </c>
      <c r="C1348" s="21" t="s">
        <v>5142</v>
      </c>
      <c r="D1348" s="21" t="s">
        <v>935</v>
      </c>
      <c r="E1348" s="22" t="s">
        <v>5143</v>
      </c>
      <c r="F1348" s="23" t="n">
        <v>36259</v>
      </c>
      <c r="G1348" s="24" t="s">
        <v>622</v>
      </c>
      <c r="H1348" s="25" t="n">
        <f aca="false">COUNTIF(CAL!U:AF,B1348)</f>
        <v>2</v>
      </c>
      <c r="I1348" s="24" t="n">
        <v>12</v>
      </c>
      <c r="J1348" s="21"/>
      <c r="K1348" s="26" t="n">
        <f aca="false">MONTH(F1348)</f>
        <v>4</v>
      </c>
      <c r="L1348" s="24" t="n">
        <f aca="false">YEAR(F1348)</f>
        <v>1999</v>
      </c>
    </row>
    <row r="1349" customFormat="false" ht="17.4" hidden="false" customHeight="true" outlineLevel="0" collapsed="false">
      <c r="A1349" s="1" t="s">
        <v>5144</v>
      </c>
      <c r="B1349" s="20" t="n">
        <v>2625</v>
      </c>
      <c r="C1349" s="21" t="s">
        <v>5145</v>
      </c>
      <c r="D1349" s="21" t="s">
        <v>5146</v>
      </c>
      <c r="E1349" s="23" t="s">
        <v>5147</v>
      </c>
      <c r="F1349" s="23" t="n">
        <v>35766</v>
      </c>
      <c r="G1349" s="24" t="s">
        <v>622</v>
      </c>
      <c r="H1349" s="25" t="n">
        <f aca="false">COUNTIF(CAL!U:AF,B1349)</f>
        <v>2</v>
      </c>
      <c r="I1349" s="24" t="n">
        <v>12</v>
      </c>
      <c r="J1349" s="21" t="s">
        <v>5148</v>
      </c>
      <c r="K1349" s="26" t="n">
        <f aca="false">MONTH(F1349)</f>
        <v>12</v>
      </c>
      <c r="L1349" s="24" t="n">
        <f aca="false">YEAR(F1349)</f>
        <v>1997</v>
      </c>
    </row>
    <row r="1350" customFormat="false" ht="17.4" hidden="false" customHeight="true" outlineLevel="0" collapsed="false">
      <c r="A1350" s="1" t="s">
        <v>5149</v>
      </c>
      <c r="B1350" s="20" t="n">
        <v>3628</v>
      </c>
      <c r="C1350" s="21" t="s">
        <v>5150</v>
      </c>
      <c r="D1350" s="21" t="s">
        <v>1215</v>
      </c>
      <c r="E1350" s="23" t="s">
        <v>5151</v>
      </c>
      <c r="F1350" s="23" t="n">
        <v>37629</v>
      </c>
      <c r="G1350" s="24" t="s">
        <v>622</v>
      </c>
      <c r="H1350" s="25" t="n">
        <f aca="false">COUNTIF(CAL!U:AF,B1350)</f>
        <v>2</v>
      </c>
      <c r="I1350" s="24" t="n">
        <v>12</v>
      </c>
      <c r="J1350" s="21"/>
      <c r="K1350" s="26" t="n">
        <f aca="false">MONTH(F1350)</f>
        <v>1</v>
      </c>
      <c r="L1350" s="24" t="n">
        <f aca="false">YEAR(F1350)</f>
        <v>2003</v>
      </c>
    </row>
    <row r="1351" customFormat="false" ht="17.4" hidden="false" customHeight="true" outlineLevel="0" collapsed="false">
      <c r="A1351" s="1" t="s">
        <v>5152</v>
      </c>
      <c r="B1351" s="20" t="n">
        <v>3227</v>
      </c>
      <c r="C1351" s="21" t="s">
        <v>5153</v>
      </c>
      <c r="D1351" s="21" t="s">
        <v>699</v>
      </c>
      <c r="E1351" s="22" t="s">
        <v>5154</v>
      </c>
      <c r="F1351" s="23" t="n">
        <v>32472</v>
      </c>
      <c r="G1351" s="24" t="s">
        <v>622</v>
      </c>
      <c r="H1351" s="25" t="n">
        <f aca="false">COUNTIF(CAL!U:AF,B1351)</f>
        <v>2</v>
      </c>
      <c r="I1351" s="24" t="n">
        <v>12</v>
      </c>
      <c r="J1351" s="21"/>
      <c r="K1351" s="26" t="n">
        <f aca="false">MONTH(F1351)</f>
        <v>11</v>
      </c>
      <c r="L1351" s="24" t="n">
        <f aca="false">YEAR(F1351)</f>
        <v>1988</v>
      </c>
    </row>
    <row r="1352" customFormat="false" ht="17.4" hidden="false" customHeight="true" outlineLevel="0" collapsed="false">
      <c r="A1352" s="1" t="s">
        <v>5155</v>
      </c>
      <c r="B1352" s="20" t="n">
        <v>2345</v>
      </c>
      <c r="C1352" s="21" t="s">
        <v>5156</v>
      </c>
      <c r="D1352" s="21" t="s">
        <v>1453</v>
      </c>
      <c r="E1352" s="23" t="s">
        <v>5157</v>
      </c>
      <c r="F1352" s="23" t="n">
        <v>39341</v>
      </c>
      <c r="G1352" s="24" t="s">
        <v>622</v>
      </c>
      <c r="H1352" s="25" t="n">
        <f aca="false">COUNTIF(CAL!U:AF,B1352)</f>
        <v>2</v>
      </c>
      <c r="I1352" s="24" t="n">
        <v>12</v>
      </c>
      <c r="J1352" s="21"/>
      <c r="K1352" s="26" t="n">
        <f aca="false">MONTH(F1352)</f>
        <v>9</v>
      </c>
      <c r="L1352" s="24" t="n">
        <f aca="false">YEAR(F1352)</f>
        <v>2007</v>
      </c>
    </row>
    <row r="1353" customFormat="false" ht="17.4" hidden="false" customHeight="true" outlineLevel="0" collapsed="false">
      <c r="A1353" s="1" t="s">
        <v>5158</v>
      </c>
      <c r="B1353" s="20" t="n">
        <v>2549</v>
      </c>
      <c r="C1353" s="21" t="s">
        <v>5159</v>
      </c>
      <c r="D1353" s="21" t="s">
        <v>1295</v>
      </c>
      <c r="E1353" s="22" t="s">
        <v>5160</v>
      </c>
      <c r="F1353" s="23" t="n">
        <v>37911</v>
      </c>
      <c r="G1353" s="24" t="s">
        <v>622</v>
      </c>
      <c r="H1353" s="25" t="n">
        <f aca="false">COUNTIF(CAL!U:AF,B1353)</f>
        <v>2</v>
      </c>
      <c r="I1353" s="24" t="n">
        <v>12</v>
      </c>
      <c r="J1353" s="21"/>
      <c r="K1353" s="26" t="n">
        <f aca="false">MONTH(F1353)</f>
        <v>10</v>
      </c>
      <c r="L1353" s="24" t="n">
        <f aca="false">YEAR(F1353)</f>
        <v>2003</v>
      </c>
    </row>
    <row r="1354" customFormat="false" ht="17.4" hidden="false" customHeight="true" outlineLevel="0" collapsed="false">
      <c r="A1354" s="1" t="s">
        <v>5161</v>
      </c>
      <c r="B1354" s="20" t="n">
        <v>3235</v>
      </c>
      <c r="C1354" s="21" t="s">
        <v>3111</v>
      </c>
      <c r="D1354" s="21" t="s">
        <v>922</v>
      </c>
      <c r="E1354" s="23" t="s">
        <v>5162</v>
      </c>
      <c r="F1354" s="23" t="n">
        <v>33810</v>
      </c>
      <c r="G1354" s="24" t="s">
        <v>622</v>
      </c>
      <c r="H1354" s="25" t="n">
        <f aca="false">COUNTIF(CAL!U:AF,B1354)</f>
        <v>2</v>
      </c>
      <c r="I1354" s="24" t="n">
        <v>12</v>
      </c>
      <c r="J1354" s="21"/>
      <c r="K1354" s="26" t="n">
        <f aca="false">MONTH(F1354)</f>
        <v>7</v>
      </c>
      <c r="L1354" s="24" t="n">
        <f aca="false">YEAR(F1354)</f>
        <v>1992</v>
      </c>
    </row>
    <row r="1355" customFormat="false" ht="17.4" hidden="false" customHeight="true" outlineLevel="0" collapsed="false">
      <c r="A1355" s="1" t="s">
        <v>5163</v>
      </c>
      <c r="B1355" s="20" t="n">
        <v>3200</v>
      </c>
      <c r="C1355" s="21" t="s">
        <v>5164</v>
      </c>
      <c r="D1355" s="21" t="s">
        <v>2246</v>
      </c>
      <c r="E1355" s="23" t="s">
        <v>5165</v>
      </c>
      <c r="F1355" s="23" t="n">
        <v>35632</v>
      </c>
      <c r="G1355" s="24" t="s">
        <v>622</v>
      </c>
      <c r="H1355" s="25" t="n">
        <f aca="false">COUNTIF(CAL!U:AF,B1355)</f>
        <v>2</v>
      </c>
      <c r="I1355" s="24" t="n">
        <v>12</v>
      </c>
      <c r="J1355" s="21"/>
      <c r="K1355" s="26" t="n">
        <f aca="false">MONTH(F1355)</f>
        <v>7</v>
      </c>
      <c r="L1355" s="24" t="n">
        <f aca="false">YEAR(F1355)</f>
        <v>1997</v>
      </c>
    </row>
    <row r="1356" customFormat="false" ht="17.4" hidden="false" customHeight="true" outlineLevel="0" collapsed="false">
      <c r="A1356" s="1" t="s">
        <v>5166</v>
      </c>
      <c r="B1356" s="20" t="n">
        <v>2476</v>
      </c>
      <c r="C1356" s="21" t="s">
        <v>5167</v>
      </c>
      <c r="D1356" s="21" t="s">
        <v>1077</v>
      </c>
      <c r="E1356" s="23" t="s">
        <v>5168</v>
      </c>
      <c r="F1356" s="23" t="n">
        <v>35743</v>
      </c>
      <c r="G1356" s="24" t="s">
        <v>696</v>
      </c>
      <c r="H1356" s="25" t="n">
        <f aca="false">COUNTIF(CAL!U:AF,B1356)</f>
        <v>2</v>
      </c>
      <c r="I1356" s="24" t="n">
        <v>12</v>
      </c>
      <c r="J1356" s="21"/>
      <c r="K1356" s="26" t="n">
        <f aca="false">MONTH(F1356)</f>
        <v>11</v>
      </c>
      <c r="L1356" s="24" t="n">
        <f aca="false">YEAR(F1356)</f>
        <v>1997</v>
      </c>
    </row>
    <row r="1357" customFormat="false" ht="17.4" hidden="false" customHeight="true" outlineLevel="0" collapsed="false">
      <c r="A1357" s="1" t="s">
        <v>5169</v>
      </c>
      <c r="B1357" s="20" t="n">
        <v>2860</v>
      </c>
      <c r="C1357" s="21" t="s">
        <v>5170</v>
      </c>
      <c r="D1357" s="21" t="s">
        <v>3496</v>
      </c>
      <c r="E1357" s="23" t="s">
        <v>5171</v>
      </c>
      <c r="F1357" s="23" t="n">
        <v>33632</v>
      </c>
      <c r="G1357" s="24" t="s">
        <v>622</v>
      </c>
      <c r="H1357" s="25" t="n">
        <f aca="false">COUNTIF(CAL!U:AF,B1357)</f>
        <v>2</v>
      </c>
      <c r="I1357" s="24" t="n">
        <v>12</v>
      </c>
      <c r="J1357" s="21"/>
      <c r="K1357" s="26" t="n">
        <f aca="false">MONTH(F1357)</f>
        <v>1</v>
      </c>
      <c r="L1357" s="24" t="n">
        <f aca="false">YEAR(F1357)</f>
        <v>1992</v>
      </c>
    </row>
    <row r="1358" customFormat="false" ht="17.4" hidden="false" customHeight="true" outlineLevel="0" collapsed="false">
      <c r="A1358" s="1" t="s">
        <v>5172</v>
      </c>
      <c r="B1358" s="20" t="n">
        <v>1693</v>
      </c>
      <c r="C1358" s="21" t="s">
        <v>5173</v>
      </c>
      <c r="D1358" s="21" t="s">
        <v>922</v>
      </c>
      <c r="E1358" s="22" t="s">
        <v>5174</v>
      </c>
      <c r="F1358" s="23" t="n">
        <v>34456</v>
      </c>
      <c r="G1358" s="24" t="s">
        <v>622</v>
      </c>
      <c r="H1358" s="25" t="n">
        <f aca="false">COUNTIF(CAL!U:AF,B1358)</f>
        <v>2</v>
      </c>
      <c r="I1358" s="24" t="n">
        <v>12</v>
      </c>
      <c r="J1358" s="21"/>
      <c r="K1358" s="26" t="n">
        <f aca="false">MONTH(F1358)</f>
        <v>5</v>
      </c>
      <c r="L1358" s="24" t="n">
        <f aca="false">YEAR(F1358)</f>
        <v>1994</v>
      </c>
    </row>
    <row r="1359" customFormat="false" ht="17.4" hidden="false" customHeight="true" outlineLevel="0" collapsed="false">
      <c r="A1359" s="1" t="s">
        <v>5175</v>
      </c>
      <c r="B1359" s="20" t="n">
        <v>3146</v>
      </c>
      <c r="C1359" s="21" t="s">
        <v>5176</v>
      </c>
      <c r="D1359" s="21" t="s">
        <v>4941</v>
      </c>
      <c r="E1359" s="23" t="s">
        <v>5177</v>
      </c>
      <c r="F1359" s="23" t="n">
        <v>37301</v>
      </c>
      <c r="G1359" s="24" t="s">
        <v>622</v>
      </c>
      <c r="H1359" s="25" t="n">
        <f aca="false">COUNTIF(CAL!U:AF,B1359)</f>
        <v>2</v>
      </c>
      <c r="I1359" s="24" t="n">
        <v>12</v>
      </c>
      <c r="J1359" s="21"/>
      <c r="K1359" s="26" t="n">
        <f aca="false">MONTH(F1359)</f>
        <v>2</v>
      </c>
      <c r="L1359" s="24" t="n">
        <f aca="false">YEAR(F1359)</f>
        <v>2002</v>
      </c>
    </row>
    <row r="1360" customFormat="false" ht="17.4" hidden="false" customHeight="true" outlineLevel="0" collapsed="false">
      <c r="A1360" s="1" t="s">
        <v>5178</v>
      </c>
      <c r="B1360" s="20" t="n">
        <v>3754</v>
      </c>
      <c r="C1360" s="21" t="s">
        <v>5179</v>
      </c>
      <c r="D1360" s="21" t="s">
        <v>2260</v>
      </c>
      <c r="E1360" s="23" t="s">
        <v>5180</v>
      </c>
      <c r="F1360" s="23" t="n">
        <v>33770</v>
      </c>
      <c r="G1360" s="24" t="s">
        <v>622</v>
      </c>
      <c r="H1360" s="25" t="n">
        <f aca="false">COUNTIF(CAL!U:AF,B1360)</f>
        <v>2</v>
      </c>
      <c r="I1360" s="24" t="n">
        <v>12</v>
      </c>
      <c r="J1360" s="21"/>
      <c r="K1360" s="26" t="n">
        <f aca="false">MONTH(F1360)</f>
        <v>6</v>
      </c>
      <c r="L1360" s="24" t="n">
        <f aca="false">YEAR(F1360)</f>
        <v>1992</v>
      </c>
    </row>
    <row r="1361" customFormat="false" ht="17.4" hidden="false" customHeight="true" outlineLevel="0" collapsed="false">
      <c r="A1361" s="1" t="s">
        <v>5181</v>
      </c>
      <c r="B1361" s="20" t="n">
        <v>3873</v>
      </c>
      <c r="C1361" s="21" t="s">
        <v>5182</v>
      </c>
      <c r="D1361" s="21" t="s">
        <v>2150</v>
      </c>
      <c r="E1361" s="22" t="s">
        <v>5183</v>
      </c>
      <c r="F1361" s="23" t="n">
        <v>35950</v>
      </c>
      <c r="G1361" s="24" t="s">
        <v>622</v>
      </c>
      <c r="H1361" s="25" t="n">
        <f aca="false">COUNTIF(CAL!U:AF,B1361)</f>
        <v>2</v>
      </c>
      <c r="I1361" s="24" t="n">
        <v>12</v>
      </c>
      <c r="J1361" s="21"/>
      <c r="K1361" s="26" t="n">
        <f aca="false">MONTH(F1361)</f>
        <v>6</v>
      </c>
      <c r="L1361" s="24" t="n">
        <f aca="false">YEAR(F1361)</f>
        <v>1998</v>
      </c>
    </row>
    <row r="1362" customFormat="false" ht="17.4" hidden="false" customHeight="true" outlineLevel="0" collapsed="false">
      <c r="A1362" s="1" t="s">
        <v>5184</v>
      </c>
      <c r="B1362" s="20" t="n">
        <v>2728</v>
      </c>
      <c r="C1362" s="21" t="s">
        <v>5185</v>
      </c>
      <c r="D1362" s="21" t="s">
        <v>2082</v>
      </c>
      <c r="E1362" s="23" t="s">
        <v>5186</v>
      </c>
      <c r="F1362" s="23" t="n">
        <v>36678</v>
      </c>
      <c r="G1362" s="24" t="s">
        <v>622</v>
      </c>
      <c r="H1362" s="25" t="n">
        <f aca="false">COUNTIF(CAL!U:AF,B1362)</f>
        <v>2</v>
      </c>
      <c r="I1362" s="24" t="n">
        <v>12</v>
      </c>
      <c r="J1362" s="21"/>
      <c r="K1362" s="26" t="n">
        <f aca="false">MONTH(F1362)</f>
        <v>6</v>
      </c>
      <c r="L1362" s="24" t="n">
        <f aca="false">YEAR(F1362)</f>
        <v>2000</v>
      </c>
    </row>
    <row r="1363" customFormat="false" ht="17.4" hidden="false" customHeight="true" outlineLevel="0" collapsed="false">
      <c r="A1363" s="1" t="s">
        <v>5187</v>
      </c>
      <c r="B1363" s="20" t="n">
        <v>3409</v>
      </c>
      <c r="C1363" s="21" t="s">
        <v>5188</v>
      </c>
      <c r="D1363" s="21" t="s">
        <v>673</v>
      </c>
      <c r="E1363" s="22" t="s">
        <v>5189</v>
      </c>
      <c r="F1363" s="23" t="n">
        <v>35534</v>
      </c>
      <c r="G1363" s="24" t="s">
        <v>622</v>
      </c>
      <c r="H1363" s="25" t="n">
        <f aca="false">COUNTIF(CAL!U:AF,B1363)</f>
        <v>2</v>
      </c>
      <c r="I1363" s="24" t="n">
        <v>12</v>
      </c>
      <c r="J1363" s="21"/>
      <c r="K1363" s="26" t="n">
        <f aca="false">MONTH(F1363)</f>
        <v>4</v>
      </c>
      <c r="L1363" s="24" t="n">
        <f aca="false">YEAR(F1363)</f>
        <v>1997</v>
      </c>
    </row>
    <row r="1364" customFormat="false" ht="17.4" hidden="false" customHeight="true" outlineLevel="0" collapsed="false">
      <c r="A1364" s="1" t="s">
        <v>5190</v>
      </c>
      <c r="B1364" s="20" t="n">
        <v>3961</v>
      </c>
      <c r="C1364" s="21" t="s">
        <v>5191</v>
      </c>
      <c r="D1364" s="21" t="s">
        <v>2142</v>
      </c>
      <c r="E1364" s="22" t="s">
        <v>5192</v>
      </c>
      <c r="F1364" s="23" t="n">
        <v>37371</v>
      </c>
      <c r="G1364" s="24" t="s">
        <v>622</v>
      </c>
      <c r="H1364" s="25" t="n">
        <f aca="false">COUNTIF(CAL!U:AF,B1364)</f>
        <v>2</v>
      </c>
      <c r="I1364" s="24" t="n">
        <v>12</v>
      </c>
      <c r="J1364" s="21"/>
      <c r="K1364" s="26" t="n">
        <f aca="false">MONTH(F1364)</f>
        <v>4</v>
      </c>
      <c r="L1364" s="24" t="n">
        <f aca="false">YEAR(F1364)</f>
        <v>2002</v>
      </c>
    </row>
    <row r="1365" customFormat="false" ht="17.4" hidden="false" customHeight="true" outlineLevel="0" collapsed="false">
      <c r="A1365" s="1" t="s">
        <v>5193</v>
      </c>
      <c r="B1365" s="20" t="n">
        <v>1151</v>
      </c>
      <c r="C1365" s="21" t="s">
        <v>5194</v>
      </c>
      <c r="D1365" s="21" t="s">
        <v>4051</v>
      </c>
      <c r="E1365" s="23" t="s">
        <v>5195</v>
      </c>
      <c r="F1365" s="23" t="n">
        <v>37044</v>
      </c>
      <c r="G1365" s="24" t="s">
        <v>622</v>
      </c>
      <c r="H1365" s="25" t="n">
        <f aca="false">COUNTIF(CAL!U:AF,B1365)</f>
        <v>2</v>
      </c>
      <c r="I1365" s="24" t="n">
        <v>12</v>
      </c>
      <c r="J1365" s="21" t="s">
        <v>2762</v>
      </c>
      <c r="K1365" s="26" t="n">
        <f aca="false">MONTH(F1365)</f>
        <v>6</v>
      </c>
      <c r="L1365" s="24" t="n">
        <f aca="false">YEAR(F1365)</f>
        <v>2001</v>
      </c>
    </row>
    <row r="1366" customFormat="false" ht="17.4" hidden="false" customHeight="true" outlineLevel="0" collapsed="false">
      <c r="A1366" s="1" t="s">
        <v>5196</v>
      </c>
      <c r="B1366" s="20" t="n">
        <v>3077</v>
      </c>
      <c r="C1366" s="21" t="s">
        <v>2567</v>
      </c>
      <c r="D1366" s="21" t="s">
        <v>4055</v>
      </c>
      <c r="E1366" s="23" t="s">
        <v>5197</v>
      </c>
      <c r="F1366" s="23" t="n">
        <v>38208</v>
      </c>
      <c r="G1366" s="24" t="s">
        <v>622</v>
      </c>
      <c r="H1366" s="25" t="n">
        <f aca="false">COUNTIF(CAL!U:AF,B1366)</f>
        <v>2</v>
      </c>
      <c r="I1366" s="24" t="n">
        <v>12</v>
      </c>
      <c r="J1366" s="21" t="s">
        <v>5198</v>
      </c>
      <c r="K1366" s="26" t="n">
        <f aca="false">MONTH(F1366)</f>
        <v>8</v>
      </c>
      <c r="L1366" s="24" t="n">
        <f aca="false">YEAR(F1366)</f>
        <v>2004</v>
      </c>
    </row>
    <row r="1367" customFormat="false" ht="17.4" hidden="false" customHeight="true" outlineLevel="0" collapsed="false">
      <c r="A1367" s="1" t="s">
        <v>5199</v>
      </c>
      <c r="B1367" s="20" t="n">
        <v>3184</v>
      </c>
      <c r="C1367" s="21" t="s">
        <v>5200</v>
      </c>
      <c r="D1367" s="21" t="s">
        <v>1077</v>
      </c>
      <c r="E1367" s="23" t="s">
        <v>5201</v>
      </c>
      <c r="F1367" s="23" t="n">
        <v>35126</v>
      </c>
      <c r="G1367" s="24" t="s">
        <v>679</v>
      </c>
      <c r="H1367" s="25" t="n">
        <f aca="false">COUNTIF(CAL!U:AF,B1367)</f>
        <v>2</v>
      </c>
      <c r="I1367" s="24" t="n">
        <v>12</v>
      </c>
      <c r="J1367" s="21"/>
      <c r="K1367" s="26" t="n">
        <f aca="false">MONTH(F1367)</f>
        <v>3</v>
      </c>
      <c r="L1367" s="24" t="n">
        <f aca="false">YEAR(F1367)</f>
        <v>1996</v>
      </c>
    </row>
    <row r="1368" customFormat="false" ht="17.4" hidden="false" customHeight="true" outlineLevel="0" collapsed="false">
      <c r="A1368" s="1" t="s">
        <v>5202</v>
      </c>
      <c r="B1368" s="20" t="n">
        <v>1342</v>
      </c>
      <c r="C1368" s="21" t="s">
        <v>5203</v>
      </c>
      <c r="D1368" s="21" t="s">
        <v>883</v>
      </c>
      <c r="E1368" s="22" t="s">
        <v>5204</v>
      </c>
      <c r="F1368" s="23" t="n">
        <v>36238</v>
      </c>
      <c r="G1368" s="24" t="s">
        <v>622</v>
      </c>
      <c r="H1368" s="25" t="n">
        <f aca="false">COUNTIF(CAL!U:AF,B1368)</f>
        <v>2</v>
      </c>
      <c r="I1368" s="24" t="n">
        <v>12</v>
      </c>
      <c r="J1368" s="21"/>
      <c r="K1368" s="26" t="n">
        <f aca="false">MONTH(F1368)</f>
        <v>3</v>
      </c>
      <c r="L1368" s="24" t="n">
        <f aca="false">YEAR(F1368)</f>
        <v>1999</v>
      </c>
    </row>
    <row r="1369" customFormat="false" ht="17.4" hidden="false" customHeight="true" outlineLevel="0" collapsed="false">
      <c r="A1369" s="1" t="s">
        <v>5205</v>
      </c>
      <c r="B1369" s="20" t="n">
        <v>1664</v>
      </c>
      <c r="C1369" s="21" t="s">
        <v>4691</v>
      </c>
      <c r="D1369" s="21" t="s">
        <v>1697</v>
      </c>
      <c r="E1369" s="23" t="s">
        <v>5206</v>
      </c>
      <c r="F1369" s="23" t="n">
        <v>36820</v>
      </c>
      <c r="G1369" s="24" t="s">
        <v>622</v>
      </c>
      <c r="H1369" s="25" t="n">
        <f aca="false">COUNTIF(CAL!U:AF,B1369)</f>
        <v>2</v>
      </c>
      <c r="I1369" s="24" t="n">
        <v>12</v>
      </c>
      <c r="J1369" s="21"/>
      <c r="K1369" s="26" t="n">
        <f aca="false">MONTH(F1369)</f>
        <v>10</v>
      </c>
      <c r="L1369" s="24" t="n">
        <f aca="false">YEAR(F1369)</f>
        <v>2000</v>
      </c>
    </row>
    <row r="1370" customFormat="false" ht="17.4" hidden="false" customHeight="true" outlineLevel="0" collapsed="false">
      <c r="A1370" s="1" t="s">
        <v>5207</v>
      </c>
      <c r="B1370" s="20" t="n">
        <v>2586</v>
      </c>
      <c r="C1370" s="21" t="s">
        <v>5208</v>
      </c>
      <c r="D1370" s="21" t="s">
        <v>2286</v>
      </c>
      <c r="E1370" s="23" t="s">
        <v>5209</v>
      </c>
      <c r="F1370" s="23" t="n">
        <v>34523</v>
      </c>
      <c r="G1370" s="24" t="s">
        <v>622</v>
      </c>
      <c r="H1370" s="25" t="n">
        <f aca="false">COUNTIF(CAL!U:AF,B1370)</f>
        <v>2</v>
      </c>
      <c r="I1370" s="24" t="n">
        <v>12</v>
      </c>
      <c r="J1370" s="21" t="s">
        <v>5210</v>
      </c>
      <c r="K1370" s="26" t="n">
        <f aca="false">MONTH(F1370)</f>
        <v>7</v>
      </c>
      <c r="L1370" s="24" t="n">
        <f aca="false">YEAR(F1370)</f>
        <v>1994</v>
      </c>
    </row>
    <row r="1371" customFormat="false" ht="17.4" hidden="false" customHeight="true" outlineLevel="0" collapsed="false">
      <c r="A1371" s="1" t="s">
        <v>5211</v>
      </c>
      <c r="B1371" s="20" t="n">
        <v>1712</v>
      </c>
      <c r="C1371" s="21" t="s">
        <v>663</v>
      </c>
      <c r="D1371" s="21" t="s">
        <v>726</v>
      </c>
      <c r="E1371" s="23" t="s">
        <v>5212</v>
      </c>
      <c r="F1371" s="23" t="n">
        <v>37117</v>
      </c>
      <c r="G1371" s="24" t="s">
        <v>622</v>
      </c>
      <c r="H1371" s="25" t="n">
        <f aca="false">COUNTIF(CAL!U:AF,B1371)</f>
        <v>2</v>
      </c>
      <c r="I1371" s="24" t="n">
        <v>12</v>
      </c>
      <c r="J1371" s="21" t="s">
        <v>5213</v>
      </c>
      <c r="K1371" s="26" t="n">
        <f aca="false">MONTH(F1371)</f>
        <v>8</v>
      </c>
      <c r="L1371" s="24" t="n">
        <f aca="false">YEAR(F1371)</f>
        <v>2001</v>
      </c>
    </row>
    <row r="1372" customFormat="false" ht="17.4" hidden="false" customHeight="true" outlineLevel="0" collapsed="false">
      <c r="A1372" s="1" t="s">
        <v>5214</v>
      </c>
      <c r="B1372" s="20" t="n">
        <v>3168</v>
      </c>
      <c r="C1372" s="21" t="s">
        <v>5215</v>
      </c>
      <c r="D1372" s="21" t="s">
        <v>1215</v>
      </c>
      <c r="E1372" s="23" t="s">
        <v>5216</v>
      </c>
      <c r="F1372" s="23" t="n">
        <v>36225</v>
      </c>
      <c r="G1372" s="24" t="s">
        <v>622</v>
      </c>
      <c r="H1372" s="25" t="n">
        <f aca="false">COUNTIF(CAL!U:AF,B1372)</f>
        <v>2</v>
      </c>
      <c r="I1372" s="24" t="n">
        <v>12</v>
      </c>
      <c r="J1372" s="21"/>
      <c r="K1372" s="26" t="n">
        <f aca="false">MONTH(F1372)</f>
        <v>3</v>
      </c>
      <c r="L1372" s="24" t="n">
        <f aca="false">YEAR(F1372)</f>
        <v>1999</v>
      </c>
    </row>
    <row r="1373" customFormat="false" ht="17.4" hidden="false" customHeight="true" outlineLevel="0" collapsed="false">
      <c r="A1373" s="1" t="s">
        <v>5217</v>
      </c>
      <c r="B1373" s="20" t="n">
        <v>2448</v>
      </c>
      <c r="C1373" s="21" t="s">
        <v>5218</v>
      </c>
      <c r="D1373" s="21" t="s">
        <v>1227</v>
      </c>
      <c r="E1373" s="23" t="s">
        <v>5219</v>
      </c>
      <c r="F1373" s="23" t="n">
        <v>37048</v>
      </c>
      <c r="G1373" s="24" t="s">
        <v>622</v>
      </c>
      <c r="H1373" s="25" t="n">
        <f aca="false">COUNTIF(CAL!U:AF,B1373)</f>
        <v>2</v>
      </c>
      <c r="I1373" s="24" t="n">
        <v>12</v>
      </c>
      <c r="J1373" s="21" t="s">
        <v>5220</v>
      </c>
      <c r="K1373" s="26" t="n">
        <f aca="false">MONTH(F1373)</f>
        <v>6</v>
      </c>
      <c r="L1373" s="24" t="n">
        <f aca="false">YEAR(F1373)</f>
        <v>2001</v>
      </c>
    </row>
    <row r="1374" customFormat="false" ht="17.4" hidden="false" customHeight="true" outlineLevel="0" collapsed="false">
      <c r="A1374" s="1" t="s">
        <v>5221</v>
      </c>
      <c r="B1374" s="20" t="n">
        <v>1163</v>
      </c>
      <c r="C1374" s="21" t="s">
        <v>5222</v>
      </c>
      <c r="D1374" s="21" t="s">
        <v>4530</v>
      </c>
      <c r="E1374" s="23" t="s">
        <v>5223</v>
      </c>
      <c r="F1374" s="23" t="n">
        <v>35726</v>
      </c>
      <c r="G1374" s="24" t="s">
        <v>622</v>
      </c>
      <c r="H1374" s="25" t="n">
        <f aca="false">COUNTIF(CAL!U:AF,B1374)</f>
        <v>2</v>
      </c>
      <c r="I1374" s="24" t="n">
        <v>12</v>
      </c>
      <c r="J1374" s="21"/>
      <c r="K1374" s="26" t="n">
        <f aca="false">MONTH(F1374)</f>
        <v>10</v>
      </c>
      <c r="L1374" s="24" t="n">
        <f aca="false">YEAR(F1374)</f>
        <v>1997</v>
      </c>
    </row>
    <row r="1375" customFormat="false" ht="17.4" hidden="false" customHeight="true" outlineLevel="0" collapsed="false">
      <c r="A1375" s="1" t="s">
        <v>5224</v>
      </c>
      <c r="B1375" s="20" t="n">
        <v>1241</v>
      </c>
      <c r="C1375" s="21" t="s">
        <v>5225</v>
      </c>
      <c r="D1375" s="21" t="s">
        <v>1065</v>
      </c>
      <c r="E1375" s="22" t="s">
        <v>5226</v>
      </c>
      <c r="F1375" s="23" t="n">
        <v>37699</v>
      </c>
      <c r="G1375" s="24" t="s">
        <v>622</v>
      </c>
      <c r="H1375" s="25" t="n">
        <f aca="false">COUNTIF(CAL!U:AF,B1375)</f>
        <v>2</v>
      </c>
      <c r="I1375" s="24" t="n">
        <v>12</v>
      </c>
      <c r="J1375" s="21" t="s">
        <v>5227</v>
      </c>
      <c r="K1375" s="26" t="n">
        <f aca="false">MONTH(F1375)</f>
        <v>3</v>
      </c>
      <c r="L1375" s="24" t="n">
        <f aca="false">YEAR(F1375)</f>
        <v>2003</v>
      </c>
    </row>
    <row r="1376" customFormat="false" ht="17.4" hidden="false" customHeight="true" outlineLevel="0" collapsed="false">
      <c r="A1376" s="1" t="s">
        <v>5228</v>
      </c>
      <c r="B1376" s="20" t="n">
        <v>1990</v>
      </c>
      <c r="C1376" s="21" t="s">
        <v>2054</v>
      </c>
      <c r="D1376" s="21" t="s">
        <v>1283</v>
      </c>
      <c r="E1376" s="23" t="s">
        <v>5229</v>
      </c>
      <c r="F1376" s="23" t="n">
        <v>39065</v>
      </c>
      <c r="G1376" s="24" t="s">
        <v>622</v>
      </c>
      <c r="H1376" s="25" t="n">
        <f aca="false">COUNTIF(CAL!U:AF,B1376)</f>
        <v>2</v>
      </c>
      <c r="I1376" s="24" t="n">
        <v>12</v>
      </c>
      <c r="J1376" s="21" t="s">
        <v>2096</v>
      </c>
      <c r="K1376" s="26" t="n">
        <f aca="false">MONTH(F1376)</f>
        <v>12</v>
      </c>
      <c r="L1376" s="24" t="n">
        <f aca="false">YEAR(F1376)</f>
        <v>2006</v>
      </c>
    </row>
    <row r="1377" customFormat="false" ht="17.4" hidden="false" customHeight="true" outlineLevel="0" collapsed="false">
      <c r="A1377" s="1" t="s">
        <v>5230</v>
      </c>
      <c r="B1377" s="20" t="n">
        <v>3065</v>
      </c>
      <c r="C1377" s="21" t="s">
        <v>5231</v>
      </c>
      <c r="D1377" s="21" t="s">
        <v>967</v>
      </c>
      <c r="E1377" s="23" t="s">
        <v>5232</v>
      </c>
      <c r="F1377" s="23" t="n">
        <v>37495</v>
      </c>
      <c r="G1377" s="24" t="s">
        <v>622</v>
      </c>
      <c r="H1377" s="25" t="n">
        <f aca="false">COUNTIF(CAL!U:AF,B1377)</f>
        <v>2</v>
      </c>
      <c r="I1377" s="24" t="n">
        <v>12</v>
      </c>
      <c r="J1377" s="21" t="s">
        <v>5233</v>
      </c>
      <c r="K1377" s="26" t="n">
        <f aca="false">MONTH(F1377)</f>
        <v>8</v>
      </c>
      <c r="L1377" s="24" t="n">
        <f aca="false">YEAR(F1377)</f>
        <v>2002</v>
      </c>
    </row>
    <row r="1378" customFormat="false" ht="17.4" hidden="false" customHeight="true" outlineLevel="0" collapsed="false">
      <c r="A1378" s="1" t="s">
        <v>5234</v>
      </c>
      <c r="B1378" s="20" t="n">
        <v>2461</v>
      </c>
      <c r="C1378" s="21" t="s">
        <v>5235</v>
      </c>
      <c r="D1378" s="21" t="s">
        <v>3368</v>
      </c>
      <c r="E1378" s="23" t="s">
        <v>5236</v>
      </c>
      <c r="F1378" s="23" t="n">
        <v>37116</v>
      </c>
      <c r="G1378" s="24" t="s">
        <v>622</v>
      </c>
      <c r="H1378" s="25" t="n">
        <f aca="false">COUNTIF(CAL!U:AF,B1378)</f>
        <v>2</v>
      </c>
      <c r="I1378" s="24" t="n">
        <v>12</v>
      </c>
      <c r="J1378" s="21"/>
      <c r="K1378" s="26" t="n">
        <f aca="false">MONTH(F1378)</f>
        <v>8</v>
      </c>
      <c r="L1378" s="24" t="n">
        <f aca="false">YEAR(F1378)</f>
        <v>2001</v>
      </c>
    </row>
    <row r="1379" customFormat="false" ht="17.4" hidden="false" customHeight="true" outlineLevel="0" collapsed="false">
      <c r="A1379" s="1" t="s">
        <v>5237</v>
      </c>
      <c r="B1379" s="20" t="n">
        <v>1518</v>
      </c>
      <c r="C1379" s="21" t="s">
        <v>913</v>
      </c>
      <c r="D1379" s="21" t="s">
        <v>949</v>
      </c>
      <c r="E1379" s="23" t="s">
        <v>5238</v>
      </c>
      <c r="F1379" s="23" t="n">
        <v>36722</v>
      </c>
      <c r="G1379" s="24" t="s">
        <v>622</v>
      </c>
      <c r="H1379" s="25" t="n">
        <f aca="false">COUNTIF(CAL!U:AF,B1379)</f>
        <v>2</v>
      </c>
      <c r="I1379" s="24" t="n">
        <v>12</v>
      </c>
      <c r="J1379" s="21"/>
      <c r="K1379" s="26" t="n">
        <f aca="false">MONTH(F1379)</f>
        <v>7</v>
      </c>
      <c r="L1379" s="24" t="n">
        <f aca="false">YEAR(F1379)</f>
        <v>2000</v>
      </c>
    </row>
    <row r="1380" customFormat="false" ht="17.4" hidden="false" customHeight="true" outlineLevel="0" collapsed="false">
      <c r="A1380" s="1" t="s">
        <v>5239</v>
      </c>
      <c r="B1380" s="20" t="n">
        <v>1162</v>
      </c>
      <c r="C1380" s="21" t="s">
        <v>5240</v>
      </c>
      <c r="D1380" s="21" t="s">
        <v>4530</v>
      </c>
      <c r="E1380" s="23" t="s">
        <v>5241</v>
      </c>
      <c r="F1380" s="23" t="n">
        <v>37582</v>
      </c>
      <c r="G1380" s="24" t="s">
        <v>622</v>
      </c>
      <c r="H1380" s="25" t="n">
        <f aca="false">COUNTIF(CAL!U:AF,B1380)</f>
        <v>2</v>
      </c>
      <c r="I1380" s="24" t="n">
        <v>12</v>
      </c>
      <c r="J1380" s="21"/>
      <c r="K1380" s="26" t="n">
        <f aca="false">MONTH(F1380)</f>
        <v>11</v>
      </c>
      <c r="L1380" s="24" t="n">
        <f aca="false">YEAR(F1380)</f>
        <v>2002</v>
      </c>
    </row>
    <row r="1381" customFormat="false" ht="17.4" hidden="false" customHeight="true" outlineLevel="0" collapsed="false">
      <c r="A1381" s="1" t="s">
        <v>5242</v>
      </c>
      <c r="B1381" s="20" t="n">
        <v>2570</v>
      </c>
      <c r="C1381" s="21" t="s">
        <v>5243</v>
      </c>
      <c r="D1381" s="21" t="s">
        <v>2291</v>
      </c>
      <c r="E1381" s="23" t="s">
        <v>5244</v>
      </c>
      <c r="F1381" s="23" t="n">
        <v>38225</v>
      </c>
      <c r="G1381" s="24" t="s">
        <v>622</v>
      </c>
      <c r="H1381" s="25" t="n">
        <f aca="false">COUNTIF(CAL!U:AF,B1381)</f>
        <v>2</v>
      </c>
      <c r="I1381" s="24" t="n">
        <v>12</v>
      </c>
      <c r="J1381" s="21"/>
      <c r="K1381" s="26" t="n">
        <f aca="false">MONTH(F1381)</f>
        <v>8</v>
      </c>
      <c r="L1381" s="24" t="n">
        <f aca="false">YEAR(F1381)</f>
        <v>2004</v>
      </c>
    </row>
    <row r="1382" customFormat="false" ht="17.4" hidden="false" customHeight="true" outlineLevel="0" collapsed="false">
      <c r="A1382" s="1" t="s">
        <v>5245</v>
      </c>
      <c r="B1382" s="20" t="n">
        <v>2744</v>
      </c>
      <c r="C1382" s="21" t="s">
        <v>5246</v>
      </c>
      <c r="D1382" s="21" t="s">
        <v>1364</v>
      </c>
      <c r="E1382" s="23" t="s">
        <v>5247</v>
      </c>
      <c r="F1382" s="23" t="n">
        <v>35475</v>
      </c>
      <c r="G1382" s="24" t="s">
        <v>622</v>
      </c>
      <c r="H1382" s="25" t="n">
        <f aca="false">COUNTIF(CAL!U:AF,B1382)</f>
        <v>2</v>
      </c>
      <c r="I1382" s="24" t="n">
        <v>12</v>
      </c>
      <c r="J1382" s="21"/>
      <c r="K1382" s="26" t="n">
        <f aca="false">MONTH(F1382)</f>
        <v>2</v>
      </c>
      <c r="L1382" s="24" t="n">
        <f aca="false">YEAR(F1382)</f>
        <v>1997</v>
      </c>
    </row>
    <row r="1383" customFormat="false" ht="17.4" hidden="false" customHeight="true" outlineLevel="0" collapsed="false">
      <c r="A1383" s="1" t="s">
        <v>5248</v>
      </c>
      <c r="B1383" s="20" t="n">
        <v>1526</v>
      </c>
      <c r="C1383" s="21" t="s">
        <v>2477</v>
      </c>
      <c r="D1383" s="21" t="s">
        <v>2277</v>
      </c>
      <c r="E1383" s="23" t="s">
        <v>5249</v>
      </c>
      <c r="F1383" s="23" t="n">
        <v>35439</v>
      </c>
      <c r="G1383" s="24" t="s">
        <v>622</v>
      </c>
      <c r="H1383" s="25" t="n">
        <f aca="false">COUNTIF(CAL!U:AF,B1383)</f>
        <v>2</v>
      </c>
      <c r="I1383" s="24" t="n">
        <v>12</v>
      </c>
      <c r="J1383" s="21" t="s">
        <v>5250</v>
      </c>
      <c r="K1383" s="26" t="n">
        <f aca="false">MONTH(F1383)</f>
        <v>1</v>
      </c>
      <c r="L1383" s="24" t="n">
        <f aca="false">YEAR(F1383)</f>
        <v>1997</v>
      </c>
    </row>
    <row r="1384" customFormat="false" ht="17.4" hidden="false" customHeight="true" outlineLevel="0" collapsed="false">
      <c r="A1384" s="1" t="s">
        <v>5251</v>
      </c>
      <c r="B1384" s="20" t="n">
        <v>2770</v>
      </c>
      <c r="C1384" s="21" t="s">
        <v>5252</v>
      </c>
      <c r="D1384" s="21" t="s">
        <v>5253</v>
      </c>
      <c r="E1384" s="23" t="s">
        <v>5254</v>
      </c>
      <c r="F1384" s="23" t="n">
        <v>37197</v>
      </c>
      <c r="G1384" s="24" t="s">
        <v>696</v>
      </c>
      <c r="H1384" s="25" t="n">
        <f aca="false">COUNTIF(CAL!U:AF,B1384)</f>
        <v>2</v>
      </c>
      <c r="I1384" s="24" t="n">
        <v>12</v>
      </c>
      <c r="J1384" s="21" t="s">
        <v>5014</v>
      </c>
      <c r="K1384" s="26" t="n">
        <f aca="false">MONTH(F1384)</f>
        <v>11</v>
      </c>
      <c r="L1384" s="24" t="n">
        <f aca="false">YEAR(F1384)</f>
        <v>2001</v>
      </c>
    </row>
    <row r="1385" customFormat="false" ht="17.4" hidden="false" customHeight="true" outlineLevel="0" collapsed="false">
      <c r="A1385" s="1" t="s">
        <v>5255</v>
      </c>
      <c r="B1385" s="20" t="n">
        <v>2751</v>
      </c>
      <c r="C1385" s="21" t="s">
        <v>5256</v>
      </c>
      <c r="D1385" s="21" t="s">
        <v>630</v>
      </c>
      <c r="E1385" s="23" t="s">
        <v>5257</v>
      </c>
      <c r="F1385" s="23" t="n">
        <v>34349</v>
      </c>
      <c r="G1385" s="24" t="s">
        <v>3815</v>
      </c>
      <c r="H1385" s="25" t="n">
        <f aca="false">COUNTIF(CAL!U:AF,B1385)</f>
        <v>2</v>
      </c>
      <c r="I1385" s="24" t="n">
        <v>12</v>
      </c>
      <c r="J1385" s="21"/>
      <c r="K1385" s="26" t="n">
        <f aca="false">MONTH(F1385)</f>
        <v>1</v>
      </c>
      <c r="L1385" s="24" t="n">
        <f aca="false">YEAR(F1385)</f>
        <v>1994</v>
      </c>
    </row>
    <row r="1386" customFormat="false" ht="17.4" hidden="false" customHeight="true" outlineLevel="0" collapsed="false">
      <c r="A1386" s="1" t="s">
        <v>5258</v>
      </c>
      <c r="B1386" s="20" t="n">
        <v>1175</v>
      </c>
      <c r="C1386" s="21" t="s">
        <v>5259</v>
      </c>
      <c r="D1386" s="21" t="s">
        <v>2415</v>
      </c>
      <c r="E1386" s="23" t="s">
        <v>5260</v>
      </c>
      <c r="F1386" s="23" t="n">
        <v>32892</v>
      </c>
      <c r="G1386" s="24" t="s">
        <v>622</v>
      </c>
      <c r="H1386" s="25" t="n">
        <f aca="false">COUNTIF(CAL!U:AF,B1386)</f>
        <v>2</v>
      </c>
      <c r="I1386" s="24" t="n">
        <v>12</v>
      </c>
      <c r="J1386" s="21"/>
      <c r="K1386" s="26" t="n">
        <f aca="false">MONTH(F1386)</f>
        <v>1</v>
      </c>
      <c r="L1386" s="24" t="n">
        <f aca="false">YEAR(F1386)</f>
        <v>1990</v>
      </c>
    </row>
    <row r="1387" customFormat="false" ht="17.4" hidden="false" customHeight="true" outlineLevel="0" collapsed="false">
      <c r="A1387" s="1" t="s">
        <v>5261</v>
      </c>
      <c r="B1387" s="20" t="n">
        <v>4458</v>
      </c>
      <c r="C1387" s="21" t="s">
        <v>5262</v>
      </c>
      <c r="D1387" s="21" t="s">
        <v>3588</v>
      </c>
      <c r="E1387" s="23" t="s">
        <v>5263</v>
      </c>
      <c r="F1387" s="23" t="n">
        <v>38398</v>
      </c>
      <c r="G1387" s="24" t="s">
        <v>622</v>
      </c>
      <c r="H1387" s="25" t="n">
        <f aca="false">COUNTIF(CAL!U:AF,B1387)</f>
        <v>2</v>
      </c>
      <c r="I1387" s="24" t="n">
        <v>12</v>
      </c>
      <c r="J1387" s="21"/>
      <c r="K1387" s="26" t="n">
        <f aca="false">MONTH(F1387)</f>
        <v>2</v>
      </c>
      <c r="L1387" s="24" t="n">
        <f aca="false">YEAR(F1387)</f>
        <v>2005</v>
      </c>
    </row>
    <row r="1388" customFormat="false" ht="17.4" hidden="false" customHeight="true" outlineLevel="0" collapsed="false">
      <c r="A1388" s="1" t="s">
        <v>5264</v>
      </c>
      <c r="B1388" s="20" t="n">
        <v>2642</v>
      </c>
      <c r="C1388" s="21" t="s">
        <v>2320</v>
      </c>
      <c r="D1388" s="21" t="s">
        <v>1319</v>
      </c>
      <c r="E1388" s="22" t="s">
        <v>5265</v>
      </c>
      <c r="F1388" s="23" t="n">
        <v>34399</v>
      </c>
      <c r="G1388" s="24" t="s">
        <v>622</v>
      </c>
      <c r="H1388" s="25" t="n">
        <f aca="false">COUNTIF(CAL!U:AF,B1388)</f>
        <v>2</v>
      </c>
      <c r="I1388" s="24" t="n">
        <v>12</v>
      </c>
      <c r="J1388" s="21"/>
      <c r="K1388" s="26" t="n">
        <f aca="false">MONTH(F1388)</f>
        <v>3</v>
      </c>
      <c r="L1388" s="24" t="n">
        <f aca="false">YEAR(F1388)</f>
        <v>1994</v>
      </c>
    </row>
    <row r="1389" customFormat="false" ht="17.4" hidden="false" customHeight="true" outlineLevel="0" collapsed="false">
      <c r="A1389" s="1" t="s">
        <v>5266</v>
      </c>
      <c r="B1389" s="20" t="n">
        <v>1636</v>
      </c>
      <c r="C1389" s="21" t="s">
        <v>1278</v>
      </c>
      <c r="D1389" s="21" t="s">
        <v>1392</v>
      </c>
      <c r="E1389" s="22" t="s">
        <v>5267</v>
      </c>
      <c r="F1389" s="23" t="n">
        <v>37404</v>
      </c>
      <c r="G1389" s="24" t="s">
        <v>622</v>
      </c>
      <c r="H1389" s="25" t="n">
        <f aca="false">COUNTIF(CAL!U:AF,B1389)</f>
        <v>2</v>
      </c>
      <c r="I1389" s="24" t="n">
        <v>12</v>
      </c>
      <c r="J1389" s="21" t="s">
        <v>1806</v>
      </c>
      <c r="K1389" s="26" t="n">
        <f aca="false">MONTH(F1389)</f>
        <v>5</v>
      </c>
      <c r="L1389" s="24" t="n">
        <f aca="false">YEAR(F1389)</f>
        <v>2002</v>
      </c>
    </row>
    <row r="1390" customFormat="false" ht="17.4" hidden="false" customHeight="true" outlineLevel="0" collapsed="false">
      <c r="A1390" s="1" t="s">
        <v>5268</v>
      </c>
      <c r="B1390" s="20" t="n">
        <v>2668</v>
      </c>
      <c r="C1390" s="21" t="s">
        <v>5269</v>
      </c>
      <c r="D1390" s="21" t="s">
        <v>817</v>
      </c>
      <c r="E1390" s="23" t="s">
        <v>5270</v>
      </c>
      <c r="F1390" s="23" t="n">
        <v>34926</v>
      </c>
      <c r="G1390" s="24" t="s">
        <v>622</v>
      </c>
      <c r="H1390" s="25" t="n">
        <f aca="false">COUNTIF(CAL!U:AF,B1390)</f>
        <v>2</v>
      </c>
      <c r="I1390" s="24" t="n">
        <v>12</v>
      </c>
      <c r="J1390" s="21" t="s">
        <v>5271</v>
      </c>
      <c r="K1390" s="26" t="n">
        <f aca="false">MONTH(F1390)</f>
        <v>8</v>
      </c>
      <c r="L1390" s="24" t="n">
        <f aca="false">YEAR(F1390)</f>
        <v>1995</v>
      </c>
    </row>
    <row r="1391" customFormat="false" ht="17.4" hidden="false" customHeight="true" outlineLevel="0" collapsed="false">
      <c r="A1391" s="1" t="s">
        <v>5272</v>
      </c>
      <c r="B1391" s="20" t="n">
        <v>4096</v>
      </c>
      <c r="C1391" s="21" t="s">
        <v>5273</v>
      </c>
      <c r="D1391" s="21" t="s">
        <v>3604</v>
      </c>
      <c r="E1391" s="23" t="s">
        <v>5274</v>
      </c>
      <c r="F1391" s="23" t="n">
        <v>36925</v>
      </c>
      <c r="G1391" s="24" t="s">
        <v>622</v>
      </c>
      <c r="H1391" s="25" t="n">
        <f aca="false">COUNTIF(CAL!U:AF,B1391)</f>
        <v>2</v>
      </c>
      <c r="I1391" s="24" t="n">
        <v>12</v>
      </c>
      <c r="J1391" s="21"/>
      <c r="K1391" s="26" t="n">
        <f aca="false">MONTH(F1391)</f>
        <v>2</v>
      </c>
      <c r="L1391" s="24" t="n">
        <f aca="false">YEAR(F1391)</f>
        <v>2001</v>
      </c>
    </row>
    <row r="1392" customFormat="false" ht="17.4" hidden="false" customHeight="true" outlineLevel="0" collapsed="false">
      <c r="A1392" s="1" t="s">
        <v>5275</v>
      </c>
      <c r="B1392" s="20" t="n">
        <v>2208</v>
      </c>
      <c r="C1392" s="21" t="s">
        <v>5276</v>
      </c>
      <c r="D1392" s="21" t="s">
        <v>906</v>
      </c>
      <c r="E1392" s="23" t="s">
        <v>5277</v>
      </c>
      <c r="F1392" s="23" t="n">
        <v>36051</v>
      </c>
      <c r="G1392" s="24" t="s">
        <v>622</v>
      </c>
      <c r="H1392" s="25" t="n">
        <f aca="false">COUNTIF(CAL!U:AF,B1392)</f>
        <v>2</v>
      </c>
      <c r="I1392" s="24" t="n">
        <v>12</v>
      </c>
      <c r="J1392" s="21"/>
      <c r="K1392" s="26" t="n">
        <f aca="false">MONTH(F1392)</f>
        <v>9</v>
      </c>
      <c r="L1392" s="24" t="n">
        <f aca="false">YEAR(F1392)</f>
        <v>1998</v>
      </c>
    </row>
    <row r="1393" customFormat="false" ht="17.4" hidden="false" customHeight="true" outlineLevel="0" collapsed="false">
      <c r="A1393" s="1" t="s">
        <v>5278</v>
      </c>
      <c r="B1393" s="20" t="n">
        <v>2946</v>
      </c>
      <c r="C1393" s="21" t="s">
        <v>5279</v>
      </c>
      <c r="D1393" s="21" t="s">
        <v>1590</v>
      </c>
      <c r="E1393" s="23" t="s">
        <v>5280</v>
      </c>
      <c r="F1393" s="23" t="n">
        <v>36739</v>
      </c>
      <c r="G1393" s="24" t="s">
        <v>622</v>
      </c>
      <c r="H1393" s="25" t="n">
        <f aca="false">COUNTIF(CAL!U:AF,B1393)</f>
        <v>2</v>
      </c>
      <c r="I1393" s="24" t="n">
        <v>12</v>
      </c>
      <c r="J1393" s="21" t="s">
        <v>5281</v>
      </c>
      <c r="K1393" s="26" t="n">
        <f aca="false">MONTH(F1393)</f>
        <v>8</v>
      </c>
      <c r="L1393" s="24" t="n">
        <f aca="false">YEAR(F1393)</f>
        <v>2000</v>
      </c>
    </row>
    <row r="1394" customFormat="false" ht="17.4" hidden="false" customHeight="true" outlineLevel="0" collapsed="false">
      <c r="A1394" s="1" t="s">
        <v>5282</v>
      </c>
      <c r="B1394" s="20" t="n">
        <v>1425</v>
      </c>
      <c r="C1394" s="21" t="s">
        <v>5283</v>
      </c>
      <c r="D1394" s="21" t="s">
        <v>759</v>
      </c>
      <c r="E1394" s="23" t="s">
        <v>5284</v>
      </c>
      <c r="F1394" s="23" t="n">
        <v>37829</v>
      </c>
      <c r="G1394" s="24" t="s">
        <v>622</v>
      </c>
      <c r="H1394" s="25" t="n">
        <f aca="false">COUNTIF(CAL!U:AF,B1394)</f>
        <v>2</v>
      </c>
      <c r="I1394" s="24" t="n">
        <v>12</v>
      </c>
      <c r="J1394" s="21"/>
      <c r="K1394" s="26" t="n">
        <f aca="false">MONTH(F1394)</f>
        <v>7</v>
      </c>
      <c r="L1394" s="24" t="n">
        <f aca="false">YEAR(F1394)</f>
        <v>2003</v>
      </c>
    </row>
    <row r="1395" customFormat="false" ht="17.4" hidden="false" customHeight="true" outlineLevel="0" collapsed="false">
      <c r="A1395" s="1" t="s">
        <v>5285</v>
      </c>
      <c r="B1395" s="20" t="n">
        <v>1855</v>
      </c>
      <c r="C1395" s="21" t="s">
        <v>5286</v>
      </c>
      <c r="D1395" s="21" t="s">
        <v>2082</v>
      </c>
      <c r="E1395" s="23" t="s">
        <v>5287</v>
      </c>
      <c r="F1395" s="23" t="n">
        <v>35680</v>
      </c>
      <c r="G1395" s="24" t="s">
        <v>622</v>
      </c>
      <c r="H1395" s="25" t="n">
        <f aca="false">COUNTIF(CAL!U:AF,B1395)</f>
        <v>2</v>
      </c>
      <c r="I1395" s="24" t="n">
        <v>12</v>
      </c>
      <c r="J1395" s="21"/>
      <c r="K1395" s="26" t="n">
        <f aca="false">MONTH(F1395)</f>
        <v>9</v>
      </c>
      <c r="L1395" s="24" t="n">
        <f aca="false">YEAR(F1395)</f>
        <v>1997</v>
      </c>
    </row>
    <row r="1396" customFormat="false" ht="17.4" hidden="false" customHeight="true" outlineLevel="0" collapsed="false">
      <c r="A1396" s="1" t="s">
        <v>5288</v>
      </c>
      <c r="B1396" s="20" t="n">
        <v>2235</v>
      </c>
      <c r="C1396" s="21" t="s">
        <v>5289</v>
      </c>
      <c r="D1396" s="21" t="s">
        <v>3307</v>
      </c>
      <c r="E1396" s="23" t="s">
        <v>5290</v>
      </c>
      <c r="F1396" s="23" t="n">
        <v>36771</v>
      </c>
      <c r="G1396" s="24" t="s">
        <v>622</v>
      </c>
      <c r="H1396" s="25" t="n">
        <f aca="false">COUNTIF(CAL!U:AF,B1396)</f>
        <v>2</v>
      </c>
      <c r="I1396" s="24" t="n">
        <v>12</v>
      </c>
      <c r="J1396" s="21"/>
      <c r="K1396" s="26" t="n">
        <f aca="false">MONTH(F1396)</f>
        <v>9</v>
      </c>
      <c r="L1396" s="24" t="n">
        <f aca="false">YEAR(F1396)</f>
        <v>2000</v>
      </c>
    </row>
    <row r="1397" customFormat="false" ht="17.4" hidden="false" customHeight="true" outlineLevel="0" collapsed="false">
      <c r="A1397" s="1" t="s">
        <v>5291</v>
      </c>
      <c r="B1397" s="20" t="n">
        <v>1122</v>
      </c>
      <c r="C1397" s="21" t="s">
        <v>5292</v>
      </c>
      <c r="D1397" s="21" t="s">
        <v>1034</v>
      </c>
      <c r="E1397" s="23" t="s">
        <v>5293</v>
      </c>
      <c r="F1397" s="23" t="n">
        <v>31812</v>
      </c>
      <c r="G1397" s="24" t="s">
        <v>622</v>
      </c>
      <c r="H1397" s="25" t="n">
        <f aca="false">COUNTIF(CAL!U:AF,B1397)</f>
        <v>2</v>
      </c>
      <c r="I1397" s="24" t="n">
        <v>12</v>
      </c>
      <c r="J1397" s="21"/>
      <c r="K1397" s="26" t="n">
        <f aca="false">MONTH(F1397)</f>
        <v>2</v>
      </c>
      <c r="L1397" s="24" t="n">
        <f aca="false">YEAR(F1397)</f>
        <v>1987</v>
      </c>
    </row>
    <row r="1398" customFormat="false" ht="17.4" hidden="false" customHeight="true" outlineLevel="0" collapsed="false">
      <c r="A1398" s="1" t="s">
        <v>5294</v>
      </c>
      <c r="B1398" s="20" t="n">
        <v>3132</v>
      </c>
      <c r="C1398" s="21" t="s">
        <v>5295</v>
      </c>
      <c r="D1398" s="21" t="s">
        <v>778</v>
      </c>
      <c r="E1398" s="23" t="s">
        <v>5296</v>
      </c>
      <c r="F1398" s="23" t="n">
        <v>34631</v>
      </c>
      <c r="G1398" s="24" t="s">
        <v>622</v>
      </c>
      <c r="H1398" s="25" t="n">
        <f aca="false">COUNTIF(CAL!U:AF,B1398)</f>
        <v>2</v>
      </c>
      <c r="I1398" s="24" t="n">
        <v>12</v>
      </c>
      <c r="J1398" s="21"/>
      <c r="K1398" s="26" t="n">
        <f aca="false">MONTH(F1398)</f>
        <v>10</v>
      </c>
      <c r="L1398" s="24" t="n">
        <f aca="false">YEAR(F1398)</f>
        <v>1994</v>
      </c>
    </row>
    <row r="1399" customFormat="false" ht="17.4" hidden="false" customHeight="true" outlineLevel="0" collapsed="false">
      <c r="A1399" s="1" t="s">
        <v>5297</v>
      </c>
      <c r="B1399" s="20" t="n">
        <v>2089</v>
      </c>
      <c r="C1399" s="21" t="s">
        <v>5298</v>
      </c>
      <c r="D1399" s="21" t="s">
        <v>5299</v>
      </c>
      <c r="E1399" s="23" t="s">
        <v>5300</v>
      </c>
      <c r="F1399" s="23" t="n">
        <v>36058</v>
      </c>
      <c r="G1399" s="24" t="s">
        <v>622</v>
      </c>
      <c r="H1399" s="25" t="n">
        <f aca="false">COUNTIF(CAL!U:AF,B1399)</f>
        <v>2</v>
      </c>
      <c r="I1399" s="24" t="n">
        <v>12</v>
      </c>
      <c r="J1399" s="21"/>
      <c r="K1399" s="26" t="n">
        <f aca="false">MONTH(F1399)</f>
        <v>9</v>
      </c>
      <c r="L1399" s="24" t="n">
        <f aca="false">YEAR(F1399)</f>
        <v>1998</v>
      </c>
    </row>
    <row r="1400" customFormat="false" ht="17.4" hidden="false" customHeight="true" outlineLevel="0" collapsed="false">
      <c r="A1400" s="1" t="s">
        <v>5301</v>
      </c>
      <c r="B1400" s="20" t="n">
        <v>2940</v>
      </c>
      <c r="C1400" s="21" t="s">
        <v>5302</v>
      </c>
      <c r="D1400" s="21" t="s">
        <v>1298</v>
      </c>
      <c r="E1400" s="22" t="s">
        <v>5303</v>
      </c>
      <c r="F1400" s="23" t="n">
        <v>34466</v>
      </c>
      <c r="G1400" s="24" t="s">
        <v>622</v>
      </c>
      <c r="H1400" s="25" t="n">
        <f aca="false">COUNTIF(CAL!U:AF,B1400)</f>
        <v>2</v>
      </c>
      <c r="I1400" s="24" t="n">
        <v>12</v>
      </c>
      <c r="J1400" s="21"/>
      <c r="K1400" s="26" t="n">
        <f aca="false">MONTH(F1400)</f>
        <v>5</v>
      </c>
      <c r="L1400" s="24" t="n">
        <f aca="false">YEAR(F1400)</f>
        <v>1994</v>
      </c>
    </row>
    <row r="1401" customFormat="false" ht="17.4" hidden="false" customHeight="true" outlineLevel="0" collapsed="false">
      <c r="A1401" s="1" t="s">
        <v>5304</v>
      </c>
      <c r="B1401" s="20" t="n">
        <v>3423</v>
      </c>
      <c r="C1401" s="21" t="s">
        <v>5305</v>
      </c>
      <c r="D1401" s="21" t="s">
        <v>1456</v>
      </c>
      <c r="E1401" s="23" t="s">
        <v>5306</v>
      </c>
      <c r="F1401" s="23" t="n">
        <v>38544</v>
      </c>
      <c r="G1401" s="24" t="s">
        <v>622</v>
      </c>
      <c r="H1401" s="25" t="n">
        <f aca="false">COUNTIF(CAL!U:AF,B1401)</f>
        <v>2</v>
      </c>
      <c r="I1401" s="24" t="n">
        <v>13</v>
      </c>
      <c r="J1401" s="21"/>
      <c r="K1401" s="26" t="n">
        <f aca="false">MONTH(F1401)</f>
        <v>7</v>
      </c>
      <c r="L1401" s="24" t="n">
        <f aca="false">YEAR(F1401)</f>
        <v>2005</v>
      </c>
    </row>
    <row r="1402" customFormat="false" ht="17.4" hidden="false" customHeight="true" outlineLevel="0" collapsed="false">
      <c r="A1402" s="1" t="s">
        <v>5307</v>
      </c>
      <c r="B1402" s="20" t="n">
        <v>1619</v>
      </c>
      <c r="C1402" s="21" t="s">
        <v>5308</v>
      </c>
      <c r="D1402" s="21" t="s">
        <v>852</v>
      </c>
      <c r="E1402" s="23" t="s">
        <v>5309</v>
      </c>
      <c r="F1402" s="23" t="n">
        <v>34832</v>
      </c>
      <c r="G1402" s="24" t="s">
        <v>622</v>
      </c>
      <c r="H1402" s="25" t="n">
        <f aca="false">COUNTIF(CAL!U:AF,B1402)</f>
        <v>2</v>
      </c>
      <c r="I1402" s="24" t="n">
        <v>13</v>
      </c>
      <c r="J1402" s="21" t="s">
        <v>5310</v>
      </c>
      <c r="K1402" s="26" t="n">
        <f aca="false">MONTH(F1402)</f>
        <v>5</v>
      </c>
      <c r="L1402" s="24" t="n">
        <f aca="false">YEAR(F1402)</f>
        <v>1995</v>
      </c>
    </row>
    <row r="1403" customFormat="false" ht="17.4" hidden="false" customHeight="true" outlineLevel="0" collapsed="false">
      <c r="A1403" s="1" t="s">
        <v>5311</v>
      </c>
      <c r="B1403" s="20" t="n">
        <v>3825</v>
      </c>
      <c r="C1403" s="21" t="s">
        <v>5312</v>
      </c>
      <c r="D1403" s="21" t="s">
        <v>1397</v>
      </c>
      <c r="E1403" s="23" t="s">
        <v>5313</v>
      </c>
      <c r="F1403" s="23" t="n">
        <v>33463</v>
      </c>
      <c r="G1403" s="24" t="s">
        <v>622</v>
      </c>
      <c r="H1403" s="25" t="n">
        <f aca="false">COUNTIF(CAL!U:AF,B1403)</f>
        <v>2</v>
      </c>
      <c r="I1403" s="24" t="n">
        <v>13</v>
      </c>
      <c r="J1403" s="21"/>
      <c r="K1403" s="26" t="n">
        <f aca="false">MONTH(F1403)</f>
        <v>8</v>
      </c>
      <c r="L1403" s="24" t="n">
        <f aca="false">YEAR(F1403)</f>
        <v>1991</v>
      </c>
    </row>
    <row r="1404" customFormat="false" ht="17.4" hidden="false" customHeight="true" outlineLevel="0" collapsed="false">
      <c r="A1404" s="1" t="s">
        <v>5314</v>
      </c>
      <c r="B1404" s="20" t="n">
        <v>3428</v>
      </c>
      <c r="C1404" s="21" t="s">
        <v>5315</v>
      </c>
      <c r="D1404" s="21" t="s">
        <v>1269</v>
      </c>
      <c r="E1404" s="23" t="s">
        <v>5316</v>
      </c>
      <c r="F1404" s="23" t="n">
        <v>37284</v>
      </c>
      <c r="G1404" s="24" t="s">
        <v>622</v>
      </c>
      <c r="H1404" s="25" t="n">
        <f aca="false">COUNTIF(CAL!U:AF,B1404)</f>
        <v>2</v>
      </c>
      <c r="I1404" s="24" t="n">
        <v>13</v>
      </c>
      <c r="J1404" s="21" t="s">
        <v>5317</v>
      </c>
      <c r="K1404" s="26" t="n">
        <f aca="false">MONTH(F1404)</f>
        <v>1</v>
      </c>
      <c r="L1404" s="24" t="n">
        <f aca="false">YEAR(F1404)</f>
        <v>2002</v>
      </c>
    </row>
    <row r="1405" customFormat="false" ht="17.4" hidden="false" customHeight="true" outlineLevel="0" collapsed="false">
      <c r="A1405" s="1" t="s">
        <v>5318</v>
      </c>
      <c r="B1405" s="20" t="n">
        <v>3855</v>
      </c>
      <c r="C1405" s="21" t="s">
        <v>5319</v>
      </c>
      <c r="D1405" s="21" t="s">
        <v>1490</v>
      </c>
      <c r="E1405" s="22" t="s">
        <v>5320</v>
      </c>
      <c r="F1405" s="23" t="n">
        <v>32595</v>
      </c>
      <c r="G1405" s="24" t="s">
        <v>622</v>
      </c>
      <c r="H1405" s="25" t="n">
        <f aca="false">COUNTIF(CAL!U:AF,B1405)</f>
        <v>2</v>
      </c>
      <c r="I1405" s="24" t="n">
        <v>13</v>
      </c>
      <c r="J1405" s="21"/>
      <c r="K1405" s="26" t="n">
        <f aca="false">MONTH(F1405)</f>
        <v>3</v>
      </c>
      <c r="L1405" s="24" t="n">
        <f aca="false">YEAR(F1405)</f>
        <v>1989</v>
      </c>
    </row>
    <row r="1406" customFormat="false" ht="17.4" hidden="false" customHeight="true" outlineLevel="0" collapsed="false">
      <c r="A1406" s="1" t="s">
        <v>5321</v>
      </c>
      <c r="B1406" s="20" t="n">
        <v>1994</v>
      </c>
      <c r="C1406" s="21" t="s">
        <v>5322</v>
      </c>
      <c r="D1406" s="21" t="s">
        <v>2995</v>
      </c>
      <c r="E1406" s="23" t="s">
        <v>5323</v>
      </c>
      <c r="F1406" s="23" t="n">
        <v>36681</v>
      </c>
      <c r="G1406" s="24" t="s">
        <v>622</v>
      </c>
      <c r="H1406" s="25" t="n">
        <f aca="false">COUNTIF(CAL!U:AF,B1406)</f>
        <v>2</v>
      </c>
      <c r="I1406" s="24" t="n">
        <v>13</v>
      </c>
      <c r="J1406" s="21" t="s">
        <v>3616</v>
      </c>
      <c r="K1406" s="26" t="n">
        <f aca="false">MONTH(F1406)</f>
        <v>6</v>
      </c>
      <c r="L1406" s="24" t="n">
        <f aca="false">YEAR(F1406)</f>
        <v>2000</v>
      </c>
    </row>
    <row r="1407" customFormat="false" ht="17.4" hidden="false" customHeight="true" outlineLevel="0" collapsed="false">
      <c r="A1407" s="1" t="s">
        <v>5324</v>
      </c>
      <c r="B1407" s="20" t="n">
        <v>3506</v>
      </c>
      <c r="C1407" s="21" t="s">
        <v>5325</v>
      </c>
      <c r="D1407" s="21" t="s">
        <v>5326</v>
      </c>
      <c r="E1407" s="22" t="s">
        <v>5327</v>
      </c>
      <c r="F1407" s="23" t="n">
        <v>32628</v>
      </c>
      <c r="G1407" s="24" t="s">
        <v>622</v>
      </c>
      <c r="H1407" s="25" t="n">
        <f aca="false">COUNTIF(CAL!U:AF,B1407)</f>
        <v>2</v>
      </c>
      <c r="I1407" s="24" t="n">
        <v>13</v>
      </c>
      <c r="J1407" s="21" t="s">
        <v>5328</v>
      </c>
      <c r="K1407" s="26" t="n">
        <f aca="false">MONTH(F1407)</f>
        <v>4</v>
      </c>
      <c r="L1407" s="24" t="n">
        <f aca="false">YEAR(F1407)</f>
        <v>1989</v>
      </c>
    </row>
    <row r="1408" customFormat="false" ht="17.4" hidden="false" customHeight="true" outlineLevel="0" collapsed="false">
      <c r="A1408" s="1" t="s">
        <v>5329</v>
      </c>
      <c r="B1408" s="20" t="n">
        <v>1295</v>
      </c>
      <c r="C1408" s="21" t="s">
        <v>5330</v>
      </c>
      <c r="D1408" s="21" t="s">
        <v>778</v>
      </c>
      <c r="E1408" s="23" t="s">
        <v>5331</v>
      </c>
      <c r="F1408" s="23" t="n">
        <v>35863</v>
      </c>
      <c r="G1408" s="24" t="s">
        <v>622</v>
      </c>
      <c r="H1408" s="25" t="n">
        <f aca="false">COUNTIF(CAL!U:AF,B1408)</f>
        <v>2</v>
      </c>
      <c r="I1408" s="24" t="n">
        <v>13</v>
      </c>
      <c r="J1408" s="21"/>
      <c r="K1408" s="26" t="n">
        <f aca="false">MONTH(F1408)</f>
        <v>3</v>
      </c>
      <c r="L1408" s="24" t="n">
        <f aca="false">YEAR(F1408)</f>
        <v>1998</v>
      </c>
    </row>
    <row r="1409" customFormat="false" ht="17.4" hidden="false" customHeight="true" outlineLevel="0" collapsed="false">
      <c r="A1409" s="1" t="s">
        <v>5332</v>
      </c>
      <c r="B1409" s="20" t="n">
        <v>3104</v>
      </c>
      <c r="C1409" s="21" t="s">
        <v>5333</v>
      </c>
      <c r="D1409" s="21" t="s">
        <v>1368</v>
      </c>
      <c r="E1409" s="22" t="s">
        <v>5334</v>
      </c>
      <c r="F1409" s="23" t="n">
        <v>35591</v>
      </c>
      <c r="G1409" s="24" t="s">
        <v>622</v>
      </c>
      <c r="H1409" s="25" t="n">
        <f aca="false">COUNTIF(CAL!U:AF,B1409)</f>
        <v>2</v>
      </c>
      <c r="I1409" s="24" t="n">
        <v>13</v>
      </c>
      <c r="J1409" s="21"/>
      <c r="K1409" s="26" t="n">
        <f aca="false">MONTH(F1409)</f>
        <v>6</v>
      </c>
      <c r="L1409" s="24" t="n">
        <f aca="false">YEAR(F1409)</f>
        <v>1997</v>
      </c>
    </row>
    <row r="1410" customFormat="false" ht="17.4" hidden="false" customHeight="true" outlineLevel="0" collapsed="false">
      <c r="A1410" s="1" t="s">
        <v>5335</v>
      </c>
      <c r="B1410" s="20" t="n">
        <v>1565</v>
      </c>
      <c r="C1410" s="21" t="s">
        <v>5336</v>
      </c>
      <c r="D1410" s="21" t="s">
        <v>1259</v>
      </c>
      <c r="E1410" s="23" t="s">
        <v>5337</v>
      </c>
      <c r="F1410" s="23" t="n">
        <v>37024</v>
      </c>
      <c r="G1410" s="24" t="s">
        <v>622</v>
      </c>
      <c r="H1410" s="25" t="n">
        <f aca="false">COUNTIF(CAL!U:AF,B1410)</f>
        <v>2</v>
      </c>
      <c r="I1410" s="24" t="n">
        <v>13</v>
      </c>
      <c r="J1410" s="21"/>
      <c r="K1410" s="26" t="n">
        <f aca="false">MONTH(F1410)</f>
        <v>5</v>
      </c>
      <c r="L1410" s="24" t="n">
        <f aca="false">YEAR(F1410)</f>
        <v>2001</v>
      </c>
    </row>
    <row r="1411" customFormat="false" ht="17.4" hidden="false" customHeight="true" outlineLevel="0" collapsed="false">
      <c r="A1411" s="1" t="s">
        <v>5338</v>
      </c>
      <c r="B1411" s="20" t="n">
        <v>2427</v>
      </c>
      <c r="C1411" s="21" t="s">
        <v>5339</v>
      </c>
      <c r="D1411" s="21" t="s">
        <v>2492</v>
      </c>
      <c r="E1411" s="22" t="s">
        <v>5340</v>
      </c>
      <c r="F1411" s="23" t="n">
        <v>35988</v>
      </c>
      <c r="G1411" s="24" t="s">
        <v>622</v>
      </c>
      <c r="H1411" s="25" t="n">
        <f aca="false">COUNTIF(CAL!U:AF,B1411)</f>
        <v>2</v>
      </c>
      <c r="I1411" s="24" t="n">
        <v>13</v>
      </c>
      <c r="J1411" s="21"/>
      <c r="K1411" s="26" t="n">
        <f aca="false">MONTH(F1411)</f>
        <v>7</v>
      </c>
      <c r="L1411" s="24" t="n">
        <f aca="false">YEAR(F1411)</f>
        <v>1998</v>
      </c>
    </row>
    <row r="1412" customFormat="false" ht="17.4" hidden="false" customHeight="true" outlineLevel="0" collapsed="false">
      <c r="A1412" s="1" t="s">
        <v>5341</v>
      </c>
      <c r="B1412" s="20" t="n">
        <v>1849</v>
      </c>
      <c r="C1412" s="21" t="s">
        <v>3265</v>
      </c>
      <c r="D1412" s="21" t="s">
        <v>5342</v>
      </c>
      <c r="E1412" s="23" t="s">
        <v>5343</v>
      </c>
      <c r="F1412" s="23" t="n">
        <v>38180</v>
      </c>
      <c r="G1412" s="24" t="s">
        <v>622</v>
      </c>
      <c r="H1412" s="25" t="n">
        <f aca="false">COUNTIF(CAL!U:AF,B1412)</f>
        <v>2</v>
      </c>
      <c r="I1412" s="24" t="n">
        <v>13</v>
      </c>
      <c r="J1412" s="21"/>
      <c r="K1412" s="26" t="n">
        <f aca="false">MONTH(F1412)</f>
        <v>7</v>
      </c>
      <c r="L1412" s="24" t="n">
        <f aca="false">YEAR(F1412)</f>
        <v>2004</v>
      </c>
    </row>
    <row r="1413" customFormat="false" ht="17.4" hidden="false" customHeight="true" outlineLevel="0" collapsed="false">
      <c r="A1413" s="1" t="s">
        <v>5344</v>
      </c>
      <c r="B1413" s="20" t="n">
        <v>3012</v>
      </c>
      <c r="C1413" s="21" t="s">
        <v>2567</v>
      </c>
      <c r="D1413" s="21" t="s">
        <v>899</v>
      </c>
      <c r="E1413" s="23" t="s">
        <v>5345</v>
      </c>
      <c r="F1413" s="23" t="n">
        <v>36304</v>
      </c>
      <c r="G1413" s="24" t="s">
        <v>622</v>
      </c>
      <c r="H1413" s="25" t="n">
        <f aca="false">COUNTIF(CAL!U:AF,B1413)</f>
        <v>2</v>
      </c>
      <c r="I1413" s="24" t="n">
        <v>13</v>
      </c>
      <c r="J1413" s="21"/>
      <c r="K1413" s="26" t="n">
        <f aca="false">MONTH(F1413)</f>
        <v>5</v>
      </c>
      <c r="L1413" s="24" t="n">
        <f aca="false">YEAR(F1413)</f>
        <v>1999</v>
      </c>
    </row>
    <row r="1414" customFormat="false" ht="17.4" hidden="false" customHeight="true" outlineLevel="0" collapsed="false">
      <c r="A1414" s="1" t="s">
        <v>5346</v>
      </c>
      <c r="B1414" s="20" t="n">
        <v>3643</v>
      </c>
      <c r="C1414" s="21" t="s">
        <v>5347</v>
      </c>
      <c r="D1414" s="21" t="s">
        <v>899</v>
      </c>
      <c r="E1414" s="23" t="s">
        <v>5348</v>
      </c>
      <c r="F1414" s="23" t="n">
        <v>35367</v>
      </c>
      <c r="G1414" s="24" t="s">
        <v>622</v>
      </c>
      <c r="H1414" s="25" t="n">
        <f aca="false">COUNTIF(CAL!U:AF,B1414)</f>
        <v>2</v>
      </c>
      <c r="I1414" s="24" t="n">
        <v>13</v>
      </c>
      <c r="J1414" s="21"/>
      <c r="K1414" s="26" t="n">
        <f aca="false">MONTH(F1414)</f>
        <v>10</v>
      </c>
      <c r="L1414" s="24" t="n">
        <f aca="false">YEAR(F1414)</f>
        <v>1996</v>
      </c>
    </row>
    <row r="1415" customFormat="false" ht="17.4" hidden="false" customHeight="true" outlineLevel="0" collapsed="false">
      <c r="A1415" s="1" t="s">
        <v>5349</v>
      </c>
      <c r="B1415" s="20" t="n">
        <v>1266</v>
      </c>
      <c r="C1415" s="21" t="s">
        <v>5350</v>
      </c>
      <c r="D1415" s="21" t="s">
        <v>2796</v>
      </c>
      <c r="E1415" s="23" t="s">
        <v>5351</v>
      </c>
      <c r="F1415" s="23" t="n">
        <v>37978</v>
      </c>
      <c r="G1415" s="24" t="s">
        <v>622</v>
      </c>
      <c r="H1415" s="25" t="n">
        <f aca="false">COUNTIF(CAL!U:AF,B1415)</f>
        <v>2</v>
      </c>
      <c r="I1415" s="24" t="n">
        <v>13</v>
      </c>
      <c r="J1415" s="21"/>
      <c r="K1415" s="26" t="n">
        <f aca="false">MONTH(F1415)</f>
        <v>12</v>
      </c>
      <c r="L1415" s="24" t="n">
        <f aca="false">YEAR(F1415)</f>
        <v>2003</v>
      </c>
    </row>
    <row r="1416" customFormat="false" ht="17.4" hidden="false" customHeight="true" outlineLevel="0" collapsed="false">
      <c r="A1416" s="1" t="s">
        <v>5352</v>
      </c>
      <c r="B1416" s="20" t="n">
        <v>1391</v>
      </c>
      <c r="C1416" s="21" t="s">
        <v>5353</v>
      </c>
      <c r="D1416" s="21" t="s">
        <v>1295</v>
      </c>
      <c r="E1416" s="22" t="s">
        <v>5354</v>
      </c>
      <c r="F1416" s="23" t="n">
        <v>36496</v>
      </c>
      <c r="G1416" s="24" t="s">
        <v>622</v>
      </c>
      <c r="H1416" s="25" t="n">
        <f aca="false">COUNTIF(CAL!U:AF,B1416)</f>
        <v>2</v>
      </c>
      <c r="I1416" s="24" t="n">
        <v>13</v>
      </c>
      <c r="J1416" s="21"/>
      <c r="K1416" s="26" t="n">
        <f aca="false">MONTH(F1416)</f>
        <v>12</v>
      </c>
      <c r="L1416" s="24" t="n">
        <f aca="false">YEAR(F1416)</f>
        <v>1999</v>
      </c>
    </row>
    <row r="1417" customFormat="false" ht="17.4" hidden="false" customHeight="true" outlineLevel="0" collapsed="false">
      <c r="A1417" s="1" t="s">
        <v>5355</v>
      </c>
      <c r="B1417" s="20" t="n">
        <v>2338</v>
      </c>
      <c r="C1417" s="21" t="s">
        <v>5356</v>
      </c>
      <c r="D1417" s="21" t="s">
        <v>2246</v>
      </c>
      <c r="E1417" s="23" t="s">
        <v>5357</v>
      </c>
      <c r="F1417" s="23" t="n">
        <v>37208</v>
      </c>
      <c r="G1417" s="24" t="s">
        <v>622</v>
      </c>
      <c r="H1417" s="25" t="n">
        <f aca="false">COUNTIF(CAL!U:AF,B1417)</f>
        <v>2</v>
      </c>
      <c r="I1417" s="24" t="n">
        <v>13</v>
      </c>
      <c r="J1417" s="21"/>
      <c r="K1417" s="26" t="n">
        <f aca="false">MONTH(F1417)</f>
        <v>11</v>
      </c>
      <c r="L1417" s="24" t="n">
        <f aca="false">YEAR(F1417)</f>
        <v>2001</v>
      </c>
    </row>
    <row r="1418" customFormat="false" ht="17.4" hidden="false" customHeight="true" outlineLevel="0" collapsed="false">
      <c r="A1418" s="1" t="s">
        <v>5358</v>
      </c>
      <c r="B1418" s="20" t="n">
        <v>3270</v>
      </c>
      <c r="C1418" s="21" t="s">
        <v>5359</v>
      </c>
      <c r="D1418" s="21" t="s">
        <v>5360</v>
      </c>
      <c r="E1418" s="23" t="s">
        <v>5361</v>
      </c>
      <c r="F1418" s="23" t="n">
        <v>38267</v>
      </c>
      <c r="G1418" s="24" t="s">
        <v>696</v>
      </c>
      <c r="H1418" s="25" t="n">
        <f aca="false">COUNTIF(CAL!U:AF,B1418)</f>
        <v>2</v>
      </c>
      <c r="I1418" s="24" t="n">
        <v>13</v>
      </c>
      <c r="J1418" s="21"/>
      <c r="K1418" s="26" t="n">
        <f aca="false">MONTH(F1418)</f>
        <v>10</v>
      </c>
      <c r="L1418" s="24" t="n">
        <f aca="false">YEAR(F1418)</f>
        <v>2004</v>
      </c>
    </row>
    <row r="1419" customFormat="false" ht="17.4" hidden="false" customHeight="true" outlineLevel="0" collapsed="false">
      <c r="A1419" s="1" t="s">
        <v>5362</v>
      </c>
      <c r="B1419" s="20" t="n">
        <v>2950</v>
      </c>
      <c r="C1419" s="21" t="s">
        <v>5363</v>
      </c>
      <c r="D1419" s="21" t="s">
        <v>1590</v>
      </c>
      <c r="E1419" s="23" t="s">
        <v>5364</v>
      </c>
      <c r="F1419" s="23" t="n">
        <v>36923</v>
      </c>
      <c r="G1419" s="24" t="s">
        <v>622</v>
      </c>
      <c r="H1419" s="25" t="n">
        <f aca="false">COUNTIF(CAL!U:AF,B1419)</f>
        <v>2</v>
      </c>
      <c r="I1419" s="24" t="n">
        <v>13</v>
      </c>
      <c r="J1419" s="21" t="s">
        <v>5365</v>
      </c>
      <c r="K1419" s="26" t="n">
        <f aca="false">MONTH(F1419)</f>
        <v>2</v>
      </c>
      <c r="L1419" s="24" t="n">
        <f aca="false">YEAR(F1419)</f>
        <v>2001</v>
      </c>
    </row>
    <row r="1420" customFormat="false" ht="17.4" hidden="false" customHeight="true" outlineLevel="0" collapsed="false">
      <c r="A1420" s="1" t="s">
        <v>5366</v>
      </c>
      <c r="B1420" s="20" t="n">
        <v>3537</v>
      </c>
      <c r="C1420" s="21" t="s">
        <v>5367</v>
      </c>
      <c r="D1420" s="21" t="s">
        <v>690</v>
      </c>
      <c r="E1420" s="23" t="s">
        <v>5368</v>
      </c>
      <c r="F1420" s="23" t="n">
        <v>38989</v>
      </c>
      <c r="G1420" s="24" t="s">
        <v>622</v>
      </c>
      <c r="H1420" s="25" t="n">
        <f aca="false">COUNTIF(CAL!U:AF,B1420)</f>
        <v>2</v>
      </c>
      <c r="I1420" s="24" t="n">
        <v>13</v>
      </c>
      <c r="J1420" s="21"/>
      <c r="K1420" s="26" t="n">
        <f aca="false">MONTH(F1420)</f>
        <v>9</v>
      </c>
      <c r="L1420" s="24" t="n">
        <f aca="false">YEAR(F1420)</f>
        <v>2006</v>
      </c>
    </row>
    <row r="1421" customFormat="false" ht="17.4" hidden="false" customHeight="true" outlineLevel="0" collapsed="false">
      <c r="A1421" s="1" t="s">
        <v>5369</v>
      </c>
      <c r="B1421" s="20" t="n">
        <v>3747</v>
      </c>
      <c r="C1421" s="21" t="s">
        <v>5370</v>
      </c>
      <c r="D1421" s="21" t="s">
        <v>1283</v>
      </c>
      <c r="E1421" s="23" t="s">
        <v>5371</v>
      </c>
      <c r="F1421" s="23" t="n">
        <v>35131</v>
      </c>
      <c r="G1421" s="24" t="s">
        <v>622</v>
      </c>
      <c r="H1421" s="25" t="n">
        <f aca="false">COUNTIF(CAL!U:AF,B1421)</f>
        <v>2</v>
      </c>
      <c r="I1421" s="24" t="n">
        <v>13</v>
      </c>
      <c r="J1421" s="21"/>
      <c r="K1421" s="26" t="n">
        <f aca="false">MONTH(F1421)</f>
        <v>3</v>
      </c>
      <c r="L1421" s="24" t="n">
        <f aca="false">YEAR(F1421)</f>
        <v>1996</v>
      </c>
    </row>
    <row r="1422" customFormat="false" ht="17.4" hidden="false" customHeight="true" outlineLevel="0" collapsed="false">
      <c r="A1422" s="1" t="s">
        <v>5372</v>
      </c>
      <c r="B1422" s="20" t="n">
        <v>2997</v>
      </c>
      <c r="C1422" s="21" t="s">
        <v>5373</v>
      </c>
      <c r="D1422" s="21" t="s">
        <v>730</v>
      </c>
      <c r="E1422" s="22" t="s">
        <v>5374</v>
      </c>
      <c r="F1422" s="23" t="n">
        <v>36090</v>
      </c>
      <c r="G1422" s="24" t="s">
        <v>661</v>
      </c>
      <c r="H1422" s="25" t="n">
        <f aca="false">COUNTIF(CAL!U:AF,B1422)</f>
        <v>2</v>
      </c>
      <c r="I1422" s="24" t="n">
        <v>13</v>
      </c>
      <c r="J1422" s="21"/>
      <c r="K1422" s="26" t="n">
        <f aca="false">MONTH(F1422)</f>
        <v>10</v>
      </c>
      <c r="L1422" s="24" t="n">
        <f aca="false">YEAR(F1422)</f>
        <v>1998</v>
      </c>
    </row>
    <row r="1423" customFormat="false" ht="17.4" hidden="false" customHeight="true" outlineLevel="0" collapsed="false">
      <c r="A1423" s="1" t="s">
        <v>5375</v>
      </c>
      <c r="B1423" s="20" t="n">
        <v>3418</v>
      </c>
      <c r="C1423" s="21" t="s">
        <v>5376</v>
      </c>
      <c r="D1423" s="21" t="s">
        <v>742</v>
      </c>
      <c r="E1423" s="23" t="s">
        <v>5377</v>
      </c>
      <c r="F1423" s="23" t="n">
        <v>36289</v>
      </c>
      <c r="G1423" s="24" t="s">
        <v>622</v>
      </c>
      <c r="H1423" s="25" t="n">
        <f aca="false">COUNTIF(CAL!U:AF,B1423)</f>
        <v>2</v>
      </c>
      <c r="I1423" s="24" t="n">
        <v>13</v>
      </c>
      <c r="J1423" s="21"/>
      <c r="K1423" s="26" t="n">
        <f aca="false">MONTH(F1423)</f>
        <v>5</v>
      </c>
      <c r="L1423" s="24" t="n">
        <f aca="false">YEAR(F1423)</f>
        <v>1999</v>
      </c>
    </row>
    <row r="1424" customFormat="false" ht="17.4" hidden="false" customHeight="true" outlineLevel="0" collapsed="false">
      <c r="A1424" s="1" t="s">
        <v>5378</v>
      </c>
      <c r="B1424" s="20" t="n">
        <v>2133</v>
      </c>
      <c r="C1424" s="21" t="s">
        <v>1309</v>
      </c>
      <c r="D1424" s="21" t="s">
        <v>634</v>
      </c>
      <c r="E1424" s="23" t="s">
        <v>5379</v>
      </c>
      <c r="F1424" s="23" t="n">
        <v>32407</v>
      </c>
      <c r="G1424" s="24" t="s">
        <v>622</v>
      </c>
      <c r="H1424" s="25" t="n">
        <f aca="false">COUNTIF(CAL!U:AF,B1424)</f>
        <v>2</v>
      </c>
      <c r="I1424" s="24" t="n">
        <v>13</v>
      </c>
      <c r="J1424" s="21"/>
      <c r="K1424" s="26" t="n">
        <f aca="false">MONTH(F1424)</f>
        <v>9</v>
      </c>
      <c r="L1424" s="24" t="n">
        <f aca="false">YEAR(F1424)</f>
        <v>1988</v>
      </c>
    </row>
    <row r="1425" customFormat="false" ht="17.4" hidden="false" customHeight="true" outlineLevel="0" collapsed="false">
      <c r="A1425" s="1" t="s">
        <v>5380</v>
      </c>
      <c r="B1425" s="20" t="n">
        <v>3801</v>
      </c>
      <c r="C1425" s="21" t="s">
        <v>5381</v>
      </c>
      <c r="D1425" s="21" t="s">
        <v>2561</v>
      </c>
      <c r="E1425" s="23" t="s">
        <v>5382</v>
      </c>
      <c r="F1425" s="23" t="n">
        <v>35097</v>
      </c>
      <c r="G1425" s="24" t="s">
        <v>622</v>
      </c>
      <c r="H1425" s="25" t="n">
        <f aca="false">COUNTIF(CAL!U:AF,B1425)</f>
        <v>2</v>
      </c>
      <c r="I1425" s="24" t="n">
        <v>13</v>
      </c>
      <c r="J1425" s="21"/>
      <c r="K1425" s="26" t="n">
        <f aca="false">MONTH(F1425)</f>
        <v>2</v>
      </c>
      <c r="L1425" s="24" t="n">
        <f aca="false">YEAR(F1425)</f>
        <v>1996</v>
      </c>
    </row>
    <row r="1426" customFormat="false" ht="17.4" hidden="false" customHeight="true" outlineLevel="0" collapsed="false">
      <c r="A1426" s="1" t="s">
        <v>5383</v>
      </c>
      <c r="B1426" s="20" t="n">
        <v>2989</v>
      </c>
      <c r="C1426" s="21" t="s">
        <v>4560</v>
      </c>
      <c r="D1426" s="21" t="s">
        <v>682</v>
      </c>
      <c r="E1426" s="23" t="s">
        <v>5384</v>
      </c>
      <c r="F1426" s="23" t="n">
        <v>35825</v>
      </c>
      <c r="G1426" s="24" t="s">
        <v>622</v>
      </c>
      <c r="H1426" s="25" t="n">
        <f aca="false">COUNTIF(CAL!U:AF,B1426)</f>
        <v>2</v>
      </c>
      <c r="I1426" s="24" t="n">
        <v>13</v>
      </c>
      <c r="J1426" s="21" t="s">
        <v>5385</v>
      </c>
      <c r="K1426" s="26" t="n">
        <f aca="false">MONTH(F1426)</f>
        <v>1</v>
      </c>
      <c r="L1426" s="24" t="n">
        <f aca="false">YEAR(F1426)</f>
        <v>1998</v>
      </c>
    </row>
    <row r="1427" customFormat="false" ht="17.4" hidden="false" customHeight="true" outlineLevel="0" collapsed="false">
      <c r="A1427" s="1" t="s">
        <v>5386</v>
      </c>
      <c r="B1427" s="20" t="n">
        <v>3646</v>
      </c>
      <c r="C1427" s="21" t="s">
        <v>5387</v>
      </c>
      <c r="D1427" s="21" t="s">
        <v>1045</v>
      </c>
      <c r="E1427" s="23" t="s">
        <v>5388</v>
      </c>
      <c r="F1427" s="23" t="n">
        <v>33788</v>
      </c>
      <c r="G1427" s="24" t="s">
        <v>622</v>
      </c>
      <c r="H1427" s="25" t="n">
        <f aca="false">COUNTIF(CAL!U:AF,B1427)</f>
        <v>2</v>
      </c>
      <c r="I1427" s="24" t="n">
        <v>13</v>
      </c>
      <c r="J1427" s="21"/>
      <c r="K1427" s="26" t="n">
        <f aca="false">MONTH(F1427)</f>
        <v>7</v>
      </c>
      <c r="L1427" s="24" t="n">
        <f aca="false">YEAR(F1427)</f>
        <v>1992</v>
      </c>
    </row>
    <row r="1428" customFormat="false" ht="17.4" hidden="false" customHeight="true" outlineLevel="0" collapsed="false">
      <c r="A1428" s="1" t="s">
        <v>5389</v>
      </c>
      <c r="B1428" s="20" t="n">
        <v>2866</v>
      </c>
      <c r="C1428" s="21" t="s">
        <v>1223</v>
      </c>
      <c r="D1428" s="21" t="s">
        <v>1436</v>
      </c>
      <c r="E1428" s="22" t="s">
        <v>5390</v>
      </c>
      <c r="F1428" s="23" t="n">
        <v>35812</v>
      </c>
      <c r="G1428" s="24" t="s">
        <v>622</v>
      </c>
      <c r="H1428" s="25" t="n">
        <f aca="false">COUNTIF(CAL!U:AF,B1428)</f>
        <v>2</v>
      </c>
      <c r="I1428" s="24" t="n">
        <v>13</v>
      </c>
      <c r="J1428" s="21"/>
      <c r="K1428" s="26" t="n">
        <f aca="false">MONTH(F1428)</f>
        <v>1</v>
      </c>
      <c r="L1428" s="24" t="n">
        <f aca="false">YEAR(F1428)</f>
        <v>1998</v>
      </c>
    </row>
    <row r="1429" customFormat="false" ht="17.4" hidden="false" customHeight="true" outlineLevel="0" collapsed="false">
      <c r="A1429" s="1" t="s">
        <v>5391</v>
      </c>
      <c r="B1429" s="20" t="n">
        <v>2013</v>
      </c>
      <c r="C1429" s="21" t="s">
        <v>953</v>
      </c>
      <c r="D1429" s="21" t="s">
        <v>817</v>
      </c>
      <c r="E1429" s="23" t="s">
        <v>5392</v>
      </c>
      <c r="F1429" s="23" t="n">
        <v>35314</v>
      </c>
      <c r="G1429" s="24" t="s">
        <v>622</v>
      </c>
      <c r="H1429" s="25" t="n">
        <f aca="false">COUNTIF(CAL!U:AF,B1429)</f>
        <v>2</v>
      </c>
      <c r="I1429" s="24" t="n">
        <v>13</v>
      </c>
      <c r="J1429" s="21"/>
      <c r="K1429" s="26" t="n">
        <f aca="false">MONTH(F1429)</f>
        <v>9</v>
      </c>
      <c r="L1429" s="24" t="n">
        <f aca="false">YEAR(F1429)</f>
        <v>1996</v>
      </c>
    </row>
    <row r="1430" customFormat="false" ht="17.4" hidden="false" customHeight="true" outlineLevel="0" collapsed="false">
      <c r="A1430" s="1" t="s">
        <v>5393</v>
      </c>
      <c r="B1430" s="20" t="n">
        <v>2185</v>
      </c>
      <c r="C1430" s="21" t="s">
        <v>2098</v>
      </c>
      <c r="D1430" s="21" t="s">
        <v>5061</v>
      </c>
      <c r="E1430" s="23" t="s">
        <v>5394</v>
      </c>
      <c r="F1430" s="23" t="n">
        <v>36696</v>
      </c>
      <c r="G1430" s="24" t="s">
        <v>622</v>
      </c>
      <c r="H1430" s="25" t="n">
        <f aca="false">COUNTIF(CAL!U:AF,B1430)</f>
        <v>2</v>
      </c>
      <c r="I1430" s="24" t="n">
        <v>13</v>
      </c>
      <c r="J1430" s="21"/>
      <c r="K1430" s="26" t="n">
        <f aca="false">MONTH(F1430)</f>
        <v>6</v>
      </c>
      <c r="L1430" s="24" t="n">
        <f aca="false">YEAR(F1430)</f>
        <v>2000</v>
      </c>
    </row>
    <row r="1431" customFormat="false" ht="17.4" hidden="false" customHeight="true" outlineLevel="0" collapsed="false">
      <c r="A1431" s="1" t="s">
        <v>5395</v>
      </c>
      <c r="B1431" s="20" t="n">
        <v>1839</v>
      </c>
      <c r="C1431" s="21" t="s">
        <v>5396</v>
      </c>
      <c r="D1431" s="21" t="s">
        <v>1397</v>
      </c>
      <c r="E1431" s="23" t="s">
        <v>5397</v>
      </c>
      <c r="F1431" s="23" t="n">
        <v>36361</v>
      </c>
      <c r="G1431" s="24" t="s">
        <v>622</v>
      </c>
      <c r="H1431" s="25" t="n">
        <f aca="false">COUNTIF(CAL!U:AF,B1431)</f>
        <v>2</v>
      </c>
      <c r="I1431" s="24" t="n">
        <v>13</v>
      </c>
      <c r="J1431" s="21"/>
      <c r="K1431" s="26" t="n">
        <f aca="false">MONTH(F1431)</f>
        <v>7</v>
      </c>
      <c r="L1431" s="24" t="n">
        <f aca="false">YEAR(F1431)</f>
        <v>1999</v>
      </c>
    </row>
    <row r="1432" customFormat="false" ht="17.4" hidden="false" customHeight="true" outlineLevel="0" collapsed="false">
      <c r="A1432" s="1" t="s">
        <v>5398</v>
      </c>
      <c r="B1432" s="20" t="n">
        <v>2168</v>
      </c>
      <c r="C1432" s="21" t="s">
        <v>5252</v>
      </c>
      <c r="D1432" s="21" t="s">
        <v>4256</v>
      </c>
      <c r="E1432" s="23" t="s">
        <v>5399</v>
      </c>
      <c r="F1432" s="23" t="n">
        <v>36364</v>
      </c>
      <c r="G1432" s="24" t="s">
        <v>973</v>
      </c>
      <c r="H1432" s="25" t="n">
        <f aca="false">COUNTIF(CAL!U:AF,B1432)</f>
        <v>2</v>
      </c>
      <c r="I1432" s="24" t="n">
        <v>13</v>
      </c>
      <c r="J1432" s="21"/>
      <c r="K1432" s="26" t="n">
        <f aca="false">MONTH(F1432)</f>
        <v>7</v>
      </c>
      <c r="L1432" s="24" t="n">
        <f aca="false">YEAR(F1432)</f>
        <v>1999</v>
      </c>
    </row>
    <row r="1433" customFormat="false" ht="17.4" hidden="false" customHeight="true" outlineLevel="0" collapsed="false">
      <c r="A1433" s="1" t="s">
        <v>5400</v>
      </c>
      <c r="B1433" s="20" t="n">
        <v>2149</v>
      </c>
      <c r="C1433" s="21" t="s">
        <v>5401</v>
      </c>
      <c r="D1433" s="21" t="s">
        <v>4934</v>
      </c>
      <c r="E1433" s="23" t="s">
        <v>5402</v>
      </c>
      <c r="F1433" s="23" t="n">
        <v>37658</v>
      </c>
      <c r="G1433" s="24" t="s">
        <v>622</v>
      </c>
      <c r="H1433" s="25" t="n">
        <f aca="false">COUNTIF(CAL!U:AF,B1433)</f>
        <v>2</v>
      </c>
      <c r="I1433" s="24" t="n">
        <v>13</v>
      </c>
      <c r="J1433" s="21" t="s">
        <v>5014</v>
      </c>
      <c r="K1433" s="26" t="n">
        <f aca="false">MONTH(F1433)</f>
        <v>2</v>
      </c>
      <c r="L1433" s="24" t="n">
        <f aca="false">YEAR(F1433)</f>
        <v>2003</v>
      </c>
    </row>
    <row r="1434" customFormat="false" ht="17.4" hidden="false" customHeight="true" outlineLevel="0" collapsed="false">
      <c r="A1434" s="1" t="s">
        <v>5403</v>
      </c>
      <c r="B1434" s="20" t="n">
        <v>3621</v>
      </c>
      <c r="C1434" s="21" t="s">
        <v>3184</v>
      </c>
      <c r="D1434" s="21" t="s">
        <v>2393</v>
      </c>
      <c r="E1434" s="23" t="s">
        <v>5404</v>
      </c>
      <c r="F1434" s="23" t="n">
        <v>35251</v>
      </c>
      <c r="G1434" s="24" t="s">
        <v>622</v>
      </c>
      <c r="H1434" s="25" t="n">
        <f aca="false">COUNTIF(CAL!U:AF,B1434)</f>
        <v>2</v>
      </c>
      <c r="I1434" s="24" t="n">
        <v>13</v>
      </c>
      <c r="J1434" s="21"/>
      <c r="K1434" s="26" t="n">
        <f aca="false">MONTH(F1434)</f>
        <v>7</v>
      </c>
      <c r="L1434" s="24" t="n">
        <f aca="false">YEAR(F1434)</f>
        <v>1996</v>
      </c>
    </row>
    <row r="1435" customFormat="false" ht="17.4" hidden="false" customHeight="true" outlineLevel="0" collapsed="false">
      <c r="A1435" s="1" t="s">
        <v>5405</v>
      </c>
      <c r="B1435" s="20" t="n">
        <v>1178</v>
      </c>
      <c r="C1435" s="21" t="s">
        <v>3884</v>
      </c>
      <c r="D1435" s="21" t="s">
        <v>682</v>
      </c>
      <c r="E1435" s="23" t="s">
        <v>5406</v>
      </c>
      <c r="F1435" s="23" t="n">
        <v>32863</v>
      </c>
      <c r="G1435" s="24" t="s">
        <v>622</v>
      </c>
      <c r="H1435" s="25" t="n">
        <f aca="false">COUNTIF(CAL!U:AF,B1435)</f>
        <v>2</v>
      </c>
      <c r="I1435" s="24" t="n">
        <v>13</v>
      </c>
      <c r="J1435" s="21"/>
      <c r="K1435" s="26" t="n">
        <f aca="false">MONTH(F1435)</f>
        <v>12</v>
      </c>
      <c r="L1435" s="24" t="n">
        <f aca="false">YEAR(F1435)</f>
        <v>1989</v>
      </c>
    </row>
    <row r="1436" customFormat="false" ht="17.4" hidden="false" customHeight="true" outlineLevel="0" collapsed="false">
      <c r="A1436" s="1" t="s">
        <v>5407</v>
      </c>
      <c r="B1436" s="20" t="n">
        <v>1212</v>
      </c>
      <c r="C1436" s="21" t="s">
        <v>5408</v>
      </c>
      <c r="D1436" s="21" t="s">
        <v>2376</v>
      </c>
      <c r="E1436" s="23" t="s">
        <v>5409</v>
      </c>
      <c r="F1436" s="23" t="n">
        <v>38101</v>
      </c>
      <c r="G1436" s="24" t="s">
        <v>622</v>
      </c>
      <c r="H1436" s="25" t="n">
        <f aca="false">COUNTIF(CAL!U:AF,B1436)</f>
        <v>2</v>
      </c>
      <c r="I1436" s="24" t="n">
        <v>13</v>
      </c>
      <c r="J1436" s="21"/>
      <c r="K1436" s="26" t="n">
        <f aca="false">MONTH(F1436)</f>
        <v>4</v>
      </c>
      <c r="L1436" s="24" t="n">
        <f aca="false">YEAR(F1436)</f>
        <v>2004</v>
      </c>
    </row>
    <row r="1437" customFormat="false" ht="17.4" hidden="false" customHeight="true" outlineLevel="0" collapsed="false">
      <c r="A1437" s="1" t="s">
        <v>5410</v>
      </c>
      <c r="B1437" s="20" t="n">
        <v>4125</v>
      </c>
      <c r="C1437" s="21" t="s">
        <v>5411</v>
      </c>
      <c r="D1437" s="21" t="s">
        <v>1737</v>
      </c>
      <c r="E1437" s="23" t="s">
        <v>5412</v>
      </c>
      <c r="F1437" s="23" t="n">
        <v>37990</v>
      </c>
      <c r="G1437" s="24" t="s">
        <v>622</v>
      </c>
      <c r="H1437" s="25" t="n">
        <f aca="false">COUNTIF(CAL!U:AF,B1437)</f>
        <v>2</v>
      </c>
      <c r="I1437" s="24" t="n">
        <v>13</v>
      </c>
      <c r="J1437" s="21"/>
      <c r="K1437" s="26" t="n">
        <f aca="false">MONTH(F1437)</f>
        <v>1</v>
      </c>
      <c r="L1437" s="24" t="n">
        <f aca="false">YEAR(F1437)</f>
        <v>2004</v>
      </c>
    </row>
    <row r="1438" customFormat="false" ht="17.4" hidden="false" customHeight="true" outlineLevel="0" collapsed="false">
      <c r="A1438" s="1" t="s">
        <v>5413</v>
      </c>
      <c r="B1438" s="20" t="n">
        <v>3228</v>
      </c>
      <c r="C1438" s="21" t="s">
        <v>1831</v>
      </c>
      <c r="D1438" s="21" t="s">
        <v>682</v>
      </c>
      <c r="E1438" s="22" t="s">
        <v>5414</v>
      </c>
      <c r="F1438" s="23" t="n">
        <v>36986</v>
      </c>
      <c r="G1438" s="24" t="s">
        <v>622</v>
      </c>
      <c r="H1438" s="25" t="n">
        <f aca="false">COUNTIF(CAL!U:AF,B1438)</f>
        <v>2</v>
      </c>
      <c r="I1438" s="24" t="n">
        <v>13</v>
      </c>
      <c r="J1438" s="21"/>
      <c r="K1438" s="26" t="n">
        <f aca="false">MONTH(F1438)</f>
        <v>4</v>
      </c>
      <c r="L1438" s="24" t="n">
        <f aca="false">YEAR(F1438)</f>
        <v>2001</v>
      </c>
    </row>
    <row r="1439" customFormat="false" ht="17.4" hidden="false" customHeight="true" outlineLevel="0" collapsed="false">
      <c r="A1439" s="1" t="s">
        <v>5415</v>
      </c>
      <c r="B1439" s="20" t="n">
        <v>1449</v>
      </c>
      <c r="C1439" s="21" t="s">
        <v>5416</v>
      </c>
      <c r="D1439" s="21" t="s">
        <v>1594</v>
      </c>
      <c r="E1439" s="23" t="s">
        <v>5417</v>
      </c>
      <c r="F1439" s="23" t="n">
        <v>37790</v>
      </c>
      <c r="G1439" s="24" t="s">
        <v>622</v>
      </c>
      <c r="H1439" s="25" t="n">
        <f aca="false">COUNTIF(CAL!U:AF,B1439)</f>
        <v>2</v>
      </c>
      <c r="I1439" s="24" t="n">
        <v>13</v>
      </c>
      <c r="J1439" s="21"/>
      <c r="K1439" s="26" t="n">
        <f aca="false">MONTH(F1439)</f>
        <v>6</v>
      </c>
      <c r="L1439" s="24" t="n">
        <f aca="false">YEAR(F1439)</f>
        <v>2003</v>
      </c>
    </row>
    <row r="1440" customFormat="false" ht="17.4" hidden="false" customHeight="true" outlineLevel="0" collapsed="false">
      <c r="A1440" s="1" t="s">
        <v>5418</v>
      </c>
      <c r="B1440" s="20" t="n">
        <v>3920</v>
      </c>
      <c r="C1440" s="21" t="s">
        <v>5419</v>
      </c>
      <c r="D1440" s="21" t="s">
        <v>778</v>
      </c>
      <c r="E1440" s="23" t="s">
        <v>5420</v>
      </c>
      <c r="F1440" s="23" t="n">
        <v>34972</v>
      </c>
      <c r="G1440" s="24" t="s">
        <v>622</v>
      </c>
      <c r="H1440" s="25" t="n">
        <f aca="false">COUNTIF(CAL!U:AF,B1440)</f>
        <v>2</v>
      </c>
      <c r="I1440" s="24" t="n">
        <v>13</v>
      </c>
      <c r="J1440" s="21"/>
      <c r="K1440" s="26" t="n">
        <f aca="false">MONTH(F1440)</f>
        <v>9</v>
      </c>
      <c r="L1440" s="24" t="n">
        <f aca="false">YEAR(F1440)</f>
        <v>1995</v>
      </c>
    </row>
    <row r="1441" customFormat="false" ht="17.4" hidden="false" customHeight="true" outlineLevel="0" collapsed="false">
      <c r="A1441" s="1" t="s">
        <v>5421</v>
      </c>
      <c r="B1441" s="20" t="n">
        <v>1765</v>
      </c>
      <c r="C1441" s="21" t="s">
        <v>1020</v>
      </c>
      <c r="D1441" s="21" t="s">
        <v>1314</v>
      </c>
      <c r="E1441" s="23" t="s">
        <v>5422</v>
      </c>
      <c r="F1441" s="23" t="n">
        <v>37295</v>
      </c>
      <c r="G1441" s="24" t="s">
        <v>622</v>
      </c>
      <c r="H1441" s="25" t="n">
        <f aca="false">COUNTIF(CAL!U:AF,B1441)</f>
        <v>2</v>
      </c>
      <c r="I1441" s="24" t="n">
        <v>13</v>
      </c>
      <c r="J1441" s="21" t="s">
        <v>5423</v>
      </c>
      <c r="K1441" s="26" t="n">
        <f aca="false">MONTH(F1441)</f>
        <v>2</v>
      </c>
      <c r="L1441" s="24" t="n">
        <f aca="false">YEAR(F1441)</f>
        <v>2002</v>
      </c>
    </row>
    <row r="1442" customFormat="false" ht="17.4" hidden="false" customHeight="true" outlineLevel="0" collapsed="false">
      <c r="A1442" s="1" t="s">
        <v>5424</v>
      </c>
      <c r="B1442" s="20" t="n">
        <v>2793</v>
      </c>
      <c r="C1442" s="21" t="s">
        <v>5425</v>
      </c>
      <c r="D1442" s="21" t="s">
        <v>2072</v>
      </c>
      <c r="E1442" s="23" t="s">
        <v>5426</v>
      </c>
      <c r="F1442" s="23" t="n">
        <v>35949</v>
      </c>
      <c r="G1442" s="24" t="s">
        <v>622</v>
      </c>
      <c r="H1442" s="25" t="n">
        <f aca="false">COUNTIF(CAL!U:AF,B1442)</f>
        <v>2</v>
      </c>
      <c r="I1442" s="24" t="n">
        <v>13</v>
      </c>
      <c r="J1442" s="21"/>
      <c r="K1442" s="26" t="n">
        <f aca="false">MONTH(F1442)</f>
        <v>6</v>
      </c>
      <c r="L1442" s="24" t="n">
        <f aca="false">YEAR(F1442)</f>
        <v>1998</v>
      </c>
    </row>
    <row r="1443" customFormat="false" ht="17.4" hidden="false" customHeight="true" outlineLevel="0" collapsed="false">
      <c r="A1443" s="1" t="s">
        <v>5427</v>
      </c>
      <c r="B1443" s="20" t="n">
        <v>2174</v>
      </c>
      <c r="C1443" s="21" t="s">
        <v>4200</v>
      </c>
      <c r="D1443" s="21" t="s">
        <v>5428</v>
      </c>
      <c r="E1443" s="23" t="s">
        <v>5429</v>
      </c>
      <c r="F1443" s="23" t="n">
        <v>37892</v>
      </c>
      <c r="G1443" s="24" t="s">
        <v>622</v>
      </c>
      <c r="H1443" s="25" t="n">
        <f aca="false">COUNTIF(CAL!U:AF,B1443)</f>
        <v>2</v>
      </c>
      <c r="I1443" s="24" t="n">
        <v>13</v>
      </c>
      <c r="J1443" s="21" t="s">
        <v>5430</v>
      </c>
      <c r="K1443" s="26" t="n">
        <f aca="false">MONTH(F1443)</f>
        <v>9</v>
      </c>
      <c r="L1443" s="24" t="n">
        <f aca="false">YEAR(F1443)</f>
        <v>2003</v>
      </c>
    </row>
    <row r="1444" customFormat="false" ht="17.4" hidden="false" customHeight="true" outlineLevel="0" collapsed="false">
      <c r="A1444" s="1" t="s">
        <v>5431</v>
      </c>
      <c r="B1444" s="20" t="n">
        <v>4170</v>
      </c>
      <c r="C1444" s="21" t="s">
        <v>5432</v>
      </c>
      <c r="D1444" s="21" t="s">
        <v>686</v>
      </c>
      <c r="E1444" s="23" t="s">
        <v>5433</v>
      </c>
      <c r="F1444" s="23" t="n">
        <v>35871</v>
      </c>
      <c r="G1444" s="24" t="s">
        <v>661</v>
      </c>
      <c r="H1444" s="25" t="n">
        <f aca="false">COUNTIF(CAL!U:AF,B1444)</f>
        <v>2</v>
      </c>
      <c r="I1444" s="24" t="n">
        <v>14</v>
      </c>
      <c r="J1444" s="21"/>
      <c r="K1444" s="26" t="n">
        <f aca="false">MONTH(F1444)</f>
        <v>3</v>
      </c>
      <c r="L1444" s="24" t="n">
        <f aca="false">YEAR(F1444)</f>
        <v>1998</v>
      </c>
    </row>
    <row r="1445" customFormat="false" ht="17.4" hidden="false" customHeight="true" outlineLevel="0" collapsed="false">
      <c r="A1445" s="1" t="s">
        <v>5434</v>
      </c>
      <c r="B1445" s="20" t="n">
        <v>3280</v>
      </c>
      <c r="C1445" s="21" t="s">
        <v>5435</v>
      </c>
      <c r="D1445" s="21" t="s">
        <v>1045</v>
      </c>
      <c r="E1445" s="23" t="s">
        <v>5436</v>
      </c>
      <c r="F1445" s="23" t="n">
        <v>36934</v>
      </c>
      <c r="G1445" s="24" t="s">
        <v>622</v>
      </c>
      <c r="H1445" s="25" t="n">
        <f aca="false">COUNTIF(CAL!U:AF,B1445)</f>
        <v>2</v>
      </c>
      <c r="I1445" s="24" t="n">
        <v>14</v>
      </c>
      <c r="J1445" s="21"/>
      <c r="K1445" s="26" t="n">
        <f aca="false">MONTH(F1445)</f>
        <v>2</v>
      </c>
      <c r="L1445" s="24" t="n">
        <f aca="false">YEAR(F1445)</f>
        <v>2001</v>
      </c>
    </row>
    <row r="1446" customFormat="false" ht="17.4" hidden="false" customHeight="true" outlineLevel="0" collapsed="false">
      <c r="A1446" s="1" t="s">
        <v>5437</v>
      </c>
      <c r="B1446" s="20" t="n">
        <v>3554</v>
      </c>
      <c r="C1446" s="21" t="s">
        <v>5438</v>
      </c>
      <c r="D1446" s="21" t="s">
        <v>3679</v>
      </c>
      <c r="E1446" s="23" t="s">
        <v>5439</v>
      </c>
      <c r="F1446" s="23" t="n">
        <v>32520</v>
      </c>
      <c r="G1446" s="24" t="s">
        <v>622</v>
      </c>
      <c r="H1446" s="25" t="n">
        <f aca="false">COUNTIF(CAL!U:AF,B1446)</f>
        <v>2</v>
      </c>
      <c r="I1446" s="24" t="n">
        <v>14</v>
      </c>
      <c r="J1446" s="21"/>
      <c r="K1446" s="26" t="n">
        <f aca="false">MONTH(F1446)</f>
        <v>1</v>
      </c>
      <c r="L1446" s="24" t="n">
        <f aca="false">YEAR(F1446)</f>
        <v>1989</v>
      </c>
    </row>
    <row r="1447" customFormat="false" ht="17.4" hidden="false" customHeight="true" outlineLevel="0" collapsed="false">
      <c r="A1447" s="1" t="s">
        <v>5440</v>
      </c>
      <c r="B1447" s="20" t="n">
        <v>3202</v>
      </c>
      <c r="C1447" s="21" t="s">
        <v>5441</v>
      </c>
      <c r="D1447" s="21" t="s">
        <v>1109</v>
      </c>
      <c r="E1447" s="23" t="s">
        <v>5442</v>
      </c>
      <c r="F1447" s="23" t="n">
        <v>34468</v>
      </c>
      <c r="G1447" s="24" t="s">
        <v>622</v>
      </c>
      <c r="H1447" s="25" t="n">
        <f aca="false">COUNTIF(CAL!U:AF,B1447)</f>
        <v>2</v>
      </c>
      <c r="I1447" s="24" t="n">
        <v>14</v>
      </c>
      <c r="J1447" s="21"/>
      <c r="K1447" s="26" t="n">
        <f aca="false">MONTH(F1447)</f>
        <v>5</v>
      </c>
      <c r="L1447" s="24" t="n">
        <f aca="false">YEAR(F1447)</f>
        <v>1994</v>
      </c>
    </row>
    <row r="1448" customFormat="false" ht="17.4" hidden="false" customHeight="true" outlineLevel="0" collapsed="false">
      <c r="A1448" s="1" t="s">
        <v>5443</v>
      </c>
      <c r="B1448" s="20" t="n">
        <v>3639</v>
      </c>
      <c r="C1448" s="21" t="s">
        <v>799</v>
      </c>
      <c r="D1448" s="21" t="s">
        <v>1030</v>
      </c>
      <c r="E1448" s="23" t="s">
        <v>5444</v>
      </c>
      <c r="F1448" s="23" t="n">
        <v>34469</v>
      </c>
      <c r="G1448" s="24" t="s">
        <v>622</v>
      </c>
      <c r="H1448" s="25" t="n">
        <f aca="false">COUNTIF(CAL!U:AF,B1448)</f>
        <v>2</v>
      </c>
      <c r="I1448" s="24" t="n">
        <v>14</v>
      </c>
      <c r="J1448" s="21"/>
      <c r="K1448" s="26" t="n">
        <f aca="false">MONTH(F1448)</f>
        <v>5</v>
      </c>
      <c r="L1448" s="24" t="n">
        <f aca="false">YEAR(F1448)</f>
        <v>1994</v>
      </c>
    </row>
    <row r="1449" customFormat="false" ht="17.4" hidden="false" customHeight="true" outlineLevel="0" collapsed="false">
      <c r="A1449" s="1" t="s">
        <v>5445</v>
      </c>
      <c r="B1449" s="20" t="n">
        <v>2095</v>
      </c>
      <c r="C1449" s="21" t="s">
        <v>5446</v>
      </c>
      <c r="D1449" s="21" t="s">
        <v>2291</v>
      </c>
      <c r="E1449" s="23" t="s">
        <v>5447</v>
      </c>
      <c r="F1449" s="23" t="n">
        <v>33169</v>
      </c>
      <c r="G1449" s="24" t="s">
        <v>622</v>
      </c>
      <c r="H1449" s="25" t="n">
        <f aca="false">COUNTIF(CAL!U:AF,B1449)</f>
        <v>2</v>
      </c>
      <c r="I1449" s="24" t="n">
        <v>14</v>
      </c>
      <c r="J1449" s="21"/>
      <c r="K1449" s="26" t="n">
        <f aca="false">MONTH(F1449)</f>
        <v>10</v>
      </c>
      <c r="L1449" s="24" t="n">
        <f aca="false">YEAR(F1449)</f>
        <v>1990</v>
      </c>
    </row>
    <row r="1450" customFormat="false" ht="17.4" hidden="false" customHeight="true" outlineLevel="0" collapsed="false">
      <c r="A1450" s="1" t="s">
        <v>5448</v>
      </c>
      <c r="B1450" s="20" t="n">
        <v>3073</v>
      </c>
      <c r="C1450" s="21" t="s">
        <v>5449</v>
      </c>
      <c r="D1450" s="21" t="s">
        <v>2492</v>
      </c>
      <c r="E1450" s="23" t="s">
        <v>5450</v>
      </c>
      <c r="F1450" s="23" t="n">
        <v>37473</v>
      </c>
      <c r="G1450" s="24" t="s">
        <v>622</v>
      </c>
      <c r="H1450" s="25" t="n">
        <f aca="false">COUNTIF(CAL!U:AF,B1450)</f>
        <v>2</v>
      </c>
      <c r="I1450" s="24" t="n">
        <v>14</v>
      </c>
      <c r="J1450" s="21"/>
      <c r="K1450" s="26" t="n">
        <f aca="false">MONTH(F1450)</f>
        <v>8</v>
      </c>
      <c r="L1450" s="24" t="n">
        <f aca="false">YEAR(F1450)</f>
        <v>2002</v>
      </c>
    </row>
    <row r="1451" customFormat="false" ht="17.4" hidden="false" customHeight="true" outlineLevel="0" collapsed="false">
      <c r="A1451" s="1" t="s">
        <v>5451</v>
      </c>
      <c r="B1451" s="20" t="n">
        <v>2690</v>
      </c>
      <c r="C1451" s="21" t="s">
        <v>5452</v>
      </c>
      <c r="D1451" s="21" t="s">
        <v>5453</v>
      </c>
      <c r="E1451" s="23" t="s">
        <v>5454</v>
      </c>
      <c r="F1451" s="23" t="n">
        <v>34842</v>
      </c>
      <c r="G1451" s="24" t="s">
        <v>622</v>
      </c>
      <c r="H1451" s="25" t="n">
        <f aca="false">COUNTIF(CAL!U:AF,B1451)</f>
        <v>2</v>
      </c>
      <c r="I1451" s="24" t="n">
        <v>14</v>
      </c>
      <c r="J1451" s="21" t="s">
        <v>5455</v>
      </c>
      <c r="K1451" s="26" t="n">
        <f aca="false">MONTH(F1451)</f>
        <v>5</v>
      </c>
      <c r="L1451" s="24" t="n">
        <f aca="false">YEAR(F1451)</f>
        <v>1995</v>
      </c>
    </row>
    <row r="1452" customFormat="false" ht="17.4" hidden="false" customHeight="true" outlineLevel="0" collapsed="false">
      <c r="A1452" s="1" t="s">
        <v>5456</v>
      </c>
      <c r="B1452" s="20" t="n">
        <v>2910</v>
      </c>
      <c r="C1452" s="21" t="s">
        <v>5457</v>
      </c>
      <c r="D1452" s="21" t="s">
        <v>4834</v>
      </c>
      <c r="E1452" s="22" t="s">
        <v>5458</v>
      </c>
      <c r="F1452" s="23" t="n">
        <v>38075</v>
      </c>
      <c r="G1452" s="24" t="s">
        <v>622</v>
      </c>
      <c r="H1452" s="25" t="n">
        <f aca="false">COUNTIF(CAL!U:AF,B1452)</f>
        <v>2</v>
      </c>
      <c r="I1452" s="24" t="n">
        <v>14</v>
      </c>
      <c r="J1452" s="21"/>
      <c r="K1452" s="26" t="n">
        <f aca="false">MONTH(F1452)</f>
        <v>3</v>
      </c>
      <c r="L1452" s="24" t="n">
        <f aca="false">YEAR(F1452)</f>
        <v>2004</v>
      </c>
    </row>
    <row r="1453" customFormat="false" ht="17.4" hidden="false" customHeight="true" outlineLevel="0" collapsed="false">
      <c r="A1453" s="1" t="s">
        <v>5459</v>
      </c>
      <c r="B1453" s="20" t="n">
        <v>3912</v>
      </c>
      <c r="C1453" s="21" t="s">
        <v>5460</v>
      </c>
      <c r="D1453" s="21" t="s">
        <v>1473</v>
      </c>
      <c r="E1453" s="23" t="s">
        <v>5461</v>
      </c>
      <c r="F1453" s="23" t="n">
        <v>32652</v>
      </c>
      <c r="G1453" s="24" t="s">
        <v>5462</v>
      </c>
      <c r="H1453" s="25" t="n">
        <f aca="false">COUNTIF(CAL!U:AF,B1453)</f>
        <v>2</v>
      </c>
      <c r="I1453" s="24" t="n">
        <v>14</v>
      </c>
      <c r="J1453" s="21"/>
      <c r="K1453" s="26" t="n">
        <f aca="false">MONTH(F1453)</f>
        <v>5</v>
      </c>
      <c r="L1453" s="24" t="n">
        <f aca="false">YEAR(F1453)</f>
        <v>1989</v>
      </c>
    </row>
    <row r="1454" customFormat="false" ht="17.4" hidden="false" customHeight="true" outlineLevel="0" collapsed="false">
      <c r="A1454" s="1" t="s">
        <v>5463</v>
      </c>
      <c r="B1454" s="20" t="n">
        <v>3743</v>
      </c>
      <c r="C1454" s="21" t="s">
        <v>5464</v>
      </c>
      <c r="D1454" s="21" t="s">
        <v>5360</v>
      </c>
      <c r="E1454" s="23" t="s">
        <v>5465</v>
      </c>
      <c r="F1454" s="23" t="n">
        <v>38060</v>
      </c>
      <c r="G1454" s="24" t="s">
        <v>622</v>
      </c>
      <c r="H1454" s="25" t="n">
        <f aca="false">COUNTIF(CAL!U:AF,B1454)</f>
        <v>2</v>
      </c>
      <c r="I1454" s="24" t="n">
        <v>14</v>
      </c>
      <c r="J1454" s="21"/>
      <c r="K1454" s="26" t="n">
        <f aca="false">MONTH(F1454)</f>
        <v>3</v>
      </c>
      <c r="L1454" s="24" t="n">
        <f aca="false">YEAR(F1454)</f>
        <v>2004</v>
      </c>
    </row>
    <row r="1455" customFormat="false" ht="17.4" hidden="false" customHeight="true" outlineLevel="0" collapsed="false">
      <c r="A1455" s="1" t="s">
        <v>5466</v>
      </c>
      <c r="B1455" s="20" t="n">
        <v>2908</v>
      </c>
      <c r="C1455" s="21" t="s">
        <v>5467</v>
      </c>
      <c r="D1455" s="21" t="s">
        <v>3079</v>
      </c>
      <c r="E1455" s="23" t="s">
        <v>5468</v>
      </c>
      <c r="F1455" s="23" t="n">
        <v>38417</v>
      </c>
      <c r="G1455" s="24" t="s">
        <v>622</v>
      </c>
      <c r="H1455" s="25" t="n">
        <f aca="false">COUNTIF(CAL!U:AF,B1455)</f>
        <v>2</v>
      </c>
      <c r="I1455" s="24" t="n">
        <v>14</v>
      </c>
      <c r="J1455" s="21"/>
      <c r="K1455" s="26" t="n">
        <f aca="false">MONTH(F1455)</f>
        <v>3</v>
      </c>
      <c r="L1455" s="24" t="n">
        <f aca="false">YEAR(F1455)</f>
        <v>2005</v>
      </c>
    </row>
    <row r="1456" customFormat="false" ht="17.4" hidden="false" customHeight="true" outlineLevel="0" collapsed="false">
      <c r="A1456" s="1" t="s">
        <v>5469</v>
      </c>
      <c r="B1456" s="20" t="n">
        <v>1416</v>
      </c>
      <c r="C1456" s="21" t="s">
        <v>5470</v>
      </c>
      <c r="D1456" s="21" t="s">
        <v>1045</v>
      </c>
      <c r="E1456" s="23" t="s">
        <v>5471</v>
      </c>
      <c r="F1456" s="23" t="n">
        <v>33676</v>
      </c>
      <c r="G1456" s="24" t="s">
        <v>622</v>
      </c>
      <c r="H1456" s="25" t="n">
        <f aca="false">COUNTIF(CAL!U:AF,B1456)</f>
        <v>2</v>
      </c>
      <c r="I1456" s="24" t="n">
        <v>14</v>
      </c>
      <c r="J1456" s="21"/>
      <c r="K1456" s="26" t="n">
        <f aca="false">MONTH(F1456)</f>
        <v>3</v>
      </c>
      <c r="L1456" s="24" t="n">
        <f aca="false">YEAR(F1456)</f>
        <v>1992</v>
      </c>
    </row>
    <row r="1457" customFormat="false" ht="17.4" hidden="false" customHeight="true" outlineLevel="0" collapsed="false">
      <c r="A1457" s="1" t="s">
        <v>5472</v>
      </c>
      <c r="B1457" s="20" t="n">
        <v>3371</v>
      </c>
      <c r="C1457" s="21" t="s">
        <v>5153</v>
      </c>
      <c r="D1457" s="21" t="s">
        <v>1548</v>
      </c>
      <c r="E1457" s="22" t="s">
        <v>5473</v>
      </c>
      <c r="F1457" s="23" t="n">
        <v>37366</v>
      </c>
      <c r="G1457" s="24" t="s">
        <v>622</v>
      </c>
      <c r="H1457" s="25" t="n">
        <f aca="false">COUNTIF(CAL!U:AF,B1457)</f>
        <v>2</v>
      </c>
      <c r="I1457" s="24" t="n">
        <v>14</v>
      </c>
      <c r="J1457" s="21"/>
      <c r="K1457" s="26" t="n">
        <f aca="false">MONTH(F1457)</f>
        <v>4</v>
      </c>
      <c r="L1457" s="24" t="n">
        <f aca="false">YEAR(F1457)</f>
        <v>2002</v>
      </c>
    </row>
    <row r="1458" customFormat="false" ht="17.4" hidden="false" customHeight="true" outlineLevel="0" collapsed="false">
      <c r="A1458" s="1" t="s">
        <v>5474</v>
      </c>
      <c r="B1458" s="20" t="n">
        <v>1556</v>
      </c>
      <c r="C1458" s="21" t="s">
        <v>5475</v>
      </c>
      <c r="D1458" s="21" t="s">
        <v>922</v>
      </c>
      <c r="E1458" s="23" t="s">
        <v>5476</v>
      </c>
      <c r="F1458" s="23" t="n">
        <v>35187</v>
      </c>
      <c r="G1458" s="24" t="s">
        <v>622</v>
      </c>
      <c r="H1458" s="25" t="n">
        <f aca="false">COUNTIF(CAL!U:AF,B1458)</f>
        <v>2</v>
      </c>
      <c r="I1458" s="24" t="n">
        <v>14</v>
      </c>
      <c r="J1458" s="21" t="s">
        <v>5477</v>
      </c>
      <c r="K1458" s="26" t="n">
        <f aca="false">MONTH(F1458)</f>
        <v>5</v>
      </c>
      <c r="L1458" s="24" t="n">
        <f aca="false">YEAR(F1458)</f>
        <v>1996</v>
      </c>
    </row>
    <row r="1459" customFormat="false" ht="17.4" hidden="false" customHeight="true" outlineLevel="0" collapsed="false">
      <c r="A1459" s="1" t="s">
        <v>5478</v>
      </c>
      <c r="B1459" s="20" t="n">
        <v>3109</v>
      </c>
      <c r="C1459" s="21" t="s">
        <v>5479</v>
      </c>
      <c r="D1459" s="21" t="s">
        <v>2427</v>
      </c>
      <c r="E1459" s="23" t="s">
        <v>5480</v>
      </c>
      <c r="F1459" s="23" t="n">
        <v>37967</v>
      </c>
      <c r="G1459" s="24" t="s">
        <v>622</v>
      </c>
      <c r="H1459" s="25" t="n">
        <f aca="false">COUNTIF(CAL!U:AF,B1459)</f>
        <v>2</v>
      </c>
      <c r="I1459" s="24" t="n">
        <v>14</v>
      </c>
      <c r="J1459" s="21"/>
      <c r="K1459" s="26" t="n">
        <f aca="false">MONTH(F1459)</f>
        <v>12</v>
      </c>
      <c r="L1459" s="24" t="n">
        <f aca="false">YEAR(F1459)</f>
        <v>2003</v>
      </c>
    </row>
    <row r="1460" customFormat="false" ht="17.4" hidden="false" customHeight="true" outlineLevel="0" collapsed="false">
      <c r="A1460" s="1" t="s">
        <v>5481</v>
      </c>
      <c r="B1460" s="20" t="n">
        <v>3189</v>
      </c>
      <c r="C1460" s="21" t="s">
        <v>1941</v>
      </c>
      <c r="D1460" s="21" t="s">
        <v>1045</v>
      </c>
      <c r="E1460" s="22" t="s">
        <v>5482</v>
      </c>
      <c r="F1460" s="23" t="n">
        <v>38120</v>
      </c>
      <c r="G1460" s="24" t="s">
        <v>622</v>
      </c>
      <c r="H1460" s="25" t="n">
        <f aca="false">COUNTIF(CAL!U:AF,B1460)</f>
        <v>2</v>
      </c>
      <c r="I1460" s="24" t="n">
        <v>14</v>
      </c>
      <c r="J1460" s="21"/>
      <c r="K1460" s="26" t="n">
        <f aca="false">MONTH(F1460)</f>
        <v>5</v>
      </c>
      <c r="L1460" s="24" t="n">
        <f aca="false">YEAR(F1460)</f>
        <v>2004</v>
      </c>
    </row>
    <row r="1461" customFormat="false" ht="17.4" hidden="false" customHeight="true" outlineLevel="0" collapsed="false">
      <c r="A1461" s="1" t="s">
        <v>5483</v>
      </c>
      <c r="B1461" s="20" t="n">
        <v>1964</v>
      </c>
      <c r="C1461" s="21" t="s">
        <v>5484</v>
      </c>
      <c r="D1461" s="21" t="s">
        <v>686</v>
      </c>
      <c r="E1461" s="22" t="s">
        <v>5485</v>
      </c>
      <c r="F1461" s="23" t="n">
        <v>36798</v>
      </c>
      <c r="G1461" s="24" t="s">
        <v>622</v>
      </c>
      <c r="H1461" s="25" t="n">
        <f aca="false">COUNTIF(CAL!U:AF,B1461)</f>
        <v>2</v>
      </c>
      <c r="I1461" s="24" t="n">
        <v>14</v>
      </c>
      <c r="J1461" s="21"/>
      <c r="K1461" s="26" t="n">
        <f aca="false">MONTH(F1461)</f>
        <v>9</v>
      </c>
      <c r="L1461" s="24" t="n">
        <f aca="false">YEAR(F1461)</f>
        <v>2000</v>
      </c>
    </row>
    <row r="1462" customFormat="false" ht="17.4" hidden="false" customHeight="true" outlineLevel="0" collapsed="false">
      <c r="A1462" s="1" t="s">
        <v>5486</v>
      </c>
      <c r="B1462" s="20" t="n">
        <v>2393</v>
      </c>
      <c r="C1462" s="21" t="s">
        <v>5487</v>
      </c>
      <c r="D1462" s="21" t="s">
        <v>910</v>
      </c>
      <c r="E1462" s="23" t="s">
        <v>4830</v>
      </c>
      <c r="F1462" s="23" t="n">
        <v>37615</v>
      </c>
      <c r="G1462" s="24" t="s">
        <v>622</v>
      </c>
      <c r="H1462" s="25" t="n">
        <f aca="false">COUNTIF(CAL!U:AF,B1462)</f>
        <v>2</v>
      </c>
      <c r="I1462" s="24" t="n">
        <v>14</v>
      </c>
      <c r="J1462" s="21"/>
      <c r="K1462" s="26" t="n">
        <f aca="false">MONTH(F1462)</f>
        <v>12</v>
      </c>
      <c r="L1462" s="24" t="n">
        <f aca="false">YEAR(F1462)</f>
        <v>2002</v>
      </c>
    </row>
    <row r="1463" customFormat="false" ht="17.4" hidden="false" customHeight="true" outlineLevel="0" collapsed="false">
      <c r="A1463" s="1" t="s">
        <v>5488</v>
      </c>
      <c r="B1463" s="20" t="n">
        <v>1521</v>
      </c>
      <c r="C1463" s="21" t="s">
        <v>5489</v>
      </c>
      <c r="D1463" s="21" t="s">
        <v>1104</v>
      </c>
      <c r="E1463" s="23" t="s">
        <v>5490</v>
      </c>
      <c r="F1463" s="23" t="n">
        <v>37617</v>
      </c>
      <c r="G1463" s="24" t="s">
        <v>622</v>
      </c>
      <c r="H1463" s="25" t="n">
        <f aca="false">COUNTIF(CAL!U:AF,B1463)</f>
        <v>2</v>
      </c>
      <c r="I1463" s="24" t="n">
        <v>14</v>
      </c>
      <c r="J1463" s="21" t="s">
        <v>5491</v>
      </c>
      <c r="K1463" s="26" t="n">
        <f aca="false">MONTH(F1463)</f>
        <v>12</v>
      </c>
      <c r="L1463" s="24" t="n">
        <f aca="false">YEAR(F1463)</f>
        <v>2002</v>
      </c>
    </row>
    <row r="1464" customFormat="false" ht="17.4" hidden="false" customHeight="true" outlineLevel="0" collapsed="false">
      <c r="A1464" s="1" t="s">
        <v>5492</v>
      </c>
      <c r="B1464" s="20" t="n">
        <v>1710</v>
      </c>
      <c r="C1464" s="21" t="s">
        <v>5493</v>
      </c>
      <c r="D1464" s="21" t="s">
        <v>2142</v>
      </c>
      <c r="E1464" s="23" t="s">
        <v>5494</v>
      </c>
      <c r="F1464" s="23" t="n">
        <v>38614</v>
      </c>
      <c r="G1464" s="24" t="s">
        <v>622</v>
      </c>
      <c r="H1464" s="25" t="n">
        <f aca="false">COUNTIF(CAL!U:AF,B1464)</f>
        <v>2</v>
      </c>
      <c r="I1464" s="24" t="n">
        <v>14</v>
      </c>
      <c r="J1464" s="21"/>
      <c r="K1464" s="26" t="n">
        <f aca="false">MONTH(F1464)</f>
        <v>9</v>
      </c>
      <c r="L1464" s="24" t="n">
        <f aca="false">YEAR(F1464)</f>
        <v>2005</v>
      </c>
    </row>
    <row r="1465" customFormat="false" ht="17.4" hidden="false" customHeight="true" outlineLevel="0" collapsed="false">
      <c r="A1465" s="1" t="s">
        <v>5495</v>
      </c>
      <c r="B1465" s="20" t="n">
        <v>1643</v>
      </c>
      <c r="C1465" s="21" t="s">
        <v>5496</v>
      </c>
      <c r="D1465" s="21" t="s">
        <v>2703</v>
      </c>
      <c r="E1465" s="23" t="s">
        <v>5497</v>
      </c>
      <c r="F1465" s="23" t="n">
        <v>38063</v>
      </c>
      <c r="G1465" s="24" t="s">
        <v>622</v>
      </c>
      <c r="H1465" s="25" t="n">
        <f aca="false">COUNTIF(CAL!U:AF,B1465)</f>
        <v>2</v>
      </c>
      <c r="I1465" s="24" t="n">
        <v>14</v>
      </c>
      <c r="J1465" s="21"/>
      <c r="K1465" s="26" t="n">
        <f aca="false">MONTH(F1465)</f>
        <v>3</v>
      </c>
      <c r="L1465" s="24" t="n">
        <f aca="false">YEAR(F1465)</f>
        <v>2004</v>
      </c>
    </row>
    <row r="1466" customFormat="false" ht="17.4" hidden="false" customHeight="true" outlineLevel="0" collapsed="false">
      <c r="A1466" s="1" t="s">
        <v>5498</v>
      </c>
      <c r="B1466" s="20" t="n">
        <v>1001</v>
      </c>
      <c r="C1466" s="21" t="s">
        <v>5499</v>
      </c>
      <c r="D1466" s="21" t="s">
        <v>5061</v>
      </c>
      <c r="E1466" s="22" t="s">
        <v>5500</v>
      </c>
      <c r="F1466" s="23" t="n">
        <v>37232</v>
      </c>
      <c r="G1466" s="24" t="s">
        <v>622</v>
      </c>
      <c r="H1466" s="25" t="n">
        <f aca="false">COUNTIF(CAL!U:AF,B1466)</f>
        <v>2</v>
      </c>
      <c r="I1466" s="24" t="n">
        <v>14</v>
      </c>
      <c r="J1466" s="21"/>
      <c r="K1466" s="26" t="n">
        <f aca="false">MONTH(F1466)</f>
        <v>12</v>
      </c>
      <c r="L1466" s="24" t="n">
        <f aca="false">YEAR(F1466)</f>
        <v>2001</v>
      </c>
    </row>
    <row r="1467" customFormat="false" ht="17.4" hidden="false" customHeight="true" outlineLevel="0" collapsed="false">
      <c r="A1467" s="1" t="s">
        <v>5501</v>
      </c>
      <c r="B1467" s="20" t="n">
        <v>3030</v>
      </c>
      <c r="C1467" s="21" t="s">
        <v>3141</v>
      </c>
      <c r="D1467" s="21" t="s">
        <v>883</v>
      </c>
      <c r="E1467" s="23" t="s">
        <v>5502</v>
      </c>
      <c r="F1467" s="23" t="n">
        <v>36055</v>
      </c>
      <c r="G1467" s="24" t="s">
        <v>622</v>
      </c>
      <c r="H1467" s="25" t="n">
        <f aca="false">COUNTIF(CAL!U:AF,B1467)</f>
        <v>2</v>
      </c>
      <c r="I1467" s="24" t="n">
        <v>14</v>
      </c>
      <c r="J1467" s="21"/>
      <c r="K1467" s="26" t="n">
        <f aca="false">MONTH(F1467)</f>
        <v>9</v>
      </c>
      <c r="L1467" s="24" t="n">
        <f aca="false">YEAR(F1467)</f>
        <v>1998</v>
      </c>
    </row>
    <row r="1468" customFormat="false" ht="17.4" hidden="false" customHeight="true" outlineLevel="0" collapsed="false">
      <c r="A1468" s="1" t="s">
        <v>5503</v>
      </c>
      <c r="B1468" s="20" t="n">
        <v>1326</v>
      </c>
      <c r="C1468" s="21" t="s">
        <v>5504</v>
      </c>
      <c r="D1468" s="21" t="s">
        <v>906</v>
      </c>
      <c r="E1468" s="23" t="s">
        <v>5505</v>
      </c>
      <c r="F1468" s="23" t="n">
        <v>35773</v>
      </c>
      <c r="G1468" s="24" t="s">
        <v>622</v>
      </c>
      <c r="H1468" s="25" t="n">
        <f aca="false">COUNTIF(CAL!U:AF,B1468)</f>
        <v>2</v>
      </c>
      <c r="I1468" s="24" t="n">
        <v>14</v>
      </c>
      <c r="J1468" s="21"/>
      <c r="K1468" s="26" t="n">
        <f aca="false">MONTH(F1468)</f>
        <v>12</v>
      </c>
      <c r="L1468" s="24" t="n">
        <f aca="false">YEAR(F1468)</f>
        <v>1997</v>
      </c>
    </row>
    <row r="1469" customFormat="false" ht="17.4" hidden="false" customHeight="true" outlineLevel="0" collapsed="false">
      <c r="A1469" s="1" t="s">
        <v>5506</v>
      </c>
      <c r="B1469" s="20" t="n">
        <v>1026</v>
      </c>
      <c r="C1469" s="21" t="s">
        <v>5507</v>
      </c>
      <c r="D1469" s="21" t="s">
        <v>1329</v>
      </c>
      <c r="E1469" s="22" t="s">
        <v>5508</v>
      </c>
      <c r="F1469" s="23" t="n">
        <v>34758</v>
      </c>
      <c r="G1469" s="24" t="s">
        <v>622</v>
      </c>
      <c r="H1469" s="25" t="n">
        <f aca="false">COUNTIF(CAL!U:AF,B1469)</f>
        <v>2</v>
      </c>
      <c r="I1469" s="24" t="n">
        <v>14</v>
      </c>
      <c r="J1469" s="21" t="s">
        <v>5509</v>
      </c>
      <c r="K1469" s="26" t="n">
        <f aca="false">MONTH(F1469)</f>
        <v>2</v>
      </c>
      <c r="L1469" s="24" t="n">
        <f aca="false">YEAR(F1469)</f>
        <v>1995</v>
      </c>
    </row>
    <row r="1470" customFormat="false" ht="17.4" hidden="false" customHeight="true" outlineLevel="0" collapsed="false">
      <c r="A1470" s="1" t="s">
        <v>5510</v>
      </c>
      <c r="B1470" s="20" t="n">
        <v>3283</v>
      </c>
      <c r="C1470" s="21" t="s">
        <v>5511</v>
      </c>
      <c r="D1470" s="21" t="s">
        <v>755</v>
      </c>
      <c r="E1470" s="23" t="s">
        <v>5512</v>
      </c>
      <c r="F1470" s="23" t="n">
        <v>34618</v>
      </c>
      <c r="G1470" s="24" t="s">
        <v>622</v>
      </c>
      <c r="H1470" s="25" t="n">
        <f aca="false">COUNTIF(CAL!U:AF,B1470)</f>
        <v>2</v>
      </c>
      <c r="I1470" s="24" t="n">
        <v>14</v>
      </c>
      <c r="J1470" s="21"/>
      <c r="K1470" s="26" t="n">
        <f aca="false">MONTH(F1470)</f>
        <v>10</v>
      </c>
      <c r="L1470" s="24" t="n">
        <f aca="false">YEAR(F1470)</f>
        <v>1994</v>
      </c>
    </row>
    <row r="1471" customFormat="false" ht="17.4" hidden="false" customHeight="true" outlineLevel="0" collapsed="false">
      <c r="A1471" s="1" t="s">
        <v>5513</v>
      </c>
      <c r="B1471" s="20" t="n">
        <v>2347</v>
      </c>
      <c r="C1471" s="21" t="s">
        <v>1064</v>
      </c>
      <c r="D1471" s="21" t="s">
        <v>1453</v>
      </c>
      <c r="E1471" s="23" t="s">
        <v>5514</v>
      </c>
      <c r="F1471" s="23" t="n">
        <v>38105</v>
      </c>
      <c r="G1471" s="24" t="s">
        <v>622</v>
      </c>
      <c r="H1471" s="25" t="n">
        <f aca="false">COUNTIF(CAL!U:AF,B1471)</f>
        <v>2</v>
      </c>
      <c r="I1471" s="24" t="n">
        <v>14</v>
      </c>
      <c r="J1471" s="21"/>
      <c r="K1471" s="26" t="n">
        <f aca="false">MONTH(F1471)</f>
        <v>4</v>
      </c>
      <c r="L1471" s="24" t="n">
        <f aca="false">YEAR(F1471)</f>
        <v>2004</v>
      </c>
    </row>
    <row r="1472" customFormat="false" ht="17.4" hidden="false" customHeight="true" outlineLevel="0" collapsed="false">
      <c r="A1472" s="1" t="s">
        <v>5515</v>
      </c>
      <c r="B1472" s="20" t="n">
        <v>2576</v>
      </c>
      <c r="C1472" s="21" t="s">
        <v>5516</v>
      </c>
      <c r="D1472" s="21" t="s">
        <v>1392</v>
      </c>
      <c r="E1472" s="23" t="s">
        <v>5517</v>
      </c>
      <c r="F1472" s="23" t="n">
        <v>38145</v>
      </c>
      <c r="G1472" s="24" t="s">
        <v>622</v>
      </c>
      <c r="H1472" s="25" t="n">
        <f aca="false">COUNTIF(CAL!U:AF,B1472)</f>
        <v>2</v>
      </c>
      <c r="I1472" s="24" t="n">
        <v>14</v>
      </c>
      <c r="J1472" s="21"/>
      <c r="K1472" s="26" t="n">
        <f aca="false">MONTH(F1472)</f>
        <v>6</v>
      </c>
      <c r="L1472" s="24" t="n">
        <f aca="false">YEAR(F1472)</f>
        <v>2004</v>
      </c>
    </row>
    <row r="1473" customFormat="false" ht="17.4" hidden="false" customHeight="true" outlineLevel="0" collapsed="false">
      <c r="A1473" s="1" t="s">
        <v>5518</v>
      </c>
      <c r="B1473" s="20" t="n">
        <v>1356</v>
      </c>
      <c r="C1473" s="21" t="s">
        <v>5519</v>
      </c>
      <c r="D1473" s="21" t="s">
        <v>1346</v>
      </c>
      <c r="E1473" s="23" t="s">
        <v>5520</v>
      </c>
      <c r="F1473" s="23" t="n">
        <v>35056</v>
      </c>
      <c r="G1473" s="24" t="s">
        <v>661</v>
      </c>
      <c r="H1473" s="25" t="n">
        <f aca="false">COUNTIF(CAL!U:AF,B1473)</f>
        <v>2</v>
      </c>
      <c r="I1473" s="24" t="n">
        <v>14</v>
      </c>
      <c r="J1473" s="21"/>
      <c r="K1473" s="26" t="n">
        <f aca="false">MONTH(F1473)</f>
        <v>12</v>
      </c>
      <c r="L1473" s="24" t="n">
        <f aca="false">YEAR(F1473)</f>
        <v>1995</v>
      </c>
    </row>
    <row r="1474" customFormat="false" ht="17.4" hidden="false" customHeight="true" outlineLevel="0" collapsed="false">
      <c r="A1474" s="1" t="s">
        <v>5521</v>
      </c>
      <c r="B1474" s="20" t="n">
        <v>1452</v>
      </c>
      <c r="C1474" s="21" t="s">
        <v>2359</v>
      </c>
      <c r="D1474" s="21" t="s">
        <v>742</v>
      </c>
      <c r="E1474" s="23" t="s">
        <v>5522</v>
      </c>
      <c r="F1474" s="23" t="n">
        <v>35956</v>
      </c>
      <c r="G1474" s="24" t="s">
        <v>622</v>
      </c>
      <c r="H1474" s="25" t="n">
        <f aca="false">COUNTIF(CAL!U:AF,B1474)</f>
        <v>2</v>
      </c>
      <c r="I1474" s="24" t="n">
        <v>14</v>
      </c>
      <c r="J1474" s="21"/>
      <c r="K1474" s="26" t="n">
        <f aca="false">MONTH(F1474)</f>
        <v>6</v>
      </c>
      <c r="L1474" s="24" t="n">
        <f aca="false">YEAR(F1474)</f>
        <v>1998</v>
      </c>
    </row>
    <row r="1475" customFormat="false" ht="17.4" hidden="false" customHeight="true" outlineLevel="0" collapsed="false">
      <c r="A1475" s="1" t="s">
        <v>5523</v>
      </c>
      <c r="B1475" s="20" t="n">
        <v>2661</v>
      </c>
      <c r="C1475" s="21" t="s">
        <v>5524</v>
      </c>
      <c r="D1475" s="21" t="s">
        <v>3318</v>
      </c>
      <c r="E1475" s="23" t="s">
        <v>5525</v>
      </c>
      <c r="F1475" s="23" t="n">
        <v>37349</v>
      </c>
      <c r="G1475" s="24" t="s">
        <v>622</v>
      </c>
      <c r="H1475" s="25" t="n">
        <f aca="false">COUNTIF(CAL!U:AF,B1475)</f>
        <v>2</v>
      </c>
      <c r="I1475" s="24" t="n">
        <v>14</v>
      </c>
      <c r="J1475" s="21" t="s">
        <v>5365</v>
      </c>
      <c r="K1475" s="26" t="n">
        <f aca="false">MONTH(F1475)</f>
        <v>4</v>
      </c>
      <c r="L1475" s="24" t="n">
        <f aca="false">YEAR(F1475)</f>
        <v>2002</v>
      </c>
    </row>
    <row r="1476" customFormat="false" ht="17.4" hidden="false" customHeight="true" outlineLevel="0" collapsed="false">
      <c r="A1476" s="1" t="s">
        <v>5526</v>
      </c>
      <c r="B1476" s="20" t="n">
        <v>3460</v>
      </c>
      <c r="C1476" s="21" t="s">
        <v>5527</v>
      </c>
      <c r="D1476" s="21" t="s">
        <v>804</v>
      </c>
      <c r="E1476" s="23" t="s">
        <v>5528</v>
      </c>
      <c r="F1476" s="23" t="n">
        <v>36205</v>
      </c>
      <c r="G1476" s="24" t="s">
        <v>622</v>
      </c>
      <c r="H1476" s="25" t="n">
        <f aca="false">COUNTIF(CAL!U:AF,B1476)</f>
        <v>2</v>
      </c>
      <c r="I1476" s="24" t="n">
        <v>14</v>
      </c>
      <c r="J1476" s="21"/>
      <c r="K1476" s="26" t="n">
        <f aca="false">MONTH(F1476)</f>
        <v>2</v>
      </c>
      <c r="L1476" s="24" t="n">
        <f aca="false">YEAR(F1476)</f>
        <v>1999</v>
      </c>
    </row>
    <row r="1477" customFormat="false" ht="17.4" hidden="false" customHeight="true" outlineLevel="0" collapsed="false">
      <c r="A1477" s="1" t="s">
        <v>5529</v>
      </c>
      <c r="B1477" s="20" t="n">
        <v>3190</v>
      </c>
      <c r="C1477" s="21" t="s">
        <v>5530</v>
      </c>
      <c r="D1477" s="21" t="s">
        <v>817</v>
      </c>
      <c r="E1477" s="22" t="s">
        <v>5531</v>
      </c>
      <c r="F1477" s="23" t="n">
        <v>35046</v>
      </c>
      <c r="G1477" s="24" t="s">
        <v>622</v>
      </c>
      <c r="H1477" s="25" t="n">
        <f aca="false">COUNTIF(CAL!U:AF,B1477)</f>
        <v>2</v>
      </c>
      <c r="I1477" s="24" t="n">
        <v>14</v>
      </c>
      <c r="J1477" s="21"/>
      <c r="K1477" s="26" t="n">
        <f aca="false">MONTH(F1477)</f>
        <v>12</v>
      </c>
      <c r="L1477" s="24" t="n">
        <f aca="false">YEAR(F1477)</f>
        <v>1995</v>
      </c>
    </row>
    <row r="1478" customFormat="false" ht="17.4" hidden="false" customHeight="true" outlineLevel="0" collapsed="false">
      <c r="A1478" s="1" t="s">
        <v>5532</v>
      </c>
      <c r="B1478" s="20" t="n">
        <v>3573</v>
      </c>
      <c r="C1478" s="21" t="s">
        <v>2054</v>
      </c>
      <c r="D1478" s="21" t="s">
        <v>2415</v>
      </c>
      <c r="E1478" s="23" t="s">
        <v>5533</v>
      </c>
      <c r="F1478" s="23" t="n">
        <v>37681</v>
      </c>
      <c r="G1478" s="24" t="s">
        <v>622</v>
      </c>
      <c r="H1478" s="25" t="n">
        <f aca="false">COUNTIF(CAL!U:AF,B1478)</f>
        <v>2</v>
      </c>
      <c r="I1478" s="24" t="n">
        <v>14</v>
      </c>
      <c r="J1478" s="21"/>
      <c r="K1478" s="26" t="n">
        <f aca="false">MONTH(F1478)</f>
        <v>3</v>
      </c>
      <c r="L1478" s="24" t="n">
        <f aca="false">YEAR(F1478)</f>
        <v>2003</v>
      </c>
    </row>
    <row r="1479" customFormat="false" ht="17.4" hidden="false" customHeight="true" outlineLevel="0" collapsed="false">
      <c r="A1479" s="1" t="s">
        <v>5534</v>
      </c>
      <c r="B1479" s="20" t="n">
        <v>2529</v>
      </c>
      <c r="C1479" s="21" t="s">
        <v>2054</v>
      </c>
      <c r="D1479" s="21" t="s">
        <v>1758</v>
      </c>
      <c r="E1479" s="23" t="s">
        <v>5535</v>
      </c>
      <c r="F1479" s="23" t="n">
        <v>35459</v>
      </c>
      <c r="G1479" s="24" t="s">
        <v>622</v>
      </c>
      <c r="H1479" s="25" t="n">
        <f aca="false">COUNTIF(CAL!U:AF,B1479)</f>
        <v>2</v>
      </c>
      <c r="I1479" s="24" t="n">
        <v>14</v>
      </c>
      <c r="J1479" s="21" t="s">
        <v>5536</v>
      </c>
      <c r="K1479" s="26" t="n">
        <f aca="false">MONTH(F1479)</f>
        <v>1</v>
      </c>
      <c r="L1479" s="24" t="n">
        <f aca="false">YEAR(F1479)</f>
        <v>1997</v>
      </c>
    </row>
    <row r="1480" customFormat="false" ht="17.4" hidden="false" customHeight="true" outlineLevel="0" collapsed="false">
      <c r="A1480" s="1" t="s">
        <v>5537</v>
      </c>
      <c r="B1480" s="20" t="n">
        <v>3818</v>
      </c>
      <c r="C1480" s="21" t="s">
        <v>2054</v>
      </c>
      <c r="D1480" s="21" t="s">
        <v>1749</v>
      </c>
      <c r="E1480" s="23" t="s">
        <v>5538</v>
      </c>
      <c r="F1480" s="23" t="n">
        <v>34462</v>
      </c>
      <c r="G1480" s="24" t="s">
        <v>622</v>
      </c>
      <c r="H1480" s="25" t="n">
        <f aca="false">COUNTIF(CAL!U:AF,B1480)</f>
        <v>2</v>
      </c>
      <c r="I1480" s="24" t="n">
        <v>14</v>
      </c>
      <c r="J1480" s="21"/>
      <c r="K1480" s="26" t="n">
        <f aca="false">MONTH(F1480)</f>
        <v>5</v>
      </c>
      <c r="L1480" s="24" t="n">
        <f aca="false">YEAR(F1480)</f>
        <v>1994</v>
      </c>
    </row>
    <row r="1481" customFormat="false" ht="17.4" hidden="false" customHeight="true" outlineLevel="0" collapsed="false">
      <c r="A1481" s="1" t="s">
        <v>5539</v>
      </c>
      <c r="B1481" s="20" t="n">
        <v>1279</v>
      </c>
      <c r="C1481" s="21" t="s">
        <v>5540</v>
      </c>
      <c r="D1481" s="21" t="s">
        <v>735</v>
      </c>
      <c r="E1481" s="23" t="s">
        <v>5541</v>
      </c>
      <c r="F1481" s="23" t="n">
        <v>33075</v>
      </c>
      <c r="G1481" s="24" t="s">
        <v>622</v>
      </c>
      <c r="H1481" s="25" t="n">
        <f aca="false">COUNTIF(CAL!U:AF,B1481)</f>
        <v>2</v>
      </c>
      <c r="I1481" s="24" t="n">
        <v>14</v>
      </c>
      <c r="J1481" s="21"/>
      <c r="K1481" s="26" t="n">
        <f aca="false">MONTH(F1481)</f>
        <v>7</v>
      </c>
      <c r="L1481" s="24" t="n">
        <f aca="false">YEAR(F1481)</f>
        <v>1990</v>
      </c>
    </row>
    <row r="1482" customFormat="false" ht="17.4" hidden="false" customHeight="true" outlineLevel="0" collapsed="false">
      <c r="A1482" s="1" t="s">
        <v>5542</v>
      </c>
      <c r="B1482" s="20" t="n">
        <v>1590</v>
      </c>
      <c r="C1482" s="21" t="s">
        <v>5543</v>
      </c>
      <c r="D1482" s="21" t="s">
        <v>3318</v>
      </c>
      <c r="E1482" s="22" t="s">
        <v>5544</v>
      </c>
      <c r="F1482" s="23" t="n">
        <v>34514</v>
      </c>
      <c r="G1482" s="24" t="s">
        <v>622</v>
      </c>
      <c r="H1482" s="25" t="n">
        <f aca="false">COUNTIF(CAL!U:AF,B1482)</f>
        <v>2</v>
      </c>
      <c r="I1482" s="24" t="n">
        <v>14</v>
      </c>
      <c r="J1482" s="21"/>
      <c r="K1482" s="26" t="n">
        <f aca="false">MONTH(F1482)</f>
        <v>6</v>
      </c>
      <c r="L1482" s="24" t="n">
        <f aca="false">YEAR(F1482)</f>
        <v>1994</v>
      </c>
    </row>
    <row r="1483" customFormat="false" ht="17.4" hidden="false" customHeight="true" outlineLevel="0" collapsed="false">
      <c r="A1483" s="1" t="s">
        <v>5545</v>
      </c>
      <c r="B1483" s="20" t="n">
        <v>3826</v>
      </c>
      <c r="C1483" s="21" t="s">
        <v>3762</v>
      </c>
      <c r="D1483" s="21" t="s">
        <v>1775</v>
      </c>
      <c r="E1483" s="23" t="s">
        <v>5546</v>
      </c>
      <c r="F1483" s="23" t="n">
        <v>37964</v>
      </c>
      <c r="G1483" s="24" t="s">
        <v>622</v>
      </c>
      <c r="H1483" s="25" t="n">
        <f aca="false">COUNTIF(CAL!U:AF,B1483)</f>
        <v>2</v>
      </c>
      <c r="I1483" s="24" t="n">
        <v>14</v>
      </c>
      <c r="J1483" s="21"/>
      <c r="K1483" s="26" t="n">
        <f aca="false">MONTH(F1483)</f>
        <v>12</v>
      </c>
      <c r="L1483" s="24" t="n">
        <f aca="false">YEAR(F1483)</f>
        <v>2003</v>
      </c>
    </row>
    <row r="1484" customFormat="false" ht="17.4" hidden="false" customHeight="true" outlineLevel="0" collapsed="false">
      <c r="A1484" s="1" t="s">
        <v>5547</v>
      </c>
      <c r="B1484" s="20" t="n">
        <v>4130</v>
      </c>
      <c r="C1484" s="21" t="s">
        <v>5548</v>
      </c>
      <c r="D1484" s="21" t="s">
        <v>2130</v>
      </c>
      <c r="E1484" s="23" t="s">
        <v>5549</v>
      </c>
      <c r="F1484" s="23" t="n">
        <v>35104</v>
      </c>
      <c r="G1484" s="24" t="s">
        <v>622</v>
      </c>
      <c r="H1484" s="25" t="n">
        <f aca="false">COUNTIF(CAL!U:AF,B1484)</f>
        <v>2</v>
      </c>
      <c r="I1484" s="24" t="n">
        <v>14</v>
      </c>
      <c r="J1484" s="21"/>
      <c r="K1484" s="26" t="n">
        <f aca="false">MONTH(F1484)</f>
        <v>2</v>
      </c>
      <c r="L1484" s="24" t="n">
        <f aca="false">YEAR(F1484)</f>
        <v>1996</v>
      </c>
    </row>
    <row r="1485" customFormat="false" ht="17.4" hidden="false" customHeight="true" outlineLevel="0" collapsed="false">
      <c r="A1485" s="1" t="s">
        <v>5550</v>
      </c>
      <c r="B1485" s="20" t="n">
        <v>1897</v>
      </c>
      <c r="C1485" s="21" t="s">
        <v>5551</v>
      </c>
      <c r="D1485" s="21" t="s">
        <v>3496</v>
      </c>
      <c r="E1485" s="23" t="s">
        <v>5552</v>
      </c>
      <c r="F1485" s="23" t="n">
        <v>38160</v>
      </c>
      <c r="G1485" s="24" t="s">
        <v>622</v>
      </c>
      <c r="H1485" s="25" t="n">
        <f aca="false">COUNTIF(CAL!U:AF,B1485)</f>
        <v>2</v>
      </c>
      <c r="I1485" s="24" t="n">
        <v>14</v>
      </c>
      <c r="J1485" s="21"/>
      <c r="K1485" s="26" t="n">
        <f aca="false">MONTH(F1485)</f>
        <v>6</v>
      </c>
      <c r="L1485" s="24" t="n">
        <f aca="false">YEAR(F1485)</f>
        <v>2004</v>
      </c>
    </row>
    <row r="1486" customFormat="false" ht="17.4" hidden="false" customHeight="true" outlineLevel="0" collapsed="false">
      <c r="A1486" s="1" t="s">
        <v>5553</v>
      </c>
      <c r="B1486" s="20" t="n">
        <v>3671</v>
      </c>
      <c r="C1486" s="21" t="s">
        <v>5554</v>
      </c>
      <c r="D1486" s="21" t="s">
        <v>1291</v>
      </c>
      <c r="E1486" s="23" t="s">
        <v>5555</v>
      </c>
      <c r="F1486" s="23" t="n">
        <v>33643</v>
      </c>
      <c r="G1486" s="24" t="s">
        <v>622</v>
      </c>
      <c r="H1486" s="25" t="n">
        <f aca="false">COUNTIF(CAL!U:AF,B1486)</f>
        <v>2</v>
      </c>
      <c r="I1486" s="24" t="n">
        <v>14</v>
      </c>
      <c r="J1486" s="21"/>
      <c r="K1486" s="26" t="n">
        <f aca="false">MONTH(F1486)</f>
        <v>2</v>
      </c>
      <c r="L1486" s="24" t="n">
        <f aca="false">YEAR(F1486)</f>
        <v>1992</v>
      </c>
    </row>
    <row r="1487" customFormat="false" ht="17.4" hidden="false" customHeight="true" outlineLevel="0" collapsed="false">
      <c r="A1487" s="1" t="s">
        <v>5556</v>
      </c>
      <c r="B1487" s="20" t="n">
        <v>3420</v>
      </c>
      <c r="C1487" s="21" t="s">
        <v>3492</v>
      </c>
      <c r="D1487" s="21" t="s">
        <v>655</v>
      </c>
      <c r="E1487" s="23" t="s">
        <v>5557</v>
      </c>
      <c r="F1487" s="23" t="n">
        <v>36965</v>
      </c>
      <c r="G1487" s="24" t="s">
        <v>622</v>
      </c>
      <c r="H1487" s="25" t="n">
        <f aca="false">COUNTIF(CAL!U:AF,B1487)</f>
        <v>2</v>
      </c>
      <c r="I1487" s="24" t="n">
        <v>14</v>
      </c>
      <c r="J1487" s="21"/>
      <c r="K1487" s="26" t="n">
        <f aca="false">MONTH(F1487)</f>
        <v>3</v>
      </c>
      <c r="L1487" s="24" t="n">
        <f aca="false">YEAR(F1487)</f>
        <v>2001</v>
      </c>
    </row>
    <row r="1488" customFormat="false" ht="17.4" hidden="false" customHeight="true" outlineLevel="0" collapsed="false">
      <c r="A1488" s="1" t="s">
        <v>5558</v>
      </c>
      <c r="B1488" s="20" t="n">
        <v>3755</v>
      </c>
      <c r="C1488" s="21" t="s">
        <v>5559</v>
      </c>
      <c r="D1488" s="21" t="s">
        <v>2321</v>
      </c>
      <c r="E1488" s="23" t="s">
        <v>5560</v>
      </c>
      <c r="F1488" s="23" t="n">
        <v>34325</v>
      </c>
      <c r="G1488" s="24" t="s">
        <v>622</v>
      </c>
      <c r="H1488" s="25" t="n">
        <f aca="false">COUNTIF(CAL!U:AF,B1488)</f>
        <v>2</v>
      </c>
      <c r="I1488" s="24" t="n">
        <v>14</v>
      </c>
      <c r="J1488" s="21"/>
      <c r="K1488" s="26" t="n">
        <f aca="false">MONTH(F1488)</f>
        <v>12</v>
      </c>
      <c r="L1488" s="24" t="n">
        <f aca="false">YEAR(F1488)</f>
        <v>1993</v>
      </c>
    </row>
    <row r="1489" customFormat="false" ht="17.4" hidden="false" customHeight="true" outlineLevel="0" collapsed="false">
      <c r="A1489" s="1" t="s">
        <v>5561</v>
      </c>
      <c r="B1489" s="20" t="n">
        <v>2841</v>
      </c>
      <c r="C1489" s="21" t="s">
        <v>3718</v>
      </c>
      <c r="D1489" s="21" t="s">
        <v>726</v>
      </c>
      <c r="E1489" s="22" t="s">
        <v>5562</v>
      </c>
      <c r="F1489" s="23" t="n">
        <v>35408</v>
      </c>
      <c r="G1489" s="24" t="s">
        <v>622</v>
      </c>
      <c r="H1489" s="25" t="n">
        <f aca="false">COUNTIF(CAL!U:AF,B1489)</f>
        <v>2</v>
      </c>
      <c r="I1489" s="24" t="n">
        <v>14</v>
      </c>
      <c r="J1489" s="21"/>
      <c r="K1489" s="26" t="n">
        <f aca="false">MONTH(F1489)</f>
        <v>12</v>
      </c>
      <c r="L1489" s="24" t="n">
        <f aca="false">YEAR(F1489)</f>
        <v>1996</v>
      </c>
    </row>
    <row r="1490" customFormat="false" ht="17.4" hidden="false" customHeight="true" outlineLevel="0" collapsed="false">
      <c r="A1490" s="1" t="s">
        <v>5563</v>
      </c>
      <c r="B1490" s="20" t="n">
        <v>1617</v>
      </c>
      <c r="C1490" s="21" t="s">
        <v>5564</v>
      </c>
      <c r="D1490" s="21" t="s">
        <v>876</v>
      </c>
      <c r="E1490" s="23" t="s">
        <v>5565</v>
      </c>
      <c r="F1490" s="23" t="n">
        <v>34746</v>
      </c>
      <c r="G1490" s="24" t="s">
        <v>622</v>
      </c>
      <c r="H1490" s="25" t="n">
        <f aca="false">COUNTIF(CAL!U:AF,B1490)</f>
        <v>2</v>
      </c>
      <c r="I1490" s="24" t="n">
        <v>15</v>
      </c>
      <c r="J1490" s="21"/>
      <c r="K1490" s="26" t="n">
        <f aca="false">MONTH(F1490)</f>
        <v>2</v>
      </c>
      <c r="L1490" s="24" t="n">
        <f aca="false">YEAR(F1490)</f>
        <v>1995</v>
      </c>
    </row>
    <row r="1491" customFormat="false" ht="17.4" hidden="false" customHeight="true" outlineLevel="0" collapsed="false">
      <c r="A1491" s="1" t="s">
        <v>5566</v>
      </c>
      <c r="B1491" s="20" t="n">
        <v>2252</v>
      </c>
      <c r="C1491" s="21" t="s">
        <v>5567</v>
      </c>
      <c r="D1491" s="21" t="s">
        <v>642</v>
      </c>
      <c r="E1491" s="23" t="s">
        <v>5568</v>
      </c>
      <c r="F1491" s="23" t="n">
        <v>37527</v>
      </c>
      <c r="G1491" s="24" t="s">
        <v>622</v>
      </c>
      <c r="H1491" s="25" t="n">
        <f aca="false">COUNTIF(CAL!U:AF,B1491)</f>
        <v>2</v>
      </c>
      <c r="I1491" s="24" t="n">
        <v>15</v>
      </c>
      <c r="J1491" s="21" t="s">
        <v>5569</v>
      </c>
      <c r="K1491" s="26" t="n">
        <f aca="false">MONTH(F1491)</f>
        <v>9</v>
      </c>
      <c r="L1491" s="24" t="n">
        <f aca="false">YEAR(F1491)</f>
        <v>2002</v>
      </c>
    </row>
    <row r="1492" customFormat="false" ht="17.4" hidden="false" customHeight="true" outlineLevel="0" collapsed="false">
      <c r="A1492" s="1" t="s">
        <v>5570</v>
      </c>
      <c r="B1492" s="20" t="n">
        <v>1005</v>
      </c>
      <c r="C1492" s="21" t="s">
        <v>5571</v>
      </c>
      <c r="D1492" s="21" t="s">
        <v>822</v>
      </c>
      <c r="E1492" s="22" t="s">
        <v>5572</v>
      </c>
      <c r="F1492" s="23" t="n">
        <v>37271</v>
      </c>
      <c r="G1492" s="24" t="s">
        <v>1843</v>
      </c>
      <c r="H1492" s="25" t="n">
        <f aca="false">COUNTIF(CAL!U:AF,B1492)</f>
        <v>2</v>
      </c>
      <c r="I1492" s="24" t="n">
        <v>15</v>
      </c>
      <c r="J1492" s="21"/>
      <c r="K1492" s="26" t="n">
        <f aca="false">MONTH(F1492)</f>
        <v>1</v>
      </c>
      <c r="L1492" s="24" t="n">
        <f aca="false">YEAR(F1492)</f>
        <v>2002</v>
      </c>
    </row>
    <row r="1493" customFormat="false" ht="17.4" hidden="false" customHeight="true" outlineLevel="0" collapsed="false">
      <c r="A1493" s="1" t="s">
        <v>5573</v>
      </c>
      <c r="B1493" s="20" t="n">
        <v>2494</v>
      </c>
      <c r="C1493" s="21" t="s">
        <v>5574</v>
      </c>
      <c r="D1493" s="21" t="s">
        <v>954</v>
      </c>
      <c r="E1493" s="23" t="s">
        <v>5575</v>
      </c>
      <c r="F1493" s="23" t="n">
        <v>34523</v>
      </c>
      <c r="G1493" s="24" t="s">
        <v>622</v>
      </c>
      <c r="H1493" s="25" t="n">
        <f aca="false">COUNTIF(CAL!U:AF,B1493)</f>
        <v>2</v>
      </c>
      <c r="I1493" s="24" t="n">
        <v>15</v>
      </c>
      <c r="J1493" s="21"/>
      <c r="K1493" s="26" t="n">
        <f aca="false">MONTH(F1493)</f>
        <v>7</v>
      </c>
      <c r="L1493" s="24" t="n">
        <f aca="false">YEAR(F1493)</f>
        <v>1994</v>
      </c>
    </row>
    <row r="1494" customFormat="false" ht="17.4" hidden="false" customHeight="true" outlineLevel="0" collapsed="false">
      <c r="A1494" s="1" t="s">
        <v>5576</v>
      </c>
      <c r="B1494" s="20" t="n">
        <v>3033</v>
      </c>
      <c r="C1494" s="21" t="s">
        <v>5577</v>
      </c>
      <c r="D1494" s="21" t="s">
        <v>5453</v>
      </c>
      <c r="E1494" s="23" t="s">
        <v>5578</v>
      </c>
      <c r="F1494" s="23" t="n">
        <v>31714</v>
      </c>
      <c r="G1494" s="24" t="s">
        <v>622</v>
      </c>
      <c r="H1494" s="25" t="n">
        <f aca="false">COUNTIF(CAL!U:AF,B1494)</f>
        <v>2</v>
      </c>
      <c r="I1494" s="24" t="n">
        <v>15</v>
      </c>
      <c r="J1494" s="21" t="s">
        <v>3516</v>
      </c>
      <c r="K1494" s="26" t="n">
        <f aca="false">MONTH(F1494)</f>
        <v>10</v>
      </c>
      <c r="L1494" s="24" t="n">
        <f aca="false">YEAR(F1494)</f>
        <v>1986</v>
      </c>
    </row>
    <row r="1495" customFormat="false" ht="17.4" hidden="false" customHeight="true" outlineLevel="0" collapsed="false">
      <c r="A1495" s="1" t="s">
        <v>5579</v>
      </c>
      <c r="B1495" s="20" t="n">
        <v>3467</v>
      </c>
      <c r="C1495" s="21" t="s">
        <v>2628</v>
      </c>
      <c r="D1495" s="21" t="s">
        <v>735</v>
      </c>
      <c r="E1495" s="23" t="s">
        <v>5580</v>
      </c>
      <c r="F1495" s="23" t="n">
        <v>37228</v>
      </c>
      <c r="G1495" s="24" t="s">
        <v>622</v>
      </c>
      <c r="H1495" s="25" t="n">
        <f aca="false">COUNTIF(CAL!U:AF,B1495)</f>
        <v>2</v>
      </c>
      <c r="I1495" s="24" t="n">
        <v>15</v>
      </c>
      <c r="J1495" s="21"/>
      <c r="K1495" s="26" t="n">
        <f aca="false">MONTH(F1495)</f>
        <v>12</v>
      </c>
      <c r="L1495" s="24" t="n">
        <f aca="false">YEAR(F1495)</f>
        <v>2001</v>
      </c>
    </row>
    <row r="1496" customFormat="false" ht="17.4" hidden="false" customHeight="true" outlineLevel="0" collapsed="false">
      <c r="A1496" s="1" t="s">
        <v>5581</v>
      </c>
      <c r="B1496" s="20" t="n">
        <v>1853</v>
      </c>
      <c r="C1496" s="21" t="s">
        <v>5582</v>
      </c>
      <c r="D1496" s="21" t="s">
        <v>5583</v>
      </c>
      <c r="E1496" s="23" t="s">
        <v>5584</v>
      </c>
      <c r="F1496" s="23" t="n">
        <v>34269</v>
      </c>
      <c r="G1496" s="24" t="s">
        <v>622</v>
      </c>
      <c r="H1496" s="25" t="n">
        <f aca="false">COUNTIF(CAL!U:AF,B1496)</f>
        <v>2</v>
      </c>
      <c r="I1496" s="24" t="n">
        <v>15</v>
      </c>
      <c r="J1496" s="21" t="s">
        <v>5585</v>
      </c>
      <c r="K1496" s="26" t="n">
        <f aca="false">MONTH(F1496)</f>
        <v>10</v>
      </c>
      <c r="L1496" s="24" t="n">
        <f aca="false">YEAR(F1496)</f>
        <v>1993</v>
      </c>
    </row>
    <row r="1497" customFormat="false" ht="17.4" hidden="false" customHeight="true" outlineLevel="0" collapsed="false">
      <c r="A1497" s="1" t="s">
        <v>5586</v>
      </c>
      <c r="B1497" s="20" t="n">
        <v>3264</v>
      </c>
      <c r="C1497" s="21" t="s">
        <v>5587</v>
      </c>
      <c r="D1497" s="21" t="s">
        <v>989</v>
      </c>
      <c r="E1497" s="23" t="s">
        <v>5588</v>
      </c>
      <c r="F1497" s="23" t="n">
        <v>37760</v>
      </c>
      <c r="G1497" s="24" t="s">
        <v>622</v>
      </c>
      <c r="H1497" s="25" t="n">
        <f aca="false">COUNTIF(CAL!U:AF,B1497)</f>
        <v>2</v>
      </c>
      <c r="I1497" s="24" t="n">
        <v>15</v>
      </c>
      <c r="J1497" s="21" t="s">
        <v>5430</v>
      </c>
      <c r="K1497" s="26" t="n">
        <f aca="false">MONTH(F1497)</f>
        <v>5</v>
      </c>
      <c r="L1497" s="24" t="n">
        <f aca="false">YEAR(F1497)</f>
        <v>2003</v>
      </c>
    </row>
    <row r="1498" customFormat="false" ht="17.4" hidden="false" customHeight="true" outlineLevel="0" collapsed="false">
      <c r="A1498" s="1" t="s">
        <v>5589</v>
      </c>
      <c r="B1498" s="20" t="n">
        <v>3488</v>
      </c>
      <c r="C1498" s="21" t="s">
        <v>5590</v>
      </c>
      <c r="D1498" s="21" t="s">
        <v>682</v>
      </c>
      <c r="E1498" s="23" t="s">
        <v>5591</v>
      </c>
      <c r="F1498" s="23" t="n">
        <v>35949</v>
      </c>
      <c r="G1498" s="24" t="s">
        <v>622</v>
      </c>
      <c r="H1498" s="25" t="n">
        <f aca="false">COUNTIF(CAL!U:AF,B1498)</f>
        <v>2</v>
      </c>
      <c r="I1498" s="24" t="n">
        <v>15</v>
      </c>
      <c r="J1498" s="21"/>
      <c r="K1498" s="26" t="n">
        <f aca="false">MONTH(F1498)</f>
        <v>6</v>
      </c>
      <c r="L1498" s="24" t="n">
        <f aca="false">YEAR(F1498)</f>
        <v>1998</v>
      </c>
    </row>
    <row r="1499" customFormat="false" ht="17.4" hidden="false" customHeight="true" outlineLevel="0" collapsed="false">
      <c r="A1499" s="1" t="s">
        <v>5592</v>
      </c>
      <c r="B1499" s="20" t="n">
        <v>4000</v>
      </c>
      <c r="C1499" s="21" t="s">
        <v>5593</v>
      </c>
      <c r="D1499" s="21" t="s">
        <v>2260</v>
      </c>
      <c r="E1499" s="23" t="s">
        <v>5594</v>
      </c>
      <c r="F1499" s="23" t="n">
        <v>35634</v>
      </c>
      <c r="G1499" s="24" t="s">
        <v>622</v>
      </c>
      <c r="H1499" s="25" t="n">
        <f aca="false">COUNTIF(CAL!U:AF,B1499)</f>
        <v>2</v>
      </c>
      <c r="I1499" s="24" t="n">
        <v>15</v>
      </c>
      <c r="J1499" s="21"/>
      <c r="K1499" s="26" t="n">
        <f aca="false">MONTH(F1499)</f>
        <v>7</v>
      </c>
      <c r="L1499" s="24" t="n">
        <f aca="false">YEAR(F1499)</f>
        <v>1997</v>
      </c>
    </row>
    <row r="1500" customFormat="false" ht="17.4" hidden="false" customHeight="true" outlineLevel="0" collapsed="false">
      <c r="A1500" s="1" t="s">
        <v>5595</v>
      </c>
      <c r="B1500" s="20" t="n">
        <v>2656</v>
      </c>
      <c r="C1500" s="21" t="s">
        <v>5596</v>
      </c>
      <c r="D1500" s="21" t="s">
        <v>1274</v>
      </c>
      <c r="E1500" s="23" t="s">
        <v>5597</v>
      </c>
      <c r="F1500" s="23" t="n">
        <v>32543</v>
      </c>
      <c r="G1500" s="24" t="s">
        <v>622</v>
      </c>
      <c r="H1500" s="25" t="n">
        <f aca="false">COUNTIF(CAL!U:AF,B1500)</f>
        <v>2</v>
      </c>
      <c r="I1500" s="24" t="n">
        <v>15</v>
      </c>
      <c r="J1500" s="21"/>
      <c r="K1500" s="26" t="n">
        <f aca="false">MONTH(F1500)</f>
        <v>2</v>
      </c>
      <c r="L1500" s="24" t="n">
        <f aca="false">YEAR(F1500)</f>
        <v>1989</v>
      </c>
    </row>
    <row r="1501" customFormat="false" ht="17.4" hidden="false" customHeight="true" outlineLevel="0" collapsed="false">
      <c r="A1501" s="1" t="s">
        <v>5598</v>
      </c>
      <c r="B1501" s="20" t="n">
        <v>1612</v>
      </c>
      <c r="C1501" s="21" t="s">
        <v>5599</v>
      </c>
      <c r="D1501" s="21" t="s">
        <v>910</v>
      </c>
      <c r="E1501" s="22" t="s">
        <v>5600</v>
      </c>
      <c r="F1501" s="23" t="n">
        <v>34778</v>
      </c>
      <c r="G1501" s="24" t="s">
        <v>622</v>
      </c>
      <c r="H1501" s="25" t="n">
        <f aca="false">COUNTIF(CAL!U:AF,B1501)</f>
        <v>2</v>
      </c>
      <c r="I1501" s="24" t="n">
        <v>15</v>
      </c>
      <c r="J1501" s="21"/>
      <c r="K1501" s="26" t="n">
        <f aca="false">MONTH(F1501)</f>
        <v>3</v>
      </c>
      <c r="L1501" s="24" t="n">
        <f aca="false">YEAR(F1501)</f>
        <v>1995</v>
      </c>
    </row>
    <row r="1502" customFormat="false" ht="17.4" hidden="false" customHeight="true" outlineLevel="0" collapsed="false">
      <c r="A1502" s="1" t="s">
        <v>5601</v>
      </c>
      <c r="B1502" s="20" t="n">
        <v>2927</v>
      </c>
      <c r="C1502" s="21" t="s">
        <v>1318</v>
      </c>
      <c r="D1502" s="21" t="s">
        <v>1030</v>
      </c>
      <c r="E1502" s="23" t="s">
        <v>5602</v>
      </c>
      <c r="F1502" s="23" t="n">
        <v>35837</v>
      </c>
      <c r="G1502" s="24" t="s">
        <v>622</v>
      </c>
      <c r="H1502" s="25" t="n">
        <f aca="false">COUNTIF(CAL!U:AF,B1502)</f>
        <v>2</v>
      </c>
      <c r="I1502" s="24" t="n">
        <v>15</v>
      </c>
      <c r="J1502" s="21"/>
      <c r="K1502" s="26" t="n">
        <f aca="false">MONTH(F1502)</f>
        <v>2</v>
      </c>
      <c r="L1502" s="24" t="n">
        <f aca="false">YEAR(F1502)</f>
        <v>1998</v>
      </c>
    </row>
    <row r="1503" customFormat="false" ht="17.4" hidden="false" customHeight="true" outlineLevel="0" collapsed="false">
      <c r="A1503" s="1" t="s">
        <v>5603</v>
      </c>
      <c r="B1503" s="20" t="n">
        <v>1613</v>
      </c>
      <c r="C1503" s="21" t="s">
        <v>953</v>
      </c>
      <c r="D1503" s="21" t="s">
        <v>910</v>
      </c>
      <c r="E1503" s="23" t="s">
        <v>5604</v>
      </c>
      <c r="F1503" s="23" t="n">
        <v>35998</v>
      </c>
      <c r="G1503" s="24" t="s">
        <v>622</v>
      </c>
      <c r="H1503" s="25" t="n">
        <f aca="false">COUNTIF(CAL!U:AF,B1503)</f>
        <v>2</v>
      </c>
      <c r="I1503" s="24" t="n">
        <v>15</v>
      </c>
      <c r="J1503" s="21"/>
      <c r="K1503" s="26" t="n">
        <f aca="false">MONTH(F1503)</f>
        <v>7</v>
      </c>
      <c r="L1503" s="24" t="n">
        <f aca="false">YEAR(F1503)</f>
        <v>1998</v>
      </c>
    </row>
    <row r="1504" customFormat="false" ht="17.4" hidden="false" customHeight="true" outlineLevel="0" collapsed="false">
      <c r="A1504" s="1" t="s">
        <v>5605</v>
      </c>
      <c r="B1504" s="20" t="n">
        <v>2836</v>
      </c>
      <c r="C1504" s="21" t="s">
        <v>3762</v>
      </c>
      <c r="D1504" s="21" t="s">
        <v>664</v>
      </c>
      <c r="E1504" s="23" t="s">
        <v>5606</v>
      </c>
      <c r="F1504" s="23" t="n">
        <v>39393</v>
      </c>
      <c r="G1504" s="24" t="s">
        <v>622</v>
      </c>
      <c r="H1504" s="25" t="n">
        <f aca="false">COUNTIF(CAL!U:AF,B1504)</f>
        <v>2</v>
      </c>
      <c r="I1504" s="24" t="n">
        <v>15</v>
      </c>
      <c r="J1504" s="21"/>
      <c r="K1504" s="26" t="n">
        <f aca="false">MONTH(F1504)</f>
        <v>11</v>
      </c>
      <c r="L1504" s="24" t="n">
        <f aca="false">YEAR(F1504)</f>
        <v>2007</v>
      </c>
    </row>
    <row r="1505" customFormat="false" ht="17.4" hidden="false" customHeight="true" outlineLevel="0" collapsed="false">
      <c r="A1505" s="1" t="s">
        <v>5607</v>
      </c>
      <c r="B1505" s="20" t="n">
        <v>1328</v>
      </c>
      <c r="C1505" s="21" t="s">
        <v>5608</v>
      </c>
      <c r="D1505" s="21" t="s">
        <v>1697</v>
      </c>
      <c r="E1505" s="23" t="s">
        <v>5609</v>
      </c>
      <c r="F1505" s="23" t="n">
        <v>34252</v>
      </c>
      <c r="G1505" s="24" t="s">
        <v>622</v>
      </c>
      <c r="H1505" s="25" t="n">
        <f aca="false">COUNTIF(CAL!U:AF,B1505)</f>
        <v>2</v>
      </c>
      <c r="I1505" s="24" t="n">
        <v>15</v>
      </c>
      <c r="J1505" s="21" t="s">
        <v>2471</v>
      </c>
      <c r="K1505" s="26" t="n">
        <f aca="false">MONTH(F1505)</f>
        <v>10</v>
      </c>
      <c r="L1505" s="24" t="n">
        <f aca="false">YEAR(F1505)</f>
        <v>1993</v>
      </c>
    </row>
    <row r="1506" customFormat="false" ht="17.4" hidden="false" customHeight="true" outlineLevel="0" collapsed="false">
      <c r="A1506" s="1" t="s">
        <v>5610</v>
      </c>
      <c r="B1506" s="20" t="n">
        <v>2821</v>
      </c>
      <c r="C1506" s="21" t="s">
        <v>1391</v>
      </c>
      <c r="D1506" s="21" t="s">
        <v>2171</v>
      </c>
      <c r="E1506" s="23" t="s">
        <v>5611</v>
      </c>
      <c r="F1506" s="23" t="n">
        <v>34092</v>
      </c>
      <c r="G1506" s="24" t="s">
        <v>622</v>
      </c>
      <c r="H1506" s="25" t="n">
        <f aca="false">COUNTIF(CAL!U:AF,B1506)</f>
        <v>2</v>
      </c>
      <c r="I1506" s="24" t="n">
        <v>15</v>
      </c>
      <c r="J1506" s="21"/>
      <c r="K1506" s="26" t="n">
        <f aca="false">MONTH(F1506)</f>
        <v>5</v>
      </c>
      <c r="L1506" s="24" t="n">
        <f aca="false">YEAR(F1506)</f>
        <v>1993</v>
      </c>
    </row>
    <row r="1507" customFormat="false" ht="17.4" hidden="false" customHeight="true" outlineLevel="0" collapsed="false">
      <c r="A1507" s="1" t="s">
        <v>5612</v>
      </c>
      <c r="B1507" s="20" t="n">
        <v>1731</v>
      </c>
      <c r="C1507" s="21" t="s">
        <v>5613</v>
      </c>
      <c r="D1507" s="21" t="s">
        <v>1021</v>
      </c>
      <c r="E1507" s="23" t="s">
        <v>5614</v>
      </c>
      <c r="F1507" s="23" t="n">
        <v>36787</v>
      </c>
      <c r="G1507" s="24" t="s">
        <v>622</v>
      </c>
      <c r="H1507" s="25" t="n">
        <f aca="false">COUNTIF(CAL!U:AF,B1507)</f>
        <v>2</v>
      </c>
      <c r="I1507" s="24" t="n">
        <v>15</v>
      </c>
      <c r="J1507" s="21"/>
      <c r="K1507" s="26" t="n">
        <f aca="false">MONTH(F1507)</f>
        <v>9</v>
      </c>
      <c r="L1507" s="24" t="n">
        <f aca="false">YEAR(F1507)</f>
        <v>2000</v>
      </c>
    </row>
    <row r="1508" customFormat="false" ht="17.4" hidden="false" customHeight="true" outlineLevel="0" collapsed="false">
      <c r="A1508" s="1" t="s">
        <v>5615</v>
      </c>
      <c r="B1508" s="20" t="n">
        <v>1550</v>
      </c>
      <c r="C1508" s="21" t="s">
        <v>4456</v>
      </c>
      <c r="D1508" s="21" t="s">
        <v>954</v>
      </c>
      <c r="E1508" s="23" t="s">
        <v>5616</v>
      </c>
      <c r="F1508" s="23" t="n">
        <v>32210</v>
      </c>
      <c r="G1508" s="24" t="s">
        <v>622</v>
      </c>
      <c r="H1508" s="25" t="n">
        <f aca="false">COUNTIF(CAL!U:AF,B1508)</f>
        <v>2</v>
      </c>
      <c r="I1508" s="24" t="n">
        <v>15</v>
      </c>
      <c r="J1508" s="21"/>
      <c r="K1508" s="26" t="n">
        <f aca="false">MONTH(F1508)</f>
        <v>3</v>
      </c>
      <c r="L1508" s="24" t="n">
        <f aca="false">YEAR(F1508)</f>
        <v>1988</v>
      </c>
    </row>
    <row r="1509" customFormat="false" ht="17.4" hidden="false" customHeight="true" outlineLevel="0" collapsed="false">
      <c r="A1509" s="1" t="s">
        <v>5617</v>
      </c>
      <c r="B1509" s="20" t="n">
        <v>4054</v>
      </c>
      <c r="C1509" s="21" t="s">
        <v>1020</v>
      </c>
      <c r="D1509" s="21" t="s">
        <v>3924</v>
      </c>
      <c r="E1509" s="23" t="s">
        <v>5618</v>
      </c>
      <c r="F1509" s="23" t="n">
        <v>36825</v>
      </c>
      <c r="G1509" s="24" t="s">
        <v>622</v>
      </c>
      <c r="H1509" s="25" t="n">
        <f aca="false">COUNTIF(CAL!U:AF,B1509)</f>
        <v>2</v>
      </c>
      <c r="I1509" s="24" t="n">
        <v>15</v>
      </c>
      <c r="J1509" s="21"/>
      <c r="K1509" s="26" t="n">
        <f aca="false">MONTH(F1509)</f>
        <v>10</v>
      </c>
      <c r="L1509" s="24" t="n">
        <f aca="false">YEAR(F1509)</f>
        <v>2000</v>
      </c>
    </row>
    <row r="1510" customFormat="false" ht="17.4" hidden="false" customHeight="true" outlineLevel="0" collapsed="false">
      <c r="A1510" s="1" t="s">
        <v>5619</v>
      </c>
      <c r="B1510" s="20" t="n">
        <v>1239</v>
      </c>
      <c r="C1510" s="21" t="s">
        <v>5620</v>
      </c>
      <c r="D1510" s="21" t="s">
        <v>2561</v>
      </c>
      <c r="E1510" s="22" t="s">
        <v>5621</v>
      </c>
      <c r="F1510" s="23" t="n">
        <v>34402</v>
      </c>
      <c r="G1510" s="24" t="s">
        <v>622</v>
      </c>
      <c r="H1510" s="25" t="n">
        <f aca="false">COUNTIF(CAL!U:AF,B1510)</f>
        <v>2</v>
      </c>
      <c r="I1510" s="24" t="n">
        <v>16</v>
      </c>
      <c r="J1510" s="21"/>
      <c r="K1510" s="26" t="n">
        <f aca="false">MONTH(F1510)</f>
        <v>3</v>
      </c>
      <c r="L1510" s="24" t="n">
        <f aca="false">YEAR(F1510)</f>
        <v>1994</v>
      </c>
    </row>
    <row r="1511" customFormat="false" ht="17.4" hidden="false" customHeight="true" outlineLevel="0" collapsed="false">
      <c r="A1511" s="1" t="s">
        <v>5622</v>
      </c>
      <c r="B1511" s="20" t="n">
        <v>1303</v>
      </c>
      <c r="C1511" s="21" t="s">
        <v>5623</v>
      </c>
      <c r="D1511" s="21" t="s">
        <v>1486</v>
      </c>
      <c r="E1511" s="23" t="s">
        <v>5624</v>
      </c>
      <c r="F1511" s="23" t="n">
        <v>33870</v>
      </c>
      <c r="G1511" s="24" t="s">
        <v>622</v>
      </c>
      <c r="H1511" s="25" t="n">
        <f aca="false">COUNTIF(CAL!U:AF,B1511)</f>
        <v>2</v>
      </c>
      <c r="I1511" s="24" t="n">
        <v>16</v>
      </c>
      <c r="J1511" s="21" t="s">
        <v>2231</v>
      </c>
      <c r="K1511" s="26" t="n">
        <f aca="false">MONTH(F1511)</f>
        <v>9</v>
      </c>
      <c r="L1511" s="24" t="n">
        <f aca="false">YEAR(F1511)</f>
        <v>1992</v>
      </c>
    </row>
    <row r="1512" customFormat="false" ht="17.4" hidden="false" customHeight="true" outlineLevel="0" collapsed="false">
      <c r="A1512" s="1" t="s">
        <v>5625</v>
      </c>
      <c r="B1512" s="20" t="n">
        <v>2041</v>
      </c>
      <c r="C1512" s="21" t="s">
        <v>5626</v>
      </c>
      <c r="D1512" s="21" t="s">
        <v>1153</v>
      </c>
      <c r="E1512" s="23" t="s">
        <v>5627</v>
      </c>
      <c r="F1512" s="23" t="n">
        <v>38524</v>
      </c>
      <c r="G1512" s="24" t="s">
        <v>622</v>
      </c>
      <c r="H1512" s="25" t="n">
        <f aca="false">COUNTIF(CAL!U:AF,B1512)</f>
        <v>2</v>
      </c>
      <c r="I1512" s="24" t="n">
        <v>16</v>
      </c>
      <c r="J1512" s="21"/>
      <c r="K1512" s="26" t="n">
        <f aca="false">MONTH(F1512)</f>
        <v>6</v>
      </c>
      <c r="L1512" s="24" t="n">
        <f aca="false">YEAR(F1512)</f>
        <v>2005</v>
      </c>
    </row>
    <row r="1513" customFormat="false" ht="17.4" hidden="false" customHeight="true" outlineLevel="0" collapsed="false">
      <c r="A1513" s="1" t="s">
        <v>5628</v>
      </c>
      <c r="B1513" s="20" t="n">
        <v>1732</v>
      </c>
      <c r="C1513" s="21" t="s">
        <v>5629</v>
      </c>
      <c r="D1513" s="21" t="s">
        <v>669</v>
      </c>
      <c r="E1513" s="23" t="s">
        <v>5630</v>
      </c>
      <c r="F1513" s="23" t="n">
        <v>38145</v>
      </c>
      <c r="G1513" s="24" t="s">
        <v>622</v>
      </c>
      <c r="H1513" s="25" t="n">
        <f aca="false">COUNTIF(CAL!U:AF,B1513)</f>
        <v>2</v>
      </c>
      <c r="I1513" s="24" t="n">
        <v>16</v>
      </c>
      <c r="J1513" s="21"/>
      <c r="K1513" s="26" t="n">
        <f aca="false">MONTH(F1513)</f>
        <v>6</v>
      </c>
      <c r="L1513" s="24" t="n">
        <f aca="false">YEAR(F1513)</f>
        <v>2004</v>
      </c>
    </row>
    <row r="1514" customFormat="false" ht="17.4" hidden="false" customHeight="true" outlineLevel="0" collapsed="false">
      <c r="A1514" s="1" t="s">
        <v>5631</v>
      </c>
      <c r="B1514" s="20" t="n">
        <v>3931</v>
      </c>
      <c r="C1514" s="21" t="s">
        <v>5632</v>
      </c>
      <c r="D1514" s="21" t="s">
        <v>2561</v>
      </c>
      <c r="E1514" s="23" t="s">
        <v>5633</v>
      </c>
      <c r="F1514" s="23" t="n">
        <v>35585</v>
      </c>
      <c r="G1514" s="24" t="s">
        <v>622</v>
      </c>
      <c r="H1514" s="25" t="n">
        <f aca="false">COUNTIF(CAL!U:AF,B1514)</f>
        <v>2</v>
      </c>
      <c r="I1514" s="24" t="n">
        <v>16</v>
      </c>
      <c r="J1514" s="21"/>
      <c r="K1514" s="26" t="n">
        <f aca="false">MONTH(F1514)</f>
        <v>6</v>
      </c>
      <c r="L1514" s="24" t="n">
        <f aca="false">YEAR(F1514)</f>
        <v>1997</v>
      </c>
    </row>
    <row r="1515" customFormat="false" ht="17.4" hidden="false" customHeight="true" outlineLevel="0" collapsed="false">
      <c r="A1515" s="1" t="s">
        <v>5634</v>
      </c>
      <c r="B1515" s="20" t="n">
        <v>4439</v>
      </c>
      <c r="C1515" s="21" t="s">
        <v>5635</v>
      </c>
      <c r="D1515" s="21" t="s">
        <v>750</v>
      </c>
      <c r="E1515" s="23" t="s">
        <v>5636</v>
      </c>
      <c r="F1515" s="23" t="n">
        <v>37269</v>
      </c>
      <c r="G1515" s="24" t="s">
        <v>622</v>
      </c>
      <c r="H1515" s="25" t="n">
        <f aca="false">COUNTIF(CAL!U:AF,B1515)</f>
        <v>2</v>
      </c>
      <c r="I1515" s="24" t="n">
        <v>16</v>
      </c>
      <c r="J1515" s="21"/>
      <c r="K1515" s="26" t="n">
        <f aca="false">MONTH(F1515)</f>
        <v>1</v>
      </c>
      <c r="L1515" s="24" t="n">
        <f aca="false">YEAR(F1515)</f>
        <v>2002</v>
      </c>
    </row>
    <row r="1516" customFormat="false" ht="17.4" hidden="false" customHeight="true" outlineLevel="0" collapsed="false">
      <c r="A1516" s="1" t="s">
        <v>5637</v>
      </c>
      <c r="B1516" s="20" t="n">
        <v>3068</v>
      </c>
      <c r="C1516" s="21" t="s">
        <v>5638</v>
      </c>
      <c r="D1516" s="21" t="s">
        <v>876</v>
      </c>
      <c r="E1516" s="23" t="s">
        <v>5639</v>
      </c>
      <c r="F1516" s="23" t="n">
        <v>36801</v>
      </c>
      <c r="G1516" s="24" t="s">
        <v>622</v>
      </c>
      <c r="H1516" s="25" t="n">
        <f aca="false">COUNTIF(CAL!U:AF,B1516)</f>
        <v>2</v>
      </c>
      <c r="I1516" s="24" t="n">
        <v>16</v>
      </c>
      <c r="J1516" s="21"/>
      <c r="K1516" s="26" t="n">
        <f aca="false">MONTH(F1516)</f>
        <v>10</v>
      </c>
      <c r="L1516" s="24" t="n">
        <f aca="false">YEAR(F1516)</f>
        <v>2000</v>
      </c>
    </row>
    <row r="1517" customFormat="false" ht="17.4" hidden="false" customHeight="true" outlineLevel="0" collapsed="false">
      <c r="A1517" s="1" t="s">
        <v>5640</v>
      </c>
      <c r="B1517" s="20" t="n">
        <v>1015</v>
      </c>
      <c r="C1517" s="21" t="s">
        <v>5641</v>
      </c>
      <c r="D1517" s="21" t="s">
        <v>910</v>
      </c>
      <c r="E1517" s="22" t="s">
        <v>5642</v>
      </c>
      <c r="F1517" s="23" t="n">
        <v>36714</v>
      </c>
      <c r="G1517" s="24" t="s">
        <v>622</v>
      </c>
      <c r="H1517" s="25" t="n">
        <f aca="false">COUNTIF(CAL!U:AF,B1517)</f>
        <v>2</v>
      </c>
      <c r="I1517" s="24" t="n">
        <v>16</v>
      </c>
      <c r="J1517" s="21"/>
      <c r="K1517" s="26" t="n">
        <f aca="false">MONTH(F1517)</f>
        <v>7</v>
      </c>
      <c r="L1517" s="24" t="n">
        <f aca="false">YEAR(F1517)</f>
        <v>2000</v>
      </c>
    </row>
    <row r="1518" customFormat="false" ht="17.4" hidden="false" customHeight="true" outlineLevel="0" collapsed="false">
      <c r="A1518" s="1" t="s">
        <v>5643</v>
      </c>
      <c r="B1518" s="20" t="n">
        <v>1574</v>
      </c>
      <c r="C1518" s="21" t="s">
        <v>5644</v>
      </c>
      <c r="D1518" s="21" t="s">
        <v>2492</v>
      </c>
      <c r="E1518" s="23" t="s">
        <v>5645</v>
      </c>
      <c r="F1518" s="23" t="n">
        <v>35135</v>
      </c>
      <c r="G1518" s="24" t="s">
        <v>622</v>
      </c>
      <c r="H1518" s="25" t="n">
        <f aca="false">COUNTIF(CAL!U:AF,B1518)</f>
        <v>2</v>
      </c>
      <c r="I1518" s="24" t="n">
        <v>16</v>
      </c>
      <c r="J1518" s="21"/>
      <c r="K1518" s="26" t="n">
        <f aca="false">MONTH(F1518)</f>
        <v>3</v>
      </c>
      <c r="L1518" s="24" t="n">
        <f aca="false">YEAR(F1518)</f>
        <v>1996</v>
      </c>
    </row>
    <row r="1519" customFormat="false" ht="17.4" hidden="false" customHeight="true" outlineLevel="0" collapsed="false">
      <c r="A1519" s="1" t="s">
        <v>5646</v>
      </c>
      <c r="B1519" s="20" t="n">
        <v>3758</v>
      </c>
      <c r="C1519" s="21" t="s">
        <v>3278</v>
      </c>
      <c r="D1519" s="21" t="s">
        <v>2492</v>
      </c>
      <c r="E1519" s="23" t="s">
        <v>5647</v>
      </c>
      <c r="F1519" s="23" t="n">
        <v>37654</v>
      </c>
      <c r="G1519" s="24" t="s">
        <v>622</v>
      </c>
      <c r="H1519" s="25" t="n">
        <f aca="false">COUNTIF(CAL!U:AF,B1519)</f>
        <v>2</v>
      </c>
      <c r="I1519" s="24" t="n">
        <v>16</v>
      </c>
      <c r="J1519" s="21"/>
      <c r="K1519" s="26" t="n">
        <f aca="false">MONTH(F1519)</f>
        <v>2</v>
      </c>
      <c r="L1519" s="24" t="n">
        <f aca="false">YEAR(F1519)</f>
        <v>2003</v>
      </c>
    </row>
    <row r="1520" customFormat="false" ht="17.4" hidden="false" customHeight="true" outlineLevel="0" collapsed="false">
      <c r="A1520" s="1" t="s">
        <v>5648</v>
      </c>
      <c r="B1520" s="20" t="n">
        <v>3975</v>
      </c>
      <c r="C1520" s="21" t="s">
        <v>4713</v>
      </c>
      <c r="D1520" s="21" t="s">
        <v>800</v>
      </c>
      <c r="E1520" s="23" t="s">
        <v>5649</v>
      </c>
      <c r="F1520" s="23" t="n">
        <v>34122</v>
      </c>
      <c r="G1520" s="24" t="s">
        <v>622</v>
      </c>
      <c r="H1520" s="25" t="n">
        <f aca="false">COUNTIF(CAL!U:AF,B1520)</f>
        <v>2</v>
      </c>
      <c r="I1520" s="24" t="n">
        <v>16</v>
      </c>
      <c r="J1520" s="21"/>
      <c r="K1520" s="26" t="n">
        <f aca="false">MONTH(F1520)</f>
        <v>6</v>
      </c>
      <c r="L1520" s="24" t="n">
        <f aca="false">YEAR(F1520)</f>
        <v>1993</v>
      </c>
    </row>
    <row r="1521" customFormat="false" ht="17.4" hidden="false" customHeight="true" outlineLevel="0" collapsed="false">
      <c r="A1521" s="1" t="s">
        <v>5650</v>
      </c>
      <c r="B1521" s="20" t="n">
        <v>2342</v>
      </c>
      <c r="C1521" s="21" t="s">
        <v>5651</v>
      </c>
      <c r="D1521" s="21" t="s">
        <v>876</v>
      </c>
      <c r="E1521" s="23" t="s">
        <v>5652</v>
      </c>
      <c r="F1521" s="23" t="n">
        <v>37363</v>
      </c>
      <c r="G1521" s="24" t="s">
        <v>1135</v>
      </c>
      <c r="H1521" s="25" t="n">
        <f aca="false">COUNTIF(CAL!U:AF,B1521)</f>
        <v>2</v>
      </c>
      <c r="I1521" s="24" t="n">
        <v>16</v>
      </c>
      <c r="J1521" s="21"/>
      <c r="K1521" s="26" t="n">
        <f aca="false">MONTH(F1521)</f>
        <v>4</v>
      </c>
      <c r="L1521" s="24" t="n">
        <f aca="false">YEAR(F1521)</f>
        <v>2002</v>
      </c>
    </row>
    <row r="1522" customFormat="false" ht="17.4" hidden="false" customHeight="true" outlineLevel="0" collapsed="false">
      <c r="A1522" s="1" t="s">
        <v>5653</v>
      </c>
      <c r="B1522" s="20" t="n">
        <v>2916</v>
      </c>
      <c r="C1522" s="21" t="s">
        <v>5654</v>
      </c>
      <c r="D1522" s="21" t="s">
        <v>706</v>
      </c>
      <c r="E1522" s="23" t="s">
        <v>5655</v>
      </c>
      <c r="F1522" s="23" t="n">
        <v>37121</v>
      </c>
      <c r="G1522" s="24" t="s">
        <v>622</v>
      </c>
      <c r="H1522" s="25" t="n">
        <f aca="false">COUNTIF(CAL!U:AF,B1522)</f>
        <v>2</v>
      </c>
      <c r="I1522" s="24" t="n">
        <v>16</v>
      </c>
      <c r="J1522" s="21"/>
      <c r="K1522" s="26" t="n">
        <f aca="false">MONTH(F1522)</f>
        <v>8</v>
      </c>
      <c r="L1522" s="24" t="n">
        <f aca="false">YEAR(F1522)</f>
        <v>2001</v>
      </c>
    </row>
    <row r="1523" customFormat="false" ht="17.4" hidden="false" customHeight="true" outlineLevel="0" collapsed="false">
      <c r="A1523" s="1" t="s">
        <v>5656</v>
      </c>
      <c r="B1523" s="20" t="n">
        <v>3186</v>
      </c>
      <c r="C1523" s="21" t="s">
        <v>5657</v>
      </c>
      <c r="D1523" s="21" t="s">
        <v>1021</v>
      </c>
      <c r="E1523" s="23" t="s">
        <v>5658</v>
      </c>
      <c r="F1523" s="23" t="n">
        <v>38912</v>
      </c>
      <c r="G1523" s="24" t="s">
        <v>622</v>
      </c>
      <c r="H1523" s="25" t="n">
        <f aca="false">COUNTIF(CAL!U:AF,B1523)</f>
        <v>2</v>
      </c>
      <c r="I1523" s="24" t="n">
        <v>16</v>
      </c>
      <c r="J1523" s="21"/>
      <c r="K1523" s="26" t="n">
        <f aca="false">MONTH(F1523)</f>
        <v>7</v>
      </c>
      <c r="L1523" s="24" t="n">
        <f aca="false">YEAR(F1523)</f>
        <v>2006</v>
      </c>
    </row>
    <row r="1524" customFormat="false" ht="17.4" hidden="false" customHeight="true" outlineLevel="0" collapsed="false">
      <c r="A1524" s="1" t="s">
        <v>5659</v>
      </c>
      <c r="B1524" s="20" t="n">
        <v>1157</v>
      </c>
      <c r="C1524" s="21" t="s">
        <v>5660</v>
      </c>
      <c r="D1524" s="21" t="s">
        <v>669</v>
      </c>
      <c r="E1524" s="23" t="s">
        <v>5661</v>
      </c>
      <c r="F1524" s="23" t="n">
        <v>37873</v>
      </c>
      <c r="G1524" s="24" t="s">
        <v>622</v>
      </c>
      <c r="H1524" s="25" t="n">
        <f aca="false">COUNTIF(CAL!U:AF,B1524)</f>
        <v>2</v>
      </c>
      <c r="I1524" s="24" t="n">
        <v>16</v>
      </c>
      <c r="J1524" s="21"/>
      <c r="K1524" s="26" t="n">
        <f aca="false">MONTH(F1524)</f>
        <v>9</v>
      </c>
      <c r="L1524" s="24" t="n">
        <f aca="false">YEAR(F1524)</f>
        <v>2003</v>
      </c>
    </row>
    <row r="1525" customFormat="false" ht="17.4" hidden="false" customHeight="true" outlineLevel="0" collapsed="false">
      <c r="A1525" s="1" t="s">
        <v>5662</v>
      </c>
      <c r="B1525" s="20" t="n">
        <v>3249</v>
      </c>
      <c r="C1525" s="21" t="s">
        <v>5663</v>
      </c>
      <c r="D1525" s="21" t="s">
        <v>5453</v>
      </c>
      <c r="E1525" s="23" t="s">
        <v>5664</v>
      </c>
      <c r="F1525" s="23" t="n">
        <v>33063</v>
      </c>
      <c r="G1525" s="24" t="s">
        <v>622</v>
      </c>
      <c r="H1525" s="25" t="n">
        <f aca="false">COUNTIF(CAL!U:AF,B1525)</f>
        <v>2</v>
      </c>
      <c r="I1525" s="24" t="n">
        <v>16</v>
      </c>
      <c r="J1525" s="21" t="s">
        <v>5665</v>
      </c>
      <c r="K1525" s="26" t="n">
        <f aca="false">MONTH(F1525)</f>
        <v>7</v>
      </c>
      <c r="L1525" s="24" t="n">
        <f aca="false">YEAR(F1525)</f>
        <v>1990</v>
      </c>
    </row>
    <row r="1526" customFormat="false" ht="17.4" hidden="false" customHeight="true" outlineLevel="0" collapsed="false">
      <c r="A1526" s="1" t="s">
        <v>5666</v>
      </c>
      <c r="B1526" s="20" t="n">
        <v>3567</v>
      </c>
      <c r="C1526" s="21" t="s">
        <v>5667</v>
      </c>
      <c r="D1526" s="21" t="s">
        <v>1065</v>
      </c>
      <c r="E1526" s="23" t="s">
        <v>5668</v>
      </c>
      <c r="F1526" s="23" t="n">
        <v>35987</v>
      </c>
      <c r="G1526" s="24" t="s">
        <v>622</v>
      </c>
      <c r="H1526" s="25" t="n">
        <f aca="false">COUNTIF(CAL!U:AF,B1526)</f>
        <v>2</v>
      </c>
      <c r="I1526" s="24" t="n">
        <v>16</v>
      </c>
      <c r="J1526" s="21"/>
      <c r="K1526" s="26" t="n">
        <f aca="false">MONTH(F1526)</f>
        <v>7</v>
      </c>
      <c r="L1526" s="24" t="n">
        <f aca="false">YEAR(F1526)</f>
        <v>1998</v>
      </c>
    </row>
    <row r="1527" customFormat="false" ht="17.4" hidden="false" customHeight="true" outlineLevel="0" collapsed="false">
      <c r="A1527" s="1" t="s">
        <v>5669</v>
      </c>
      <c r="B1527" s="20" t="n">
        <v>3553</v>
      </c>
      <c r="C1527" s="21" t="s">
        <v>5670</v>
      </c>
      <c r="D1527" s="21" t="s">
        <v>755</v>
      </c>
      <c r="E1527" s="23" t="s">
        <v>5671</v>
      </c>
      <c r="F1527" s="23" t="n">
        <v>37408</v>
      </c>
      <c r="G1527" s="24" t="s">
        <v>661</v>
      </c>
      <c r="H1527" s="25" t="n">
        <f aca="false">COUNTIF(CAL!U:AF,B1527)</f>
        <v>2</v>
      </c>
      <c r="I1527" s="24" t="n">
        <v>16</v>
      </c>
      <c r="J1527" s="21"/>
      <c r="K1527" s="26" t="n">
        <f aca="false">MONTH(F1527)</f>
        <v>6</v>
      </c>
      <c r="L1527" s="24" t="n">
        <f aca="false">YEAR(F1527)</f>
        <v>2002</v>
      </c>
    </row>
    <row r="1528" customFormat="false" ht="17.4" hidden="false" customHeight="true" outlineLevel="0" collapsed="false">
      <c r="A1528" s="1" t="s">
        <v>5672</v>
      </c>
      <c r="B1528" s="20" t="n">
        <v>1522</v>
      </c>
      <c r="C1528" s="21" t="s">
        <v>5673</v>
      </c>
      <c r="D1528" s="21" t="s">
        <v>3464</v>
      </c>
      <c r="E1528" s="22" t="s">
        <v>5674</v>
      </c>
      <c r="F1528" s="23" t="n">
        <v>34832</v>
      </c>
      <c r="G1528" s="24" t="s">
        <v>622</v>
      </c>
      <c r="H1528" s="25" t="n">
        <f aca="false">COUNTIF(CAL!U:AF,B1528)</f>
        <v>2</v>
      </c>
      <c r="I1528" s="24" t="n">
        <v>16</v>
      </c>
      <c r="J1528" s="21"/>
      <c r="K1528" s="26" t="n">
        <f aca="false">MONTH(F1528)</f>
        <v>5</v>
      </c>
      <c r="L1528" s="24" t="n">
        <f aca="false">YEAR(F1528)</f>
        <v>1995</v>
      </c>
    </row>
    <row r="1529" customFormat="false" ht="17.4" hidden="false" customHeight="true" outlineLevel="0" collapsed="false">
      <c r="A1529" s="1" t="s">
        <v>5675</v>
      </c>
      <c r="B1529" s="20" t="n">
        <v>1177</v>
      </c>
      <c r="C1529" s="21" t="s">
        <v>5676</v>
      </c>
      <c r="D1529" s="21" t="s">
        <v>2415</v>
      </c>
      <c r="E1529" s="23" t="s">
        <v>5677</v>
      </c>
      <c r="F1529" s="23" t="n">
        <v>34692</v>
      </c>
      <c r="G1529" s="24" t="s">
        <v>622</v>
      </c>
      <c r="H1529" s="25" t="n">
        <f aca="false">COUNTIF(CAL!U:AF,B1529)</f>
        <v>2</v>
      </c>
      <c r="I1529" s="24" t="n">
        <v>16</v>
      </c>
      <c r="J1529" s="21"/>
      <c r="K1529" s="26" t="n">
        <f aca="false">MONTH(F1529)</f>
        <v>12</v>
      </c>
      <c r="L1529" s="24" t="n">
        <f aca="false">YEAR(F1529)</f>
        <v>1994</v>
      </c>
    </row>
    <row r="1530" customFormat="false" ht="17.4" hidden="false" customHeight="true" outlineLevel="0" collapsed="false">
      <c r="A1530" s="1" t="s">
        <v>5678</v>
      </c>
      <c r="B1530" s="20" t="n">
        <v>3701</v>
      </c>
      <c r="C1530" s="21" t="s">
        <v>4095</v>
      </c>
      <c r="D1530" s="21" t="s">
        <v>706</v>
      </c>
      <c r="E1530" s="23" t="s">
        <v>5679</v>
      </c>
      <c r="F1530" s="23" t="n">
        <v>38187</v>
      </c>
      <c r="G1530" s="24" t="s">
        <v>622</v>
      </c>
      <c r="H1530" s="25" t="n">
        <f aca="false">COUNTIF(CAL!U:AF,B1530)</f>
        <v>2</v>
      </c>
      <c r="I1530" s="24" t="n">
        <v>16</v>
      </c>
      <c r="J1530" s="21"/>
      <c r="K1530" s="26" t="n">
        <f aca="false">MONTH(F1530)</f>
        <v>7</v>
      </c>
      <c r="L1530" s="24" t="n">
        <f aca="false">YEAR(F1530)</f>
        <v>2004</v>
      </c>
    </row>
    <row r="1531" customFormat="false" ht="17.4" hidden="false" customHeight="true" outlineLevel="0" collapsed="false">
      <c r="A1531" s="1" t="s">
        <v>5680</v>
      </c>
      <c r="B1531" s="20" t="n">
        <v>2066</v>
      </c>
      <c r="C1531" s="21" t="s">
        <v>5681</v>
      </c>
      <c r="D1531" s="21" t="s">
        <v>1388</v>
      </c>
      <c r="E1531" s="23" t="s">
        <v>5682</v>
      </c>
      <c r="F1531" s="23" t="n">
        <v>37042</v>
      </c>
      <c r="G1531" s="24" t="s">
        <v>622</v>
      </c>
      <c r="H1531" s="25" t="n">
        <f aca="false">COUNTIF(CAL!U:AF,B1531)</f>
        <v>2</v>
      </c>
      <c r="I1531" s="24" t="n">
        <v>16</v>
      </c>
      <c r="J1531" s="21"/>
      <c r="K1531" s="26" t="n">
        <f aca="false">MONTH(F1531)</f>
        <v>5</v>
      </c>
      <c r="L1531" s="24" t="n">
        <f aca="false">YEAR(F1531)</f>
        <v>2001</v>
      </c>
    </row>
    <row r="1532" customFormat="false" ht="17.4" hidden="false" customHeight="true" outlineLevel="0" collapsed="false">
      <c r="A1532" s="1" t="s">
        <v>5683</v>
      </c>
      <c r="B1532" s="20" t="n">
        <v>2792</v>
      </c>
      <c r="C1532" s="21" t="s">
        <v>5684</v>
      </c>
      <c r="D1532" s="21" t="s">
        <v>2072</v>
      </c>
      <c r="E1532" s="23" t="s">
        <v>5685</v>
      </c>
      <c r="F1532" s="23" t="n">
        <v>34477</v>
      </c>
      <c r="G1532" s="24" t="s">
        <v>622</v>
      </c>
      <c r="H1532" s="25" t="n">
        <f aca="false">COUNTIF(CAL!U:AF,B1532)</f>
        <v>2</v>
      </c>
      <c r="I1532" s="24" t="n">
        <v>16</v>
      </c>
      <c r="J1532" s="21"/>
      <c r="K1532" s="26" t="n">
        <f aca="false">MONTH(F1532)</f>
        <v>5</v>
      </c>
      <c r="L1532" s="24" t="n">
        <f aca="false">YEAR(F1532)</f>
        <v>1994</v>
      </c>
    </row>
    <row r="1533" customFormat="false" ht="17.4" hidden="false" customHeight="true" outlineLevel="0" collapsed="false">
      <c r="A1533" s="1" t="s">
        <v>5686</v>
      </c>
      <c r="B1533" s="20" t="n">
        <v>1848</v>
      </c>
      <c r="C1533" s="21" t="s">
        <v>5687</v>
      </c>
      <c r="D1533" s="21" t="s">
        <v>5253</v>
      </c>
      <c r="E1533" s="22" t="s">
        <v>5688</v>
      </c>
      <c r="F1533" s="23" t="n">
        <v>36298</v>
      </c>
      <c r="G1533" s="24" t="s">
        <v>622</v>
      </c>
      <c r="H1533" s="25" t="n">
        <f aca="false">COUNTIF(CAL!U:AF,B1533)</f>
        <v>2</v>
      </c>
      <c r="I1533" s="24" t="n">
        <v>16</v>
      </c>
      <c r="J1533" s="21" t="s">
        <v>3056</v>
      </c>
      <c r="K1533" s="26" t="n">
        <f aca="false">MONTH(F1533)</f>
        <v>5</v>
      </c>
      <c r="L1533" s="24" t="n">
        <f aca="false">YEAR(F1533)</f>
        <v>1999</v>
      </c>
    </row>
    <row r="1534" customFormat="false" ht="17.4" hidden="false" customHeight="true" outlineLevel="0" collapsed="false">
      <c r="A1534" s="1" t="s">
        <v>5689</v>
      </c>
      <c r="B1534" s="20" t="n">
        <v>1562</v>
      </c>
      <c r="C1534" s="21" t="s">
        <v>2646</v>
      </c>
      <c r="D1534" s="21" t="s">
        <v>906</v>
      </c>
      <c r="E1534" s="23" t="s">
        <v>5690</v>
      </c>
      <c r="F1534" s="23" t="n">
        <v>36202</v>
      </c>
      <c r="G1534" s="24" t="s">
        <v>622</v>
      </c>
      <c r="H1534" s="25" t="n">
        <f aca="false">COUNTIF(CAL!U:AF,B1534)</f>
        <v>2</v>
      </c>
      <c r="I1534" s="24" t="n">
        <v>16</v>
      </c>
      <c r="J1534" s="21"/>
      <c r="K1534" s="26" t="n">
        <f aca="false">MONTH(F1534)</f>
        <v>2</v>
      </c>
      <c r="L1534" s="24" t="n">
        <f aca="false">YEAR(F1534)</f>
        <v>1999</v>
      </c>
    </row>
    <row r="1535" customFormat="false" ht="17.4" hidden="false" customHeight="true" outlineLevel="0" collapsed="false">
      <c r="A1535" s="1" t="s">
        <v>5691</v>
      </c>
      <c r="B1535" s="20" t="n">
        <v>1278</v>
      </c>
      <c r="C1535" s="21" t="s">
        <v>5692</v>
      </c>
      <c r="D1535" s="21" t="s">
        <v>735</v>
      </c>
      <c r="E1535" s="23" t="s">
        <v>5693</v>
      </c>
      <c r="F1535" s="23" t="n">
        <v>34721</v>
      </c>
      <c r="G1535" s="24" t="s">
        <v>622</v>
      </c>
      <c r="H1535" s="25" t="n">
        <f aca="false">COUNTIF(CAL!U:AF,B1535)</f>
        <v>2</v>
      </c>
      <c r="I1535" s="24" t="n">
        <v>16</v>
      </c>
      <c r="J1535" s="21"/>
      <c r="K1535" s="26" t="n">
        <f aca="false">MONTH(F1535)</f>
        <v>1</v>
      </c>
      <c r="L1535" s="24" t="n">
        <f aca="false">YEAR(F1535)</f>
        <v>1995</v>
      </c>
    </row>
    <row r="1536" customFormat="false" ht="17.4" hidden="false" customHeight="true" outlineLevel="0" collapsed="false">
      <c r="A1536" s="1" t="s">
        <v>5694</v>
      </c>
      <c r="B1536" s="20" t="n">
        <v>1694</v>
      </c>
      <c r="C1536" s="21" t="s">
        <v>5695</v>
      </c>
      <c r="D1536" s="21" t="s">
        <v>922</v>
      </c>
      <c r="E1536" s="23" t="s">
        <v>5696</v>
      </c>
      <c r="F1536" s="23" t="n">
        <v>34858</v>
      </c>
      <c r="G1536" s="24" t="s">
        <v>622</v>
      </c>
      <c r="H1536" s="25" t="n">
        <f aca="false">COUNTIF(CAL!U:AF,B1536)</f>
        <v>2</v>
      </c>
      <c r="I1536" s="24" t="n">
        <v>17</v>
      </c>
      <c r="J1536" s="21"/>
      <c r="K1536" s="26" t="n">
        <f aca="false">MONTH(F1536)</f>
        <v>6</v>
      </c>
      <c r="L1536" s="24" t="n">
        <f aca="false">YEAR(F1536)</f>
        <v>1995</v>
      </c>
    </row>
    <row r="1537" customFormat="false" ht="17.4" hidden="false" customHeight="true" outlineLevel="0" collapsed="false">
      <c r="A1537" s="1" t="s">
        <v>5697</v>
      </c>
      <c r="B1537" s="20" t="n">
        <v>3157</v>
      </c>
      <c r="C1537" s="21" t="s">
        <v>3772</v>
      </c>
      <c r="D1537" s="21" t="s">
        <v>625</v>
      </c>
      <c r="E1537" s="23" t="s">
        <v>5698</v>
      </c>
      <c r="F1537" s="23" t="n">
        <v>37823</v>
      </c>
      <c r="G1537" s="24" t="s">
        <v>622</v>
      </c>
      <c r="H1537" s="25" t="n">
        <f aca="false">COUNTIF(CAL!U:AF,B1537)</f>
        <v>2</v>
      </c>
      <c r="I1537" s="24" t="n">
        <v>17</v>
      </c>
      <c r="J1537" s="21" t="s">
        <v>5699</v>
      </c>
      <c r="K1537" s="26" t="n">
        <f aca="false">MONTH(F1537)</f>
        <v>7</v>
      </c>
      <c r="L1537" s="24" t="n">
        <f aca="false">YEAR(F1537)</f>
        <v>2003</v>
      </c>
    </row>
    <row r="1538" customFormat="false" ht="17.4" hidden="false" customHeight="true" outlineLevel="0" collapsed="false">
      <c r="A1538" s="1" t="s">
        <v>5700</v>
      </c>
      <c r="B1538" s="20" t="n">
        <v>3174</v>
      </c>
      <c r="C1538" s="21" t="s">
        <v>5701</v>
      </c>
      <c r="D1538" s="21" t="s">
        <v>895</v>
      </c>
      <c r="E1538" s="22" t="s">
        <v>5702</v>
      </c>
      <c r="F1538" s="23" t="n">
        <v>34471</v>
      </c>
      <c r="G1538" s="24" t="s">
        <v>622</v>
      </c>
      <c r="H1538" s="25" t="n">
        <f aca="false">COUNTIF(CAL!U:AF,B1538)</f>
        <v>2</v>
      </c>
      <c r="I1538" s="24" t="n">
        <v>17</v>
      </c>
      <c r="J1538" s="21"/>
      <c r="K1538" s="26" t="n">
        <f aca="false">MONTH(F1538)</f>
        <v>5</v>
      </c>
      <c r="L1538" s="24" t="n">
        <f aca="false">YEAR(F1538)</f>
        <v>1994</v>
      </c>
    </row>
    <row r="1539" customFormat="false" ht="17.4" hidden="false" customHeight="true" outlineLevel="0" collapsed="false">
      <c r="A1539" s="1" t="s">
        <v>5703</v>
      </c>
      <c r="B1539" s="20" t="n">
        <v>2740</v>
      </c>
      <c r="C1539" s="21" t="s">
        <v>5704</v>
      </c>
      <c r="D1539" s="21" t="s">
        <v>931</v>
      </c>
      <c r="E1539" s="22" t="s">
        <v>5705</v>
      </c>
      <c r="F1539" s="23" t="n">
        <v>37749</v>
      </c>
      <c r="G1539" s="24" t="s">
        <v>622</v>
      </c>
      <c r="H1539" s="25" t="n">
        <f aca="false">COUNTIF(CAL!U:AF,B1539)</f>
        <v>2</v>
      </c>
      <c r="I1539" s="24" t="n">
        <v>17</v>
      </c>
      <c r="J1539" s="21"/>
      <c r="K1539" s="26" t="n">
        <f aca="false">MONTH(F1539)</f>
        <v>5</v>
      </c>
      <c r="L1539" s="24" t="n">
        <f aca="false">YEAR(F1539)</f>
        <v>2003</v>
      </c>
    </row>
    <row r="1540" customFormat="false" ht="17.4" hidden="false" customHeight="true" outlineLevel="0" collapsed="false">
      <c r="A1540" s="1" t="s">
        <v>5706</v>
      </c>
      <c r="B1540" s="20" t="n">
        <v>3265</v>
      </c>
      <c r="C1540" s="21" t="s">
        <v>5707</v>
      </c>
      <c r="D1540" s="21" t="s">
        <v>5360</v>
      </c>
      <c r="E1540" s="23" t="s">
        <v>5708</v>
      </c>
      <c r="F1540" s="23" t="n">
        <v>36782</v>
      </c>
      <c r="G1540" s="24" t="s">
        <v>622</v>
      </c>
      <c r="H1540" s="25" t="n">
        <f aca="false">COUNTIF(CAL!U:AF,B1540)</f>
        <v>2</v>
      </c>
      <c r="I1540" s="24" t="n">
        <v>17</v>
      </c>
      <c r="J1540" s="21"/>
      <c r="K1540" s="26" t="n">
        <f aca="false">MONTH(F1540)</f>
        <v>9</v>
      </c>
      <c r="L1540" s="24" t="n">
        <f aca="false">YEAR(F1540)</f>
        <v>2000</v>
      </c>
    </row>
    <row r="1541" customFormat="false" ht="17.4" hidden="false" customHeight="true" outlineLevel="0" collapsed="false">
      <c r="A1541" s="1" t="s">
        <v>5709</v>
      </c>
      <c r="B1541" s="20" t="n">
        <v>3593</v>
      </c>
      <c r="C1541" s="21" t="s">
        <v>5710</v>
      </c>
      <c r="D1541" s="21" t="s">
        <v>647</v>
      </c>
      <c r="E1541" s="23" t="s">
        <v>5711</v>
      </c>
      <c r="F1541" s="23" t="n">
        <v>35469</v>
      </c>
      <c r="G1541" s="24" t="s">
        <v>622</v>
      </c>
      <c r="H1541" s="25" t="n">
        <f aca="false">COUNTIF(CAL!U:AF,B1541)</f>
        <v>2</v>
      </c>
      <c r="I1541" s="24" t="n">
        <v>17</v>
      </c>
      <c r="J1541" s="21"/>
      <c r="K1541" s="26" t="n">
        <f aca="false">MONTH(F1541)</f>
        <v>2</v>
      </c>
      <c r="L1541" s="24" t="n">
        <f aca="false">YEAR(F1541)</f>
        <v>1997</v>
      </c>
    </row>
    <row r="1542" customFormat="false" ht="17.4" hidden="false" customHeight="true" outlineLevel="0" collapsed="false">
      <c r="A1542" s="1" t="s">
        <v>5712</v>
      </c>
      <c r="B1542" s="20" t="n">
        <v>1046</v>
      </c>
      <c r="C1542" s="21" t="s">
        <v>5713</v>
      </c>
      <c r="D1542" s="21" t="s">
        <v>1436</v>
      </c>
      <c r="E1542" s="23" t="s">
        <v>5714</v>
      </c>
      <c r="F1542" s="23" t="n">
        <v>39068</v>
      </c>
      <c r="G1542" s="24" t="s">
        <v>622</v>
      </c>
      <c r="H1542" s="25" t="n">
        <f aca="false">COUNTIF(CAL!U:AF,B1542)</f>
        <v>2</v>
      </c>
      <c r="I1542" s="24" t="n">
        <v>17</v>
      </c>
      <c r="J1542" s="21"/>
      <c r="K1542" s="26" t="n">
        <f aca="false">MONTH(F1542)</f>
        <v>12</v>
      </c>
      <c r="L1542" s="24" t="n">
        <f aca="false">YEAR(F1542)</f>
        <v>2006</v>
      </c>
    </row>
    <row r="1543" customFormat="false" ht="17.4" hidden="false" customHeight="true" outlineLevel="0" collapsed="false">
      <c r="A1543" s="1" t="s">
        <v>5715</v>
      </c>
      <c r="B1543" s="20" t="n">
        <v>1501</v>
      </c>
      <c r="C1543" s="21" t="s">
        <v>5716</v>
      </c>
      <c r="D1543" s="21" t="s">
        <v>891</v>
      </c>
      <c r="E1543" s="23" t="s">
        <v>5717</v>
      </c>
      <c r="F1543" s="23" t="n">
        <v>36737</v>
      </c>
      <c r="G1543" s="24" t="s">
        <v>622</v>
      </c>
      <c r="H1543" s="25" t="n">
        <f aca="false">COUNTIF(CAL!U:AF,B1543)</f>
        <v>2</v>
      </c>
      <c r="I1543" s="24" t="n">
        <v>17</v>
      </c>
      <c r="J1543" s="21"/>
      <c r="K1543" s="26" t="n">
        <f aca="false">MONTH(F1543)</f>
        <v>7</v>
      </c>
      <c r="L1543" s="24" t="n">
        <f aca="false">YEAR(F1543)</f>
        <v>2000</v>
      </c>
    </row>
    <row r="1544" customFormat="false" ht="17.4" hidden="false" customHeight="true" outlineLevel="0" collapsed="false">
      <c r="A1544" s="1" t="s">
        <v>5718</v>
      </c>
      <c r="B1544" s="20" t="n">
        <v>3054</v>
      </c>
      <c r="C1544" s="21" t="s">
        <v>5719</v>
      </c>
      <c r="D1544" s="21" t="s">
        <v>1672</v>
      </c>
      <c r="E1544" s="22" t="s">
        <v>5720</v>
      </c>
      <c r="F1544" s="23" t="n">
        <v>35953</v>
      </c>
      <c r="G1544" s="24" t="s">
        <v>622</v>
      </c>
      <c r="H1544" s="25" t="n">
        <f aca="false">COUNTIF(CAL!U:AF,B1544)</f>
        <v>2</v>
      </c>
      <c r="I1544" s="24" t="n">
        <v>17</v>
      </c>
      <c r="J1544" s="21"/>
      <c r="K1544" s="26" t="n">
        <f aca="false">MONTH(F1544)</f>
        <v>6</v>
      </c>
      <c r="L1544" s="24" t="n">
        <f aca="false">YEAR(F1544)</f>
        <v>1998</v>
      </c>
    </row>
    <row r="1545" customFormat="false" ht="17.4" hidden="false" customHeight="true" outlineLevel="0" collapsed="false">
      <c r="A1545" s="1" t="s">
        <v>5721</v>
      </c>
      <c r="B1545" s="20" t="n">
        <v>3341</v>
      </c>
      <c r="C1545" s="21" t="s">
        <v>5722</v>
      </c>
      <c r="D1545" s="21" t="s">
        <v>809</v>
      </c>
      <c r="E1545" s="23" t="s">
        <v>5723</v>
      </c>
      <c r="F1545" s="23" t="n">
        <v>36354</v>
      </c>
      <c r="G1545" s="24" t="s">
        <v>622</v>
      </c>
      <c r="H1545" s="25" t="n">
        <f aca="false">COUNTIF(CAL!U:AF,B1545)</f>
        <v>2</v>
      </c>
      <c r="I1545" s="24" t="n">
        <v>17</v>
      </c>
      <c r="J1545" s="21"/>
      <c r="K1545" s="26" t="n">
        <f aca="false">MONTH(F1545)</f>
        <v>7</v>
      </c>
      <c r="L1545" s="24" t="n">
        <f aca="false">YEAR(F1545)</f>
        <v>1999</v>
      </c>
    </row>
    <row r="1546" customFormat="false" ht="17.4" hidden="false" customHeight="true" outlineLevel="0" collapsed="false">
      <c r="A1546" s="1" t="s">
        <v>5724</v>
      </c>
      <c r="B1546" s="20" t="n">
        <v>1808</v>
      </c>
      <c r="C1546" s="21" t="s">
        <v>1420</v>
      </c>
      <c r="D1546" s="21" t="s">
        <v>1392</v>
      </c>
      <c r="E1546" s="23" t="s">
        <v>5725</v>
      </c>
      <c r="F1546" s="23" t="n">
        <v>37259</v>
      </c>
      <c r="G1546" s="24" t="s">
        <v>622</v>
      </c>
      <c r="H1546" s="25" t="n">
        <f aca="false">COUNTIF(CAL!U:AF,B1546)</f>
        <v>2</v>
      </c>
      <c r="I1546" s="24" t="n">
        <v>17</v>
      </c>
      <c r="J1546" s="21" t="s">
        <v>5726</v>
      </c>
      <c r="K1546" s="26" t="n">
        <f aca="false">MONTH(F1546)</f>
        <v>1</v>
      </c>
      <c r="L1546" s="24" t="n">
        <f aca="false">YEAR(F1546)</f>
        <v>2002</v>
      </c>
    </row>
    <row r="1547" customFormat="false" ht="17.4" hidden="false" customHeight="true" outlineLevel="0" collapsed="false">
      <c r="A1547" s="1" t="s">
        <v>5727</v>
      </c>
      <c r="B1547" s="20" t="n">
        <v>2049</v>
      </c>
      <c r="C1547" s="21" t="s">
        <v>5728</v>
      </c>
      <c r="D1547" s="21" t="s">
        <v>2522</v>
      </c>
      <c r="E1547" s="23" t="s">
        <v>5729</v>
      </c>
      <c r="F1547" s="23" t="n">
        <v>35498</v>
      </c>
      <c r="G1547" s="24" t="s">
        <v>622</v>
      </c>
      <c r="H1547" s="25" t="n">
        <f aca="false">COUNTIF(CAL!U:AF,B1547)</f>
        <v>2</v>
      </c>
      <c r="I1547" s="24" t="n">
        <v>17</v>
      </c>
      <c r="J1547" s="21"/>
      <c r="K1547" s="26" t="n">
        <f aca="false">MONTH(F1547)</f>
        <v>3</v>
      </c>
      <c r="L1547" s="24" t="n">
        <f aca="false">YEAR(F1547)</f>
        <v>1997</v>
      </c>
    </row>
    <row r="1548" customFormat="false" ht="17.4" hidden="false" customHeight="true" outlineLevel="0" collapsed="false">
      <c r="A1548" s="1" t="s">
        <v>5730</v>
      </c>
      <c r="B1548" s="20" t="n">
        <v>1396</v>
      </c>
      <c r="C1548" s="21" t="s">
        <v>3624</v>
      </c>
      <c r="D1548" s="21" t="s">
        <v>699</v>
      </c>
      <c r="E1548" s="23" t="s">
        <v>5731</v>
      </c>
      <c r="F1548" s="23" t="n">
        <v>37645</v>
      </c>
      <c r="G1548" s="24" t="s">
        <v>622</v>
      </c>
      <c r="H1548" s="25" t="n">
        <f aca="false">COUNTIF(CAL!U:AF,B1548)</f>
        <v>2</v>
      </c>
      <c r="I1548" s="24" t="n">
        <v>17</v>
      </c>
      <c r="J1548" s="21"/>
      <c r="K1548" s="26" t="n">
        <f aca="false">MONTH(F1548)</f>
        <v>1</v>
      </c>
      <c r="L1548" s="24" t="n">
        <f aca="false">YEAR(F1548)</f>
        <v>2003</v>
      </c>
    </row>
    <row r="1549" customFormat="false" ht="17.4" hidden="false" customHeight="true" outlineLevel="0" collapsed="false">
      <c r="A1549" s="1" t="s">
        <v>5732</v>
      </c>
      <c r="B1549" s="20" t="n">
        <v>1503</v>
      </c>
      <c r="C1549" s="21" t="s">
        <v>1637</v>
      </c>
      <c r="D1549" s="21" t="s">
        <v>2142</v>
      </c>
      <c r="E1549" s="23" t="s">
        <v>5733</v>
      </c>
      <c r="F1549" s="23" t="n">
        <v>33028</v>
      </c>
      <c r="G1549" s="24" t="s">
        <v>622</v>
      </c>
      <c r="H1549" s="25" t="n">
        <f aca="false">COUNTIF(CAL!U:AF,B1549)</f>
        <v>2</v>
      </c>
      <c r="I1549" s="24" t="n">
        <v>17</v>
      </c>
      <c r="J1549" s="21" t="s">
        <v>5734</v>
      </c>
      <c r="K1549" s="26" t="n">
        <f aca="false">MONTH(F1549)</f>
        <v>6</v>
      </c>
      <c r="L1549" s="24" t="n">
        <f aca="false">YEAR(F1549)</f>
        <v>1990</v>
      </c>
    </row>
    <row r="1550" customFormat="false" ht="17.4" hidden="false" customHeight="true" outlineLevel="0" collapsed="false">
      <c r="A1550" s="1" t="s">
        <v>5735</v>
      </c>
      <c r="B1550" s="20" t="n">
        <v>3878</v>
      </c>
      <c r="C1550" s="21" t="s">
        <v>3278</v>
      </c>
      <c r="D1550" s="21" t="s">
        <v>742</v>
      </c>
      <c r="E1550" s="23" t="s">
        <v>5736</v>
      </c>
      <c r="F1550" s="23" t="n">
        <v>36070</v>
      </c>
      <c r="G1550" s="24" t="s">
        <v>622</v>
      </c>
      <c r="H1550" s="25" t="n">
        <f aca="false">COUNTIF(CAL!U:AF,B1550)</f>
        <v>2</v>
      </c>
      <c r="I1550" s="24" t="n">
        <v>17</v>
      </c>
      <c r="J1550" s="21"/>
      <c r="K1550" s="26" t="n">
        <f aca="false">MONTH(F1550)</f>
        <v>10</v>
      </c>
      <c r="L1550" s="24" t="n">
        <f aca="false">YEAR(F1550)</f>
        <v>1998</v>
      </c>
    </row>
    <row r="1551" customFormat="false" ht="17.4" hidden="false" customHeight="true" outlineLevel="0" collapsed="false">
      <c r="A1551" s="1" t="s">
        <v>5737</v>
      </c>
      <c r="B1551" s="20" t="n">
        <v>3051</v>
      </c>
      <c r="C1551" s="21" t="s">
        <v>745</v>
      </c>
      <c r="D1551" s="21" t="s">
        <v>1030</v>
      </c>
      <c r="E1551" s="23" t="s">
        <v>5738</v>
      </c>
      <c r="F1551" s="23" t="n">
        <v>36711</v>
      </c>
      <c r="G1551" s="24" t="s">
        <v>622</v>
      </c>
      <c r="H1551" s="25" t="n">
        <f aca="false">COUNTIF(CAL!U:AF,B1551)</f>
        <v>2</v>
      </c>
      <c r="I1551" s="24" t="n">
        <v>17</v>
      </c>
      <c r="J1551" s="21"/>
      <c r="K1551" s="26" t="n">
        <f aca="false">MONTH(F1551)</f>
        <v>7</v>
      </c>
      <c r="L1551" s="24" t="n">
        <f aca="false">YEAR(F1551)</f>
        <v>2000</v>
      </c>
    </row>
    <row r="1552" customFormat="false" ht="17.4" hidden="false" customHeight="true" outlineLevel="0" collapsed="false">
      <c r="A1552" s="1" t="s">
        <v>5739</v>
      </c>
      <c r="B1552" s="20" t="n">
        <v>1057</v>
      </c>
      <c r="C1552" s="21" t="s">
        <v>5740</v>
      </c>
      <c r="D1552" s="21" t="s">
        <v>659</v>
      </c>
      <c r="E1552" s="23" t="s">
        <v>5741</v>
      </c>
      <c r="F1552" s="23" t="n">
        <v>38837</v>
      </c>
      <c r="G1552" s="24" t="s">
        <v>622</v>
      </c>
      <c r="H1552" s="25" t="n">
        <f aca="false">COUNTIF(CAL!U:AF,B1552)</f>
        <v>2</v>
      </c>
      <c r="I1552" s="24" t="n">
        <v>17</v>
      </c>
      <c r="J1552" s="21"/>
      <c r="K1552" s="26" t="n">
        <f aca="false">MONTH(F1552)</f>
        <v>4</v>
      </c>
      <c r="L1552" s="24" t="n">
        <f aca="false">YEAR(F1552)</f>
        <v>2006</v>
      </c>
    </row>
    <row r="1553" customFormat="false" ht="17.4" hidden="false" customHeight="true" outlineLevel="0" collapsed="false">
      <c r="A1553" s="1" t="s">
        <v>5742</v>
      </c>
      <c r="B1553" s="20" t="n">
        <v>2929</v>
      </c>
      <c r="C1553" s="21" t="s">
        <v>5743</v>
      </c>
      <c r="D1553" s="21" t="s">
        <v>1030</v>
      </c>
      <c r="E1553" s="23" t="s">
        <v>5744</v>
      </c>
      <c r="F1553" s="23" t="n">
        <v>33886</v>
      </c>
      <c r="G1553" s="24" t="s">
        <v>622</v>
      </c>
      <c r="H1553" s="25" t="n">
        <f aca="false">COUNTIF(CAL!U:AF,B1553)</f>
        <v>2</v>
      </c>
      <c r="I1553" s="24" t="n">
        <v>17</v>
      </c>
      <c r="J1553" s="21"/>
      <c r="K1553" s="26" t="n">
        <f aca="false">MONTH(F1553)</f>
        <v>10</v>
      </c>
      <c r="L1553" s="24" t="n">
        <f aca="false">YEAR(F1553)</f>
        <v>1992</v>
      </c>
    </row>
    <row r="1554" customFormat="false" ht="17.4" hidden="false" customHeight="true" outlineLevel="0" collapsed="false">
      <c r="A1554" s="1" t="s">
        <v>5745</v>
      </c>
      <c r="B1554" s="20" t="n">
        <v>1368</v>
      </c>
      <c r="C1554" s="21" t="s">
        <v>1774</v>
      </c>
      <c r="D1554" s="21" t="s">
        <v>1145</v>
      </c>
      <c r="E1554" s="22" t="s">
        <v>5746</v>
      </c>
      <c r="F1554" s="23" t="n">
        <v>32318</v>
      </c>
      <c r="G1554" s="24" t="s">
        <v>622</v>
      </c>
      <c r="H1554" s="25" t="n">
        <f aca="false">COUNTIF(CAL!U:AF,B1554)</f>
        <v>2</v>
      </c>
      <c r="I1554" s="24" t="n">
        <v>17</v>
      </c>
      <c r="J1554" s="21"/>
      <c r="K1554" s="26" t="n">
        <f aca="false">MONTH(F1554)</f>
        <v>6</v>
      </c>
      <c r="L1554" s="24" t="n">
        <f aca="false">YEAR(F1554)</f>
        <v>1988</v>
      </c>
    </row>
    <row r="1555" customFormat="false" ht="17.4" hidden="false" customHeight="true" outlineLevel="0" collapsed="false">
      <c r="A1555" s="1" t="s">
        <v>5747</v>
      </c>
      <c r="B1555" s="20" t="n">
        <v>2572</v>
      </c>
      <c r="C1555" s="21" t="s">
        <v>5748</v>
      </c>
      <c r="D1555" s="21" t="s">
        <v>1737</v>
      </c>
      <c r="E1555" s="23" t="s">
        <v>5749</v>
      </c>
      <c r="F1555" s="23" t="n">
        <v>38513</v>
      </c>
      <c r="G1555" s="24" t="s">
        <v>622</v>
      </c>
      <c r="H1555" s="25" t="n">
        <f aca="false">COUNTIF(CAL!U:AF,B1555)</f>
        <v>2</v>
      </c>
      <c r="I1555" s="24" t="n">
        <v>17</v>
      </c>
      <c r="J1555" s="21"/>
      <c r="K1555" s="26" t="n">
        <f aca="false">MONTH(F1555)</f>
        <v>6</v>
      </c>
      <c r="L1555" s="24" t="n">
        <f aca="false">YEAR(F1555)</f>
        <v>2005</v>
      </c>
    </row>
    <row r="1556" customFormat="false" ht="17.4" hidden="false" customHeight="true" outlineLevel="0" collapsed="false">
      <c r="A1556" s="1" t="s">
        <v>5750</v>
      </c>
      <c r="B1556" s="20" t="n">
        <v>2215</v>
      </c>
      <c r="C1556" s="21" t="s">
        <v>5751</v>
      </c>
      <c r="D1556" s="21" t="s">
        <v>1279</v>
      </c>
      <c r="E1556" s="23" t="s">
        <v>5752</v>
      </c>
      <c r="F1556" s="23" t="n">
        <v>36387</v>
      </c>
      <c r="G1556" s="24" t="s">
        <v>622</v>
      </c>
      <c r="H1556" s="25" t="n">
        <f aca="false">COUNTIF(CAL!U:AF,B1556)</f>
        <v>2</v>
      </c>
      <c r="I1556" s="24" t="n">
        <v>17</v>
      </c>
      <c r="J1556" s="21" t="s">
        <v>5753</v>
      </c>
      <c r="K1556" s="26" t="n">
        <f aca="false">MONTH(F1556)</f>
        <v>8</v>
      </c>
      <c r="L1556" s="24" t="n">
        <f aca="false">YEAR(F1556)</f>
        <v>1999</v>
      </c>
    </row>
    <row r="1557" customFormat="false" ht="17.4" hidden="false" customHeight="true" outlineLevel="0" collapsed="false">
      <c r="A1557" s="1" t="s">
        <v>5754</v>
      </c>
      <c r="B1557" s="20" t="n">
        <v>3683</v>
      </c>
      <c r="C1557" s="21" t="s">
        <v>2094</v>
      </c>
      <c r="D1557" s="21" t="s">
        <v>872</v>
      </c>
      <c r="E1557" s="23" t="s">
        <v>5755</v>
      </c>
      <c r="F1557" s="23" t="n">
        <v>38530</v>
      </c>
      <c r="G1557" s="24" t="s">
        <v>622</v>
      </c>
      <c r="H1557" s="25" t="n">
        <f aca="false">COUNTIF(CAL!U:AF,B1557)</f>
        <v>2</v>
      </c>
      <c r="I1557" s="24" t="n">
        <v>17</v>
      </c>
      <c r="J1557" s="21"/>
      <c r="K1557" s="26" t="n">
        <f aca="false">MONTH(F1557)</f>
        <v>6</v>
      </c>
      <c r="L1557" s="24" t="n">
        <f aca="false">YEAR(F1557)</f>
        <v>2005</v>
      </c>
    </row>
    <row r="1558" customFormat="false" ht="17.4" hidden="false" customHeight="true" outlineLevel="0" collapsed="false">
      <c r="A1558" s="1" t="s">
        <v>5756</v>
      </c>
      <c r="B1558" s="20" t="n">
        <v>2007</v>
      </c>
      <c r="C1558" s="21" t="s">
        <v>5051</v>
      </c>
      <c r="D1558" s="21" t="s">
        <v>1149</v>
      </c>
      <c r="E1558" s="23" t="s">
        <v>5757</v>
      </c>
      <c r="F1558" s="23" t="n">
        <v>36897</v>
      </c>
      <c r="G1558" s="24" t="s">
        <v>622</v>
      </c>
      <c r="H1558" s="25" t="n">
        <f aca="false">COUNTIF(CAL!U:AF,B1558)</f>
        <v>2</v>
      </c>
      <c r="I1558" s="24" t="n">
        <v>17</v>
      </c>
      <c r="J1558" s="21"/>
      <c r="K1558" s="26" t="n">
        <f aca="false">MONTH(F1558)</f>
        <v>1</v>
      </c>
      <c r="L1558" s="24" t="n">
        <f aca="false">YEAR(F1558)</f>
        <v>2001</v>
      </c>
    </row>
    <row r="1559" customFormat="false" ht="17.4" hidden="false" customHeight="true" outlineLevel="0" collapsed="false">
      <c r="A1559" s="1" t="s">
        <v>5758</v>
      </c>
      <c r="B1559" s="20" t="n">
        <v>3485</v>
      </c>
      <c r="C1559" s="21" t="s">
        <v>5759</v>
      </c>
      <c r="D1559" s="21" t="s">
        <v>2260</v>
      </c>
      <c r="E1559" s="23" t="s">
        <v>5760</v>
      </c>
      <c r="F1559" s="23" t="n">
        <v>34934</v>
      </c>
      <c r="G1559" s="24" t="s">
        <v>622</v>
      </c>
      <c r="H1559" s="25" t="n">
        <f aca="false">COUNTIF(CAL!U:AF,B1559)</f>
        <v>2</v>
      </c>
      <c r="I1559" s="24" t="n">
        <v>17</v>
      </c>
      <c r="J1559" s="21"/>
      <c r="K1559" s="26" t="n">
        <f aca="false">MONTH(F1559)</f>
        <v>8</v>
      </c>
      <c r="L1559" s="24" t="n">
        <f aca="false">YEAR(F1559)</f>
        <v>1995</v>
      </c>
    </row>
    <row r="1560" customFormat="false" ht="17.4" hidden="false" customHeight="true" outlineLevel="0" collapsed="false">
      <c r="A1560" s="1" t="s">
        <v>5761</v>
      </c>
      <c r="B1560" s="20" t="n">
        <v>3762</v>
      </c>
      <c r="C1560" s="21" t="s">
        <v>5762</v>
      </c>
      <c r="D1560" s="21" t="s">
        <v>2146</v>
      </c>
      <c r="E1560" s="23" t="s">
        <v>5763</v>
      </c>
      <c r="F1560" s="23" t="n">
        <v>35263</v>
      </c>
      <c r="G1560" s="24" t="s">
        <v>622</v>
      </c>
      <c r="H1560" s="25" t="n">
        <f aca="false">COUNTIF(CAL!U:AF,B1560)</f>
        <v>2</v>
      </c>
      <c r="I1560" s="24" t="n">
        <v>17</v>
      </c>
      <c r="J1560" s="21"/>
      <c r="K1560" s="26" t="n">
        <f aca="false">MONTH(F1560)</f>
        <v>7</v>
      </c>
      <c r="L1560" s="24" t="n">
        <f aca="false">YEAR(F1560)</f>
        <v>1996</v>
      </c>
    </row>
    <row r="1561" customFormat="false" ht="17.4" hidden="false" customHeight="true" outlineLevel="0" collapsed="false">
      <c r="A1561" s="1" t="s">
        <v>5764</v>
      </c>
      <c r="B1561" s="20" t="n">
        <v>3872</v>
      </c>
      <c r="C1561" s="21" t="s">
        <v>5765</v>
      </c>
      <c r="D1561" s="21" t="s">
        <v>1045</v>
      </c>
      <c r="E1561" s="23" t="s">
        <v>5766</v>
      </c>
      <c r="F1561" s="23" t="n">
        <v>34198</v>
      </c>
      <c r="G1561" s="24" t="s">
        <v>622</v>
      </c>
      <c r="H1561" s="25" t="n">
        <f aca="false">COUNTIF(CAL!U:AF,B1561)</f>
        <v>2</v>
      </c>
      <c r="I1561" s="24" t="n">
        <v>17</v>
      </c>
      <c r="J1561" s="21"/>
      <c r="K1561" s="26" t="n">
        <f aca="false">MONTH(F1561)</f>
        <v>8</v>
      </c>
      <c r="L1561" s="24" t="n">
        <f aca="false">YEAR(F1561)</f>
        <v>1993</v>
      </c>
    </row>
    <row r="1562" customFormat="false" ht="17.4" hidden="false" customHeight="true" outlineLevel="0" collapsed="false">
      <c r="A1562" s="1" t="s">
        <v>5767</v>
      </c>
      <c r="B1562" s="20" t="n">
        <v>2972</v>
      </c>
      <c r="C1562" s="21" t="s">
        <v>3381</v>
      </c>
      <c r="D1562" s="21" t="s">
        <v>2171</v>
      </c>
      <c r="E1562" s="23" t="s">
        <v>5768</v>
      </c>
      <c r="F1562" s="23" t="n">
        <v>35565</v>
      </c>
      <c r="G1562" s="24" t="s">
        <v>622</v>
      </c>
      <c r="H1562" s="25" t="n">
        <f aca="false">COUNTIF(CAL!U:AF,B1562)</f>
        <v>2</v>
      </c>
      <c r="I1562" s="24" t="n">
        <v>17</v>
      </c>
      <c r="J1562" s="21"/>
      <c r="K1562" s="26" t="n">
        <f aca="false">MONTH(F1562)</f>
        <v>5</v>
      </c>
      <c r="L1562" s="24" t="n">
        <f aca="false">YEAR(F1562)</f>
        <v>1997</v>
      </c>
    </row>
    <row r="1563" customFormat="false" ht="17.4" hidden="false" customHeight="true" outlineLevel="0" collapsed="false">
      <c r="A1563" s="1" t="s">
        <v>5769</v>
      </c>
      <c r="B1563" s="20" t="n">
        <v>2389</v>
      </c>
      <c r="C1563" s="21" t="s">
        <v>4452</v>
      </c>
      <c r="D1563" s="21" t="s">
        <v>2415</v>
      </c>
      <c r="E1563" s="23" t="s">
        <v>5770</v>
      </c>
      <c r="F1563" s="23" t="n">
        <v>35466</v>
      </c>
      <c r="G1563" s="24" t="s">
        <v>622</v>
      </c>
      <c r="H1563" s="25" t="n">
        <f aca="false">COUNTIF(CAL!U:AF,B1563)</f>
        <v>2</v>
      </c>
      <c r="I1563" s="24" t="n">
        <v>17</v>
      </c>
      <c r="J1563" s="21" t="s">
        <v>3477</v>
      </c>
      <c r="K1563" s="26" t="n">
        <f aca="false">MONTH(F1563)</f>
        <v>2</v>
      </c>
      <c r="L1563" s="24" t="n">
        <f aca="false">YEAR(F1563)</f>
        <v>1997</v>
      </c>
    </row>
    <row r="1564" customFormat="false" ht="17.4" hidden="false" customHeight="true" outlineLevel="0" collapsed="false">
      <c r="A1564" s="1" t="s">
        <v>5771</v>
      </c>
      <c r="B1564" s="20" t="n">
        <v>3999</v>
      </c>
      <c r="C1564" s="21" t="s">
        <v>2423</v>
      </c>
      <c r="D1564" s="21" t="s">
        <v>1571</v>
      </c>
      <c r="E1564" s="22" t="s">
        <v>5772</v>
      </c>
      <c r="F1564" s="23" t="n">
        <v>34346</v>
      </c>
      <c r="G1564" s="24" t="s">
        <v>622</v>
      </c>
      <c r="H1564" s="25" t="n">
        <f aca="false">COUNTIF(CAL!U:AF,B1564)</f>
        <v>2</v>
      </c>
      <c r="I1564" s="24" t="n">
        <v>17</v>
      </c>
      <c r="J1564" s="21"/>
      <c r="K1564" s="26" t="n">
        <f aca="false">MONTH(F1564)</f>
        <v>1</v>
      </c>
      <c r="L1564" s="24" t="n">
        <f aca="false">YEAR(F1564)</f>
        <v>1994</v>
      </c>
    </row>
    <row r="1565" customFormat="false" ht="17.4" hidden="false" customHeight="true" outlineLevel="0" collapsed="false">
      <c r="A1565" s="1" t="s">
        <v>5773</v>
      </c>
      <c r="B1565" s="20" t="n">
        <v>1077</v>
      </c>
      <c r="C1565" s="21" t="s">
        <v>5774</v>
      </c>
      <c r="D1565" s="21" t="s">
        <v>1231</v>
      </c>
      <c r="E1565" s="23" t="s">
        <v>5775</v>
      </c>
      <c r="F1565" s="23" t="n">
        <v>36733</v>
      </c>
      <c r="G1565" s="24" t="s">
        <v>622</v>
      </c>
      <c r="H1565" s="25" t="n">
        <f aca="false">COUNTIF(CAL!U:AF,B1565)</f>
        <v>2</v>
      </c>
      <c r="I1565" s="24" t="n">
        <v>17</v>
      </c>
      <c r="J1565" s="21"/>
      <c r="K1565" s="26" t="n">
        <f aca="false">MONTH(F1565)</f>
        <v>7</v>
      </c>
      <c r="L1565" s="24" t="n">
        <f aca="false">YEAR(F1565)</f>
        <v>2000</v>
      </c>
    </row>
    <row r="1566" customFormat="false" ht="17.4" hidden="false" customHeight="true" outlineLevel="0" collapsed="false">
      <c r="A1566" s="1" t="s">
        <v>5776</v>
      </c>
      <c r="B1566" s="20" t="n">
        <v>1972</v>
      </c>
      <c r="C1566" s="21" t="s">
        <v>5777</v>
      </c>
      <c r="D1566" s="21" t="s">
        <v>634</v>
      </c>
      <c r="E1566" s="23" t="s">
        <v>5778</v>
      </c>
      <c r="F1566" s="23" t="n">
        <v>36127</v>
      </c>
      <c r="G1566" s="24" t="s">
        <v>622</v>
      </c>
      <c r="H1566" s="25" t="n">
        <f aca="false">COUNTIF(CAL!U:AF,B1566)</f>
        <v>2</v>
      </c>
      <c r="I1566" s="24" t="n">
        <v>17</v>
      </c>
      <c r="J1566" s="21" t="s">
        <v>5779</v>
      </c>
      <c r="K1566" s="26" t="n">
        <f aca="false">MONTH(F1566)</f>
        <v>11</v>
      </c>
      <c r="L1566" s="24" t="n">
        <f aca="false">YEAR(F1566)</f>
        <v>1998</v>
      </c>
    </row>
    <row r="1567" customFormat="false" ht="17.4" hidden="false" customHeight="true" outlineLevel="0" collapsed="false">
      <c r="A1567" s="1" t="s">
        <v>5780</v>
      </c>
      <c r="B1567" s="20" t="n">
        <v>2723</v>
      </c>
      <c r="C1567" s="21" t="s">
        <v>5781</v>
      </c>
      <c r="D1567" s="21" t="s">
        <v>1153</v>
      </c>
      <c r="E1567" s="23" t="s">
        <v>5782</v>
      </c>
      <c r="F1567" s="23" t="n">
        <v>37417</v>
      </c>
      <c r="G1567" s="24" t="s">
        <v>622</v>
      </c>
      <c r="H1567" s="25" t="n">
        <f aca="false">COUNTIF(CAL!U:AF,B1567)</f>
        <v>2</v>
      </c>
      <c r="I1567" s="24" t="n">
        <v>17</v>
      </c>
      <c r="J1567" s="21"/>
      <c r="K1567" s="26" t="n">
        <f aca="false">MONTH(F1567)</f>
        <v>6</v>
      </c>
      <c r="L1567" s="24" t="n">
        <f aca="false">YEAR(F1567)</f>
        <v>2002</v>
      </c>
    </row>
    <row r="1568" customFormat="false" ht="17.4" hidden="false" customHeight="true" outlineLevel="0" collapsed="false">
      <c r="A1568" s="1" t="s">
        <v>5783</v>
      </c>
      <c r="B1568" s="20" t="n">
        <v>2544</v>
      </c>
      <c r="C1568" s="21" t="s">
        <v>5312</v>
      </c>
      <c r="D1568" s="21" t="s">
        <v>827</v>
      </c>
      <c r="E1568" s="23" t="s">
        <v>5784</v>
      </c>
      <c r="F1568" s="23" t="n">
        <v>36482</v>
      </c>
      <c r="G1568" s="24" t="s">
        <v>622</v>
      </c>
      <c r="H1568" s="25" t="n">
        <f aca="false">COUNTIF(CAL!U:AF,B1568)</f>
        <v>2</v>
      </c>
      <c r="I1568" s="24" t="n">
        <v>18</v>
      </c>
      <c r="J1568" s="21"/>
      <c r="K1568" s="26" t="n">
        <f aca="false">MONTH(F1568)</f>
        <v>11</v>
      </c>
      <c r="L1568" s="24" t="n">
        <f aca="false">YEAR(F1568)</f>
        <v>1999</v>
      </c>
    </row>
    <row r="1569" customFormat="false" ht="17.4" hidden="false" customHeight="true" outlineLevel="0" collapsed="false">
      <c r="A1569" s="1" t="s">
        <v>5785</v>
      </c>
      <c r="B1569" s="20" t="n">
        <v>2587</v>
      </c>
      <c r="C1569" s="21" t="s">
        <v>5786</v>
      </c>
      <c r="D1569" s="21" t="s">
        <v>1590</v>
      </c>
      <c r="E1569" s="23" t="s">
        <v>5787</v>
      </c>
      <c r="F1569" s="23" t="n">
        <v>36427</v>
      </c>
      <c r="G1569" s="24" t="s">
        <v>622</v>
      </c>
      <c r="H1569" s="25" t="n">
        <f aca="false">COUNTIF(CAL!U:AF,B1569)</f>
        <v>2</v>
      </c>
      <c r="I1569" s="24" t="n">
        <v>18</v>
      </c>
      <c r="J1569" s="21"/>
      <c r="K1569" s="26" t="n">
        <f aca="false">MONTH(F1569)</f>
        <v>9</v>
      </c>
      <c r="L1569" s="24" t="n">
        <f aca="false">YEAR(F1569)</f>
        <v>1999</v>
      </c>
    </row>
    <row r="1570" customFormat="false" ht="17.4" hidden="false" customHeight="true" outlineLevel="0" collapsed="false">
      <c r="A1570" s="1" t="s">
        <v>5788</v>
      </c>
      <c r="B1570" s="20" t="n">
        <v>2833</v>
      </c>
      <c r="C1570" s="21" t="s">
        <v>5789</v>
      </c>
      <c r="D1570" s="21" t="s">
        <v>3522</v>
      </c>
      <c r="E1570" s="23" t="s">
        <v>5790</v>
      </c>
      <c r="F1570" s="23" t="n">
        <v>34156</v>
      </c>
      <c r="G1570" s="24" t="s">
        <v>622</v>
      </c>
      <c r="H1570" s="25" t="n">
        <f aca="false">COUNTIF(CAL!U:AF,B1570)</f>
        <v>2</v>
      </c>
      <c r="I1570" s="24" t="n">
        <v>18</v>
      </c>
      <c r="J1570" s="21" t="s">
        <v>4784</v>
      </c>
      <c r="K1570" s="26" t="n">
        <f aca="false">MONTH(F1570)</f>
        <v>7</v>
      </c>
      <c r="L1570" s="24" t="n">
        <f aca="false">YEAR(F1570)</f>
        <v>1993</v>
      </c>
    </row>
    <row r="1571" customFormat="false" ht="17.4" hidden="false" customHeight="true" outlineLevel="0" collapsed="false">
      <c r="A1571" s="1" t="s">
        <v>5791</v>
      </c>
      <c r="B1571" s="20" t="n">
        <v>3502</v>
      </c>
      <c r="C1571" s="21" t="s">
        <v>5792</v>
      </c>
      <c r="D1571" s="21" t="s">
        <v>1169</v>
      </c>
      <c r="E1571" s="23" t="s">
        <v>5793</v>
      </c>
      <c r="F1571" s="23" t="n">
        <v>37468</v>
      </c>
      <c r="G1571" s="24" t="s">
        <v>622</v>
      </c>
      <c r="H1571" s="25" t="n">
        <f aca="false">COUNTIF(CAL!U:AF,B1571)</f>
        <v>2</v>
      </c>
      <c r="I1571" s="24" t="n">
        <v>18</v>
      </c>
      <c r="J1571" s="21"/>
      <c r="K1571" s="26" t="n">
        <f aca="false">MONTH(F1571)</f>
        <v>7</v>
      </c>
      <c r="L1571" s="24" t="n">
        <f aca="false">YEAR(F1571)</f>
        <v>2002</v>
      </c>
    </row>
    <row r="1572" customFormat="false" ht="17.4" hidden="false" customHeight="true" outlineLevel="0" collapsed="false">
      <c r="A1572" s="1" t="s">
        <v>5794</v>
      </c>
      <c r="B1572" s="20" t="n">
        <v>2842</v>
      </c>
      <c r="C1572" s="21" t="s">
        <v>5795</v>
      </c>
      <c r="D1572" s="21" t="s">
        <v>726</v>
      </c>
      <c r="E1572" s="22" t="s">
        <v>5796</v>
      </c>
      <c r="F1572" s="23" t="n">
        <v>32178</v>
      </c>
      <c r="G1572" s="24" t="s">
        <v>622</v>
      </c>
      <c r="H1572" s="25" t="n">
        <f aca="false">COUNTIF(CAL!U:AF,B1572)</f>
        <v>2</v>
      </c>
      <c r="I1572" s="24" t="n">
        <v>18</v>
      </c>
      <c r="J1572" s="21"/>
      <c r="K1572" s="26" t="n">
        <f aca="false">MONTH(F1572)</f>
        <v>2</v>
      </c>
      <c r="L1572" s="24" t="n">
        <f aca="false">YEAR(F1572)</f>
        <v>1988</v>
      </c>
    </row>
    <row r="1573" customFormat="false" ht="17.4" hidden="false" customHeight="true" outlineLevel="0" collapsed="false">
      <c r="A1573" s="1" t="s">
        <v>5797</v>
      </c>
      <c r="B1573" s="20" t="n">
        <v>3560</v>
      </c>
      <c r="C1573" s="21" t="s">
        <v>5798</v>
      </c>
      <c r="D1573" s="21" t="s">
        <v>1737</v>
      </c>
      <c r="E1573" s="23" t="s">
        <v>5799</v>
      </c>
      <c r="F1573" s="23" t="n">
        <v>35880</v>
      </c>
      <c r="G1573" s="24" t="s">
        <v>622</v>
      </c>
      <c r="H1573" s="25" t="n">
        <f aca="false">COUNTIF(CAL!U:AF,B1573)</f>
        <v>2</v>
      </c>
      <c r="I1573" s="24" t="n">
        <v>18</v>
      </c>
      <c r="J1573" s="21"/>
      <c r="K1573" s="26" t="n">
        <f aca="false">MONTH(F1573)</f>
        <v>3</v>
      </c>
      <c r="L1573" s="24" t="n">
        <f aca="false">YEAR(F1573)</f>
        <v>1998</v>
      </c>
    </row>
    <row r="1574" customFormat="false" ht="17.4" hidden="false" customHeight="true" outlineLevel="0" collapsed="false">
      <c r="A1574" s="1" t="s">
        <v>5800</v>
      </c>
      <c r="B1574" s="20" t="n">
        <v>3211</v>
      </c>
      <c r="C1574" s="21" t="s">
        <v>5801</v>
      </c>
      <c r="D1574" s="21" t="s">
        <v>1113</v>
      </c>
      <c r="E1574" s="23" t="s">
        <v>5802</v>
      </c>
      <c r="F1574" s="23" t="n">
        <v>37697</v>
      </c>
      <c r="G1574" s="24" t="s">
        <v>622</v>
      </c>
      <c r="H1574" s="25" t="n">
        <f aca="false">COUNTIF(CAL!U:AF,B1574)</f>
        <v>2</v>
      </c>
      <c r="I1574" s="24" t="n">
        <v>18</v>
      </c>
      <c r="J1574" s="21" t="s">
        <v>5803</v>
      </c>
      <c r="K1574" s="26" t="n">
        <f aca="false">MONTH(F1574)</f>
        <v>3</v>
      </c>
      <c r="L1574" s="24" t="n">
        <f aca="false">YEAR(F1574)</f>
        <v>2003</v>
      </c>
    </row>
    <row r="1575" customFormat="false" ht="17.4" hidden="false" customHeight="true" outlineLevel="0" collapsed="false">
      <c r="A1575" s="1" t="s">
        <v>5804</v>
      </c>
      <c r="B1575" s="20" t="n">
        <v>1889</v>
      </c>
      <c r="C1575" s="21" t="s">
        <v>1117</v>
      </c>
      <c r="D1575" s="21" t="s">
        <v>1473</v>
      </c>
      <c r="E1575" s="23" t="s">
        <v>5805</v>
      </c>
      <c r="F1575" s="23" t="n">
        <v>35885</v>
      </c>
      <c r="G1575" s="24" t="s">
        <v>622</v>
      </c>
      <c r="H1575" s="25" t="n">
        <f aca="false">COUNTIF(CAL!U:AF,B1575)</f>
        <v>2</v>
      </c>
      <c r="I1575" s="24" t="n">
        <v>18</v>
      </c>
      <c r="J1575" s="21"/>
      <c r="K1575" s="26" t="n">
        <f aca="false">MONTH(F1575)</f>
        <v>3</v>
      </c>
      <c r="L1575" s="24" t="n">
        <f aca="false">YEAR(F1575)</f>
        <v>1998</v>
      </c>
    </row>
    <row r="1576" customFormat="false" ht="17.4" hidden="false" customHeight="true" outlineLevel="0" collapsed="false">
      <c r="A1576" s="1" t="s">
        <v>5806</v>
      </c>
      <c r="B1576" s="20" t="n">
        <v>1111</v>
      </c>
      <c r="C1576" s="21" t="s">
        <v>5807</v>
      </c>
      <c r="D1576" s="21" t="s">
        <v>2492</v>
      </c>
      <c r="E1576" s="23" t="s">
        <v>5808</v>
      </c>
      <c r="F1576" s="23" t="n">
        <v>35188</v>
      </c>
      <c r="G1576" s="24" t="s">
        <v>622</v>
      </c>
      <c r="H1576" s="25" t="n">
        <f aca="false">COUNTIF(CAL!U:AF,B1576)</f>
        <v>2</v>
      </c>
      <c r="I1576" s="24" t="n">
        <v>18</v>
      </c>
      <c r="J1576" s="21"/>
      <c r="K1576" s="26" t="n">
        <f aca="false">MONTH(F1576)</f>
        <v>5</v>
      </c>
      <c r="L1576" s="24" t="n">
        <f aca="false">YEAR(F1576)</f>
        <v>1996</v>
      </c>
    </row>
    <row r="1577" customFormat="false" ht="17.4" hidden="false" customHeight="true" outlineLevel="0" collapsed="false">
      <c r="A1577" s="1" t="s">
        <v>5809</v>
      </c>
      <c r="B1577" s="20" t="n">
        <v>1603</v>
      </c>
      <c r="C1577" s="21" t="s">
        <v>5810</v>
      </c>
      <c r="D1577" s="21" t="s">
        <v>690</v>
      </c>
      <c r="E1577" s="23" t="s">
        <v>5811</v>
      </c>
      <c r="F1577" s="23" t="n">
        <v>34442</v>
      </c>
      <c r="G1577" s="24" t="s">
        <v>661</v>
      </c>
      <c r="H1577" s="25" t="n">
        <f aca="false">COUNTIF(CAL!U:AF,B1577)</f>
        <v>2</v>
      </c>
      <c r="I1577" s="24" t="n">
        <v>18</v>
      </c>
      <c r="J1577" s="21"/>
      <c r="K1577" s="26" t="n">
        <f aca="false">MONTH(F1577)</f>
        <v>4</v>
      </c>
      <c r="L1577" s="24" t="n">
        <f aca="false">YEAR(F1577)</f>
        <v>1994</v>
      </c>
    </row>
    <row r="1578" customFormat="false" ht="17.4" hidden="false" customHeight="true" outlineLevel="0" collapsed="false">
      <c r="A1578" s="1" t="s">
        <v>5812</v>
      </c>
      <c r="B1578" s="20" t="n">
        <v>3102</v>
      </c>
      <c r="C1578" s="21" t="s">
        <v>5813</v>
      </c>
      <c r="D1578" s="21" t="s">
        <v>1758</v>
      </c>
      <c r="E1578" s="23" t="s">
        <v>5814</v>
      </c>
      <c r="F1578" s="23" t="n">
        <v>36739</v>
      </c>
      <c r="G1578" s="24" t="s">
        <v>622</v>
      </c>
      <c r="H1578" s="25" t="n">
        <f aca="false">COUNTIF(CAL!U:AF,B1578)</f>
        <v>2</v>
      </c>
      <c r="I1578" s="24" t="n">
        <v>18</v>
      </c>
      <c r="J1578" s="21" t="s">
        <v>5815</v>
      </c>
      <c r="K1578" s="26" t="n">
        <f aca="false">MONTH(F1578)</f>
        <v>8</v>
      </c>
      <c r="L1578" s="24" t="n">
        <f aca="false">YEAR(F1578)</f>
        <v>2000</v>
      </c>
    </row>
    <row r="1579" customFormat="false" ht="17.4" hidden="false" customHeight="true" outlineLevel="0" collapsed="false">
      <c r="A1579" s="1" t="s">
        <v>5816</v>
      </c>
      <c r="B1579" s="20" t="n">
        <v>4380</v>
      </c>
      <c r="C1579" s="21" t="s">
        <v>5817</v>
      </c>
      <c r="D1579" s="21" t="s">
        <v>710</v>
      </c>
      <c r="E1579" s="23" t="s">
        <v>5818</v>
      </c>
      <c r="F1579" s="23" t="n">
        <v>34506</v>
      </c>
      <c r="G1579" s="24" t="s">
        <v>622</v>
      </c>
      <c r="H1579" s="25" t="n">
        <f aca="false">COUNTIF(CAL!U:AF,B1579)</f>
        <v>2</v>
      </c>
      <c r="I1579" s="24" t="n">
        <v>18</v>
      </c>
      <c r="J1579" s="21"/>
      <c r="K1579" s="26" t="n">
        <f aca="false">MONTH(F1579)</f>
        <v>6</v>
      </c>
      <c r="L1579" s="24" t="n">
        <f aca="false">YEAR(F1579)</f>
        <v>1994</v>
      </c>
    </row>
    <row r="1580" customFormat="false" ht="17.4" hidden="false" customHeight="true" outlineLevel="0" collapsed="false">
      <c r="A1580" s="1" t="s">
        <v>5819</v>
      </c>
      <c r="B1580" s="20" t="n">
        <v>3064</v>
      </c>
      <c r="C1580" s="21" t="s">
        <v>913</v>
      </c>
      <c r="D1580" s="21" t="s">
        <v>669</v>
      </c>
      <c r="E1580" s="23" t="s">
        <v>5820</v>
      </c>
      <c r="F1580" s="23" t="n">
        <v>35485</v>
      </c>
      <c r="G1580" s="24" t="s">
        <v>622</v>
      </c>
      <c r="H1580" s="25" t="n">
        <f aca="false">COUNTIF(CAL!U:AF,B1580)</f>
        <v>2</v>
      </c>
      <c r="I1580" s="24" t="n">
        <v>18</v>
      </c>
      <c r="J1580" s="21"/>
      <c r="K1580" s="26" t="n">
        <f aca="false">MONTH(F1580)</f>
        <v>2</v>
      </c>
      <c r="L1580" s="24" t="n">
        <f aca="false">YEAR(F1580)</f>
        <v>1997</v>
      </c>
    </row>
    <row r="1581" customFormat="false" ht="17.4" hidden="false" customHeight="true" outlineLevel="0" collapsed="false">
      <c r="A1581" s="1" t="s">
        <v>5821</v>
      </c>
      <c r="B1581" s="20" t="n">
        <v>2810</v>
      </c>
      <c r="C1581" s="21" t="s">
        <v>5822</v>
      </c>
      <c r="D1581" s="21" t="s">
        <v>2446</v>
      </c>
      <c r="E1581" s="23" t="s">
        <v>5823</v>
      </c>
      <c r="F1581" s="23" t="n">
        <v>34763</v>
      </c>
      <c r="G1581" s="24" t="s">
        <v>622</v>
      </c>
      <c r="H1581" s="25" t="n">
        <f aca="false">COUNTIF(CAL!U:AF,B1581)</f>
        <v>2</v>
      </c>
      <c r="I1581" s="24" t="n">
        <v>18</v>
      </c>
      <c r="J1581" s="21" t="s">
        <v>5455</v>
      </c>
      <c r="K1581" s="26" t="n">
        <f aca="false">MONTH(F1581)</f>
        <v>3</v>
      </c>
      <c r="L1581" s="24" t="n">
        <f aca="false">YEAR(F1581)</f>
        <v>1995</v>
      </c>
    </row>
    <row r="1582" customFormat="false" ht="17.4" hidden="false" customHeight="true" outlineLevel="0" collapsed="false">
      <c r="A1582" s="1" t="s">
        <v>5824</v>
      </c>
      <c r="B1582" s="20" t="n">
        <v>4253</v>
      </c>
      <c r="C1582" s="21" t="s">
        <v>5825</v>
      </c>
      <c r="D1582" s="21" t="s">
        <v>2415</v>
      </c>
      <c r="E1582" s="23" t="s">
        <v>5826</v>
      </c>
      <c r="F1582" s="23" t="n">
        <v>36351</v>
      </c>
      <c r="G1582" s="24" t="s">
        <v>622</v>
      </c>
      <c r="H1582" s="25" t="n">
        <f aca="false">COUNTIF(CAL!U:AF,B1582)</f>
        <v>2</v>
      </c>
      <c r="I1582" s="24" t="n">
        <v>18</v>
      </c>
      <c r="J1582" s="21"/>
      <c r="K1582" s="26" t="n">
        <f aca="false">MONTH(F1582)</f>
        <v>7</v>
      </c>
      <c r="L1582" s="24" t="n">
        <f aca="false">YEAR(F1582)</f>
        <v>1999</v>
      </c>
    </row>
    <row r="1583" customFormat="false" ht="17.4" hidden="false" customHeight="true" outlineLevel="0" collapsed="false">
      <c r="A1583" s="1" t="s">
        <v>5827</v>
      </c>
      <c r="B1583" s="20" t="n">
        <v>2504</v>
      </c>
      <c r="C1583" s="21" t="s">
        <v>5246</v>
      </c>
      <c r="D1583" s="21" t="s">
        <v>1456</v>
      </c>
      <c r="E1583" s="23" t="s">
        <v>5828</v>
      </c>
      <c r="F1583" s="23" t="n">
        <v>34661</v>
      </c>
      <c r="G1583" s="24" t="s">
        <v>622</v>
      </c>
      <c r="H1583" s="25" t="n">
        <f aca="false">COUNTIF(CAL!U:AF,B1583)</f>
        <v>2</v>
      </c>
      <c r="I1583" s="24" t="n">
        <v>18</v>
      </c>
      <c r="J1583" s="21"/>
      <c r="K1583" s="26" t="n">
        <f aca="false">MONTH(F1583)</f>
        <v>11</v>
      </c>
      <c r="L1583" s="24" t="n">
        <f aca="false">YEAR(F1583)</f>
        <v>1994</v>
      </c>
    </row>
    <row r="1584" customFormat="false" ht="17.4" hidden="false" customHeight="true" outlineLevel="0" collapsed="false">
      <c r="A1584" s="1" t="s">
        <v>5829</v>
      </c>
      <c r="B1584" s="20" t="n">
        <v>2614</v>
      </c>
      <c r="C1584" s="21" t="s">
        <v>5830</v>
      </c>
      <c r="D1584" s="21" t="s">
        <v>872</v>
      </c>
      <c r="E1584" s="12" t="s">
        <v>5831</v>
      </c>
      <c r="F1584" s="23" t="n">
        <v>35525</v>
      </c>
      <c r="G1584" s="24" t="s">
        <v>622</v>
      </c>
      <c r="H1584" s="25" t="n">
        <f aca="false">COUNTIF(CAL!U:AF,B1584)</f>
        <v>2</v>
      </c>
      <c r="I1584" s="24" t="n">
        <v>18</v>
      </c>
      <c r="J1584" s="21"/>
      <c r="K1584" s="26" t="n">
        <f aca="false">MONTH(F1584)</f>
        <v>4</v>
      </c>
      <c r="L1584" s="24" t="n">
        <f aca="false">YEAR(F1584)</f>
        <v>1997</v>
      </c>
    </row>
    <row r="1585" customFormat="false" ht="17.4" hidden="false" customHeight="true" outlineLevel="0" collapsed="false">
      <c r="A1585" s="1" t="s">
        <v>5832</v>
      </c>
      <c r="B1585" s="20" t="n">
        <v>3203</v>
      </c>
      <c r="C1585" s="21" t="s">
        <v>5833</v>
      </c>
      <c r="D1585" s="21" t="s">
        <v>1219</v>
      </c>
      <c r="E1585" s="23" t="s">
        <v>5834</v>
      </c>
      <c r="F1585" s="23" t="n">
        <v>35473</v>
      </c>
      <c r="G1585" s="24" t="s">
        <v>622</v>
      </c>
      <c r="H1585" s="25" t="n">
        <f aca="false">COUNTIF(CAL!U:AF,B1585)</f>
        <v>2</v>
      </c>
      <c r="I1585" s="24" t="n">
        <v>18</v>
      </c>
      <c r="J1585" s="21" t="s">
        <v>4461</v>
      </c>
      <c r="K1585" s="26" t="n">
        <f aca="false">MONTH(F1585)</f>
        <v>2</v>
      </c>
      <c r="L1585" s="24" t="n">
        <f aca="false">YEAR(F1585)</f>
        <v>1997</v>
      </c>
    </row>
    <row r="1586" customFormat="false" ht="17.4" hidden="false" customHeight="true" outlineLevel="0" collapsed="false">
      <c r="A1586" s="1" t="s">
        <v>5835</v>
      </c>
      <c r="B1586" s="20" t="n">
        <v>3367</v>
      </c>
      <c r="C1586" s="21" t="s">
        <v>5836</v>
      </c>
      <c r="D1586" s="21" t="s">
        <v>887</v>
      </c>
      <c r="E1586" s="23" t="s">
        <v>5836</v>
      </c>
      <c r="F1586" s="23" t="n">
        <v>36833</v>
      </c>
      <c r="G1586" s="24" t="s">
        <v>622</v>
      </c>
      <c r="H1586" s="25" t="n">
        <f aca="false">COUNTIF(CAL!U:AF,B1586)</f>
        <v>2</v>
      </c>
      <c r="I1586" s="24" t="n">
        <v>18</v>
      </c>
      <c r="J1586" s="21"/>
      <c r="K1586" s="26" t="n">
        <f aca="false">MONTH(F1586)</f>
        <v>11</v>
      </c>
      <c r="L1586" s="24" t="n">
        <f aca="false">YEAR(F1586)</f>
        <v>2000</v>
      </c>
    </row>
    <row r="1587" customFormat="false" ht="17.4" hidden="false" customHeight="true" outlineLevel="0" collapsed="false">
      <c r="A1587" s="1" t="s">
        <v>5837</v>
      </c>
      <c r="B1587" s="20" t="n">
        <v>3141</v>
      </c>
      <c r="C1587" s="21" t="s">
        <v>5838</v>
      </c>
      <c r="D1587" s="21" t="s">
        <v>5360</v>
      </c>
      <c r="E1587" s="23" t="s">
        <v>5839</v>
      </c>
      <c r="F1587" s="23" t="n">
        <v>36853</v>
      </c>
      <c r="G1587" s="24" t="s">
        <v>622</v>
      </c>
      <c r="H1587" s="25" t="n">
        <f aca="false">COUNTIF(CAL!U:AF,B1587)</f>
        <v>2</v>
      </c>
      <c r="I1587" s="24" t="n">
        <v>18</v>
      </c>
      <c r="J1587" s="21" t="s">
        <v>5840</v>
      </c>
      <c r="K1587" s="26" t="n">
        <f aca="false">MONTH(F1587)</f>
        <v>11</v>
      </c>
      <c r="L1587" s="24" t="n">
        <f aca="false">YEAR(F1587)</f>
        <v>2000</v>
      </c>
    </row>
    <row r="1588" customFormat="false" ht="17.4" hidden="false" customHeight="true" outlineLevel="0" collapsed="false">
      <c r="A1588" s="1" t="s">
        <v>5841</v>
      </c>
      <c r="B1588" s="20" t="n">
        <v>4051</v>
      </c>
      <c r="C1588" s="21" t="s">
        <v>5842</v>
      </c>
      <c r="D1588" s="21" t="s">
        <v>1279</v>
      </c>
      <c r="E1588" s="22" t="s">
        <v>5843</v>
      </c>
      <c r="F1588" s="23" t="n">
        <v>36550</v>
      </c>
      <c r="G1588" s="24" t="s">
        <v>622</v>
      </c>
      <c r="H1588" s="25" t="n">
        <f aca="false">COUNTIF(CAL!U:AF,B1588)</f>
        <v>2</v>
      </c>
      <c r="I1588" s="24" t="n">
        <v>18</v>
      </c>
      <c r="J1588" s="21"/>
      <c r="K1588" s="26" t="n">
        <f aca="false">MONTH(F1588)</f>
        <v>1</v>
      </c>
      <c r="L1588" s="24" t="n">
        <f aca="false">YEAR(F1588)</f>
        <v>2000</v>
      </c>
    </row>
    <row r="1589" customFormat="false" ht="17.4" hidden="false" customHeight="true" outlineLevel="0" collapsed="false">
      <c r="A1589" s="1" t="s">
        <v>5844</v>
      </c>
      <c r="B1589" s="20" t="n">
        <v>3964</v>
      </c>
      <c r="C1589" s="21" t="s">
        <v>5845</v>
      </c>
      <c r="D1589" s="21" t="s">
        <v>682</v>
      </c>
      <c r="E1589" s="23" t="s">
        <v>5846</v>
      </c>
      <c r="F1589" s="23" t="n">
        <v>35603</v>
      </c>
      <c r="G1589" s="24" t="s">
        <v>622</v>
      </c>
      <c r="H1589" s="25" t="n">
        <f aca="false">COUNTIF(CAL!U:AF,B1589)</f>
        <v>2</v>
      </c>
      <c r="I1589" s="24" t="n">
        <v>19</v>
      </c>
      <c r="J1589" s="21"/>
      <c r="K1589" s="26" t="n">
        <f aca="false">MONTH(F1589)</f>
        <v>6</v>
      </c>
      <c r="L1589" s="24" t="n">
        <f aca="false">YEAR(F1589)</f>
        <v>1997</v>
      </c>
    </row>
    <row r="1590" customFormat="false" ht="17.4" hidden="false" customHeight="true" outlineLevel="0" collapsed="false">
      <c r="A1590" s="1" t="s">
        <v>5847</v>
      </c>
      <c r="B1590" s="20" t="n">
        <v>2035</v>
      </c>
      <c r="C1590" s="21" t="s">
        <v>5848</v>
      </c>
      <c r="D1590" s="21" t="s">
        <v>2171</v>
      </c>
      <c r="E1590" s="23" t="s">
        <v>5849</v>
      </c>
      <c r="F1590" s="23" t="n">
        <v>33869</v>
      </c>
      <c r="G1590" s="24" t="s">
        <v>622</v>
      </c>
      <c r="H1590" s="25" t="n">
        <f aca="false">COUNTIF(CAL!U:AF,B1590)</f>
        <v>2</v>
      </c>
      <c r="I1590" s="24" t="n">
        <v>19</v>
      </c>
      <c r="J1590" s="21"/>
      <c r="K1590" s="26" t="n">
        <f aca="false">MONTH(F1590)</f>
        <v>9</v>
      </c>
      <c r="L1590" s="24" t="n">
        <f aca="false">YEAR(F1590)</f>
        <v>1992</v>
      </c>
    </row>
    <row r="1591" customFormat="false" ht="17.4" hidden="false" customHeight="true" outlineLevel="0" collapsed="false">
      <c r="A1591" s="1" t="s">
        <v>5850</v>
      </c>
      <c r="B1591" s="20" t="n">
        <v>3185</v>
      </c>
      <c r="C1591" s="21" t="s">
        <v>2200</v>
      </c>
      <c r="D1591" s="21" t="s">
        <v>887</v>
      </c>
      <c r="E1591" s="23" t="s">
        <v>5851</v>
      </c>
      <c r="F1591" s="23" t="n">
        <v>36175</v>
      </c>
      <c r="G1591" s="24" t="s">
        <v>622</v>
      </c>
      <c r="H1591" s="25" t="n">
        <f aca="false">COUNTIF(CAL!U:AF,B1591)</f>
        <v>2</v>
      </c>
      <c r="I1591" s="24" t="n">
        <v>19</v>
      </c>
      <c r="J1591" s="21" t="s">
        <v>5852</v>
      </c>
      <c r="K1591" s="26" t="n">
        <f aca="false">MONTH(F1591)</f>
        <v>1</v>
      </c>
      <c r="L1591" s="24" t="n">
        <f aca="false">YEAR(F1591)</f>
        <v>1999</v>
      </c>
    </row>
    <row r="1592" customFormat="false" ht="17.4" hidden="false" customHeight="true" outlineLevel="0" collapsed="false">
      <c r="A1592" s="1" t="s">
        <v>5853</v>
      </c>
      <c r="B1592" s="20" t="n">
        <v>3040</v>
      </c>
      <c r="C1592" s="21" t="s">
        <v>1510</v>
      </c>
      <c r="D1592" s="21" t="s">
        <v>1295</v>
      </c>
      <c r="E1592" s="23" t="s">
        <v>5854</v>
      </c>
      <c r="F1592" s="23" t="n">
        <v>38031</v>
      </c>
      <c r="G1592" s="24" t="s">
        <v>622</v>
      </c>
      <c r="H1592" s="25" t="n">
        <f aca="false">COUNTIF(CAL!U:AF,B1592)</f>
        <v>2</v>
      </c>
      <c r="I1592" s="24" t="n">
        <v>19</v>
      </c>
      <c r="J1592" s="21" t="s">
        <v>5855</v>
      </c>
      <c r="K1592" s="26" t="n">
        <f aca="false">MONTH(F1592)</f>
        <v>2</v>
      </c>
      <c r="L1592" s="24" t="n">
        <f aca="false">YEAR(F1592)</f>
        <v>2004</v>
      </c>
    </row>
    <row r="1593" customFormat="false" ht="17.4" hidden="false" customHeight="true" outlineLevel="0" collapsed="false">
      <c r="A1593" s="1" t="s">
        <v>5856</v>
      </c>
      <c r="B1593" s="20" t="n">
        <v>2804</v>
      </c>
      <c r="C1593" s="21" t="s">
        <v>5857</v>
      </c>
      <c r="D1593" s="21" t="s">
        <v>647</v>
      </c>
      <c r="E1593" s="23" t="s">
        <v>5858</v>
      </c>
      <c r="F1593" s="23" t="n">
        <v>35953</v>
      </c>
      <c r="G1593" s="24" t="s">
        <v>622</v>
      </c>
      <c r="H1593" s="25" t="n">
        <f aca="false">COUNTIF(CAL!U:AF,B1593)</f>
        <v>2</v>
      </c>
      <c r="I1593" s="24" t="n">
        <v>19</v>
      </c>
      <c r="J1593" s="21"/>
      <c r="K1593" s="26" t="n">
        <f aca="false">MONTH(F1593)</f>
        <v>6</v>
      </c>
      <c r="L1593" s="24" t="n">
        <f aca="false">YEAR(F1593)</f>
        <v>1998</v>
      </c>
    </row>
    <row r="1594" customFormat="false" ht="17.4" hidden="false" customHeight="true" outlineLevel="0" collapsed="false">
      <c r="A1594" s="1" t="s">
        <v>5859</v>
      </c>
      <c r="B1594" s="20" t="n">
        <v>1147</v>
      </c>
      <c r="C1594" s="21" t="s">
        <v>5860</v>
      </c>
      <c r="D1594" s="21" t="s">
        <v>3464</v>
      </c>
      <c r="E1594" s="23" t="s">
        <v>5861</v>
      </c>
      <c r="F1594" s="23" t="n">
        <v>35454</v>
      </c>
      <c r="G1594" s="24" t="s">
        <v>622</v>
      </c>
      <c r="H1594" s="25" t="n">
        <f aca="false">COUNTIF(CAL!U:AF,B1594)</f>
        <v>2</v>
      </c>
      <c r="I1594" s="24" t="n">
        <v>19</v>
      </c>
      <c r="J1594" s="21"/>
      <c r="K1594" s="26" t="n">
        <f aca="false">MONTH(F1594)</f>
        <v>1</v>
      </c>
      <c r="L1594" s="24" t="n">
        <f aca="false">YEAR(F1594)</f>
        <v>1997</v>
      </c>
    </row>
    <row r="1595" customFormat="false" ht="17.4" hidden="false" customHeight="true" outlineLevel="0" collapsed="false">
      <c r="A1595" s="1" t="s">
        <v>5862</v>
      </c>
      <c r="B1595" s="20" t="n">
        <v>2906</v>
      </c>
      <c r="C1595" s="21" t="s">
        <v>5863</v>
      </c>
      <c r="D1595" s="21" t="s">
        <v>993</v>
      </c>
      <c r="E1595" s="23" t="s">
        <v>5864</v>
      </c>
      <c r="F1595" s="23" t="n">
        <v>38316</v>
      </c>
      <c r="G1595" s="24" t="s">
        <v>622</v>
      </c>
      <c r="H1595" s="25" t="n">
        <f aca="false">COUNTIF(CAL!U:AF,B1595)</f>
        <v>2</v>
      </c>
      <c r="I1595" s="24" t="n">
        <v>19</v>
      </c>
      <c r="J1595" s="21" t="s">
        <v>5865</v>
      </c>
      <c r="K1595" s="26" t="n">
        <f aca="false">MONTH(F1595)</f>
        <v>11</v>
      </c>
      <c r="L1595" s="24" t="n">
        <f aca="false">YEAR(F1595)</f>
        <v>2004</v>
      </c>
    </row>
    <row r="1596" customFormat="false" ht="17.4" hidden="false" customHeight="true" outlineLevel="0" collapsed="false">
      <c r="A1596" s="1" t="s">
        <v>5866</v>
      </c>
      <c r="B1596" s="20" t="n">
        <v>2034</v>
      </c>
      <c r="C1596" s="21" t="s">
        <v>5867</v>
      </c>
      <c r="D1596" s="21" t="s">
        <v>1453</v>
      </c>
      <c r="E1596" s="23" t="s">
        <v>5868</v>
      </c>
      <c r="F1596" s="23" t="n">
        <v>33203</v>
      </c>
      <c r="G1596" s="24" t="s">
        <v>622</v>
      </c>
      <c r="H1596" s="25" t="n">
        <f aca="false">COUNTIF(CAL!U:AF,B1596)</f>
        <v>2</v>
      </c>
      <c r="I1596" s="24" t="n">
        <v>19</v>
      </c>
      <c r="J1596" s="21"/>
      <c r="K1596" s="26" t="n">
        <f aca="false">MONTH(F1596)</f>
        <v>11</v>
      </c>
      <c r="L1596" s="24" t="n">
        <f aca="false">YEAR(F1596)</f>
        <v>1990</v>
      </c>
    </row>
    <row r="1597" customFormat="false" ht="17.4" hidden="false" customHeight="true" outlineLevel="0" collapsed="false">
      <c r="A1597" s="1" t="s">
        <v>5869</v>
      </c>
      <c r="B1597" s="20" t="n">
        <v>1141</v>
      </c>
      <c r="C1597" s="21" t="s">
        <v>3222</v>
      </c>
      <c r="D1597" s="21" t="s">
        <v>1104</v>
      </c>
      <c r="E1597" s="23" t="s">
        <v>5870</v>
      </c>
      <c r="F1597" s="23" t="n">
        <v>36063</v>
      </c>
      <c r="G1597" s="24" t="s">
        <v>622</v>
      </c>
      <c r="H1597" s="25" t="n">
        <f aca="false">COUNTIF(CAL!U:AF,B1597)</f>
        <v>2</v>
      </c>
      <c r="I1597" s="24" t="n">
        <v>19</v>
      </c>
      <c r="J1597" s="21" t="s">
        <v>3697</v>
      </c>
      <c r="K1597" s="26" t="n">
        <f aca="false">MONTH(F1597)</f>
        <v>9</v>
      </c>
      <c r="L1597" s="24" t="n">
        <f aca="false">YEAR(F1597)</f>
        <v>1998</v>
      </c>
    </row>
    <row r="1598" customFormat="false" ht="17.4" hidden="false" customHeight="true" outlineLevel="0" collapsed="false">
      <c r="A1598" s="1" t="s">
        <v>5871</v>
      </c>
      <c r="B1598" s="20" t="n">
        <v>2225</v>
      </c>
      <c r="C1598" s="21" t="s">
        <v>5872</v>
      </c>
      <c r="D1598" s="21" t="s">
        <v>1153</v>
      </c>
      <c r="E1598" s="23" t="s">
        <v>5873</v>
      </c>
      <c r="F1598" s="23" t="n">
        <v>37081</v>
      </c>
      <c r="G1598" s="24" t="s">
        <v>622</v>
      </c>
      <c r="H1598" s="25" t="n">
        <f aca="false">COUNTIF(CAL!U:AF,B1598)</f>
        <v>2</v>
      </c>
      <c r="I1598" s="24" t="n">
        <v>19</v>
      </c>
      <c r="J1598" s="21"/>
      <c r="K1598" s="26" t="n">
        <f aca="false">MONTH(F1598)</f>
        <v>7</v>
      </c>
      <c r="L1598" s="24" t="n">
        <f aca="false">YEAR(F1598)</f>
        <v>2001</v>
      </c>
    </row>
    <row r="1599" customFormat="false" ht="17.4" hidden="false" customHeight="true" outlineLevel="0" collapsed="false">
      <c r="A1599" s="1" t="s">
        <v>5874</v>
      </c>
      <c r="B1599" s="20" t="n">
        <v>3029</v>
      </c>
      <c r="C1599" s="21" t="s">
        <v>5875</v>
      </c>
      <c r="D1599" s="21" t="s">
        <v>1672</v>
      </c>
      <c r="E1599" s="23" t="s">
        <v>5876</v>
      </c>
      <c r="F1599" s="23" t="n">
        <v>38464</v>
      </c>
      <c r="G1599" s="24" t="s">
        <v>622</v>
      </c>
      <c r="H1599" s="25" t="n">
        <f aca="false">COUNTIF(CAL!U:AF,B1599)</f>
        <v>2</v>
      </c>
      <c r="I1599" s="24" t="n">
        <v>19</v>
      </c>
      <c r="J1599" s="21" t="s">
        <v>1203</v>
      </c>
      <c r="K1599" s="26" t="n">
        <f aca="false">MONTH(F1599)</f>
        <v>4</v>
      </c>
      <c r="L1599" s="24" t="n">
        <f aca="false">YEAR(F1599)</f>
        <v>2005</v>
      </c>
    </row>
    <row r="1600" customFormat="false" ht="17.4" hidden="false" customHeight="true" outlineLevel="0" collapsed="false">
      <c r="A1600" s="1" t="s">
        <v>5877</v>
      </c>
      <c r="B1600" s="20" t="n">
        <v>3453</v>
      </c>
      <c r="C1600" s="21" t="s">
        <v>5878</v>
      </c>
      <c r="D1600" s="21" t="s">
        <v>984</v>
      </c>
      <c r="E1600" s="23" t="s">
        <v>5879</v>
      </c>
      <c r="F1600" s="23" t="n">
        <v>37727</v>
      </c>
      <c r="G1600" s="24" t="s">
        <v>661</v>
      </c>
      <c r="H1600" s="25" t="n">
        <f aca="false">COUNTIF(CAL!U:AF,B1600)</f>
        <v>2</v>
      </c>
      <c r="I1600" s="24" t="n">
        <v>19</v>
      </c>
      <c r="J1600" s="21"/>
      <c r="K1600" s="26" t="n">
        <f aca="false">MONTH(F1600)</f>
        <v>4</v>
      </c>
      <c r="L1600" s="24" t="n">
        <f aca="false">YEAR(F1600)</f>
        <v>2003</v>
      </c>
    </row>
    <row r="1601" customFormat="false" ht="17.4" hidden="false" customHeight="true" outlineLevel="0" collapsed="false">
      <c r="A1601" s="1" t="s">
        <v>5880</v>
      </c>
      <c r="B1601" s="20" t="n">
        <v>2017</v>
      </c>
      <c r="C1601" s="21" t="s">
        <v>5881</v>
      </c>
      <c r="D1601" s="21" t="s">
        <v>1392</v>
      </c>
      <c r="E1601" s="22" t="s">
        <v>5882</v>
      </c>
      <c r="F1601" s="23" t="n">
        <v>36953</v>
      </c>
      <c r="G1601" s="24" t="s">
        <v>622</v>
      </c>
      <c r="H1601" s="25" t="n">
        <f aca="false">COUNTIF(CAL!U:AF,B1601)</f>
        <v>2</v>
      </c>
      <c r="I1601" s="24" t="n">
        <v>19</v>
      </c>
      <c r="J1601" s="21"/>
      <c r="K1601" s="26" t="n">
        <f aca="false">MONTH(F1601)</f>
        <v>3</v>
      </c>
      <c r="L1601" s="24" t="n">
        <f aca="false">YEAR(F1601)</f>
        <v>2001</v>
      </c>
    </row>
    <row r="1602" customFormat="false" ht="17.4" hidden="false" customHeight="true" outlineLevel="0" collapsed="false">
      <c r="A1602" s="1" t="s">
        <v>5883</v>
      </c>
      <c r="B1602" s="20" t="n">
        <v>2729</v>
      </c>
      <c r="C1602" s="21" t="s">
        <v>5884</v>
      </c>
      <c r="D1602" s="21" t="s">
        <v>1397</v>
      </c>
      <c r="E1602" s="23" t="s">
        <v>5885</v>
      </c>
      <c r="F1602" s="23" t="n">
        <v>37373</v>
      </c>
      <c r="G1602" s="24" t="s">
        <v>622</v>
      </c>
      <c r="H1602" s="25" t="n">
        <f aca="false">COUNTIF(CAL!U:AF,B1602)</f>
        <v>2</v>
      </c>
      <c r="I1602" s="24" t="n">
        <v>19</v>
      </c>
      <c r="J1602" s="21" t="s">
        <v>5886</v>
      </c>
      <c r="K1602" s="26" t="n">
        <f aca="false">MONTH(F1602)</f>
        <v>4</v>
      </c>
      <c r="L1602" s="24" t="n">
        <f aca="false">YEAR(F1602)</f>
        <v>2002</v>
      </c>
    </row>
    <row r="1603" customFormat="false" ht="17.4" hidden="false" customHeight="true" outlineLevel="0" collapsed="false">
      <c r="A1603" s="1" t="s">
        <v>5887</v>
      </c>
      <c r="B1603" s="20" t="n">
        <v>2154</v>
      </c>
      <c r="C1603" s="21" t="s">
        <v>5888</v>
      </c>
      <c r="D1603" s="21" t="s">
        <v>1368</v>
      </c>
      <c r="E1603" s="22" t="s">
        <v>5889</v>
      </c>
      <c r="F1603" s="23" t="n">
        <v>36774</v>
      </c>
      <c r="G1603" s="24" t="s">
        <v>622</v>
      </c>
      <c r="H1603" s="25" t="n">
        <f aca="false">COUNTIF(CAL!U:AF,B1603)</f>
        <v>2</v>
      </c>
      <c r="I1603" s="24" t="n">
        <v>19</v>
      </c>
      <c r="J1603" s="21"/>
      <c r="K1603" s="26" t="n">
        <f aca="false">MONTH(F1603)</f>
        <v>9</v>
      </c>
      <c r="L1603" s="24" t="n">
        <f aca="false">YEAR(F1603)</f>
        <v>2000</v>
      </c>
    </row>
    <row r="1604" customFormat="false" ht="17.4" hidden="false" customHeight="true" outlineLevel="0" collapsed="false">
      <c r="A1604" s="1" t="s">
        <v>5890</v>
      </c>
      <c r="B1604" s="20" t="n">
        <v>3811</v>
      </c>
      <c r="C1604" s="21" t="s">
        <v>5891</v>
      </c>
      <c r="D1604" s="21" t="s">
        <v>1898</v>
      </c>
      <c r="E1604" s="23" t="s">
        <v>5892</v>
      </c>
      <c r="F1604" s="23" t="n">
        <v>35626</v>
      </c>
      <c r="G1604" s="24" t="s">
        <v>622</v>
      </c>
      <c r="H1604" s="25" t="n">
        <f aca="false">COUNTIF(CAL!U:AF,B1604)</f>
        <v>2</v>
      </c>
      <c r="I1604" s="24" t="n">
        <v>19</v>
      </c>
      <c r="J1604" s="21"/>
      <c r="K1604" s="26" t="n">
        <f aca="false">MONTH(F1604)</f>
        <v>7</v>
      </c>
      <c r="L1604" s="24" t="n">
        <f aca="false">YEAR(F1604)</f>
        <v>1997</v>
      </c>
    </row>
    <row r="1605" customFormat="false" ht="17.4" hidden="false" customHeight="true" outlineLevel="0" collapsed="false">
      <c r="A1605" s="1" t="s">
        <v>5893</v>
      </c>
      <c r="B1605" s="20" t="n">
        <v>3636</v>
      </c>
      <c r="C1605" s="21" t="s">
        <v>2276</v>
      </c>
      <c r="D1605" s="21" t="s">
        <v>899</v>
      </c>
      <c r="E1605" s="23" t="s">
        <v>5894</v>
      </c>
      <c r="F1605" s="23" t="n">
        <v>36845</v>
      </c>
      <c r="G1605" s="24" t="s">
        <v>622</v>
      </c>
      <c r="H1605" s="25" t="n">
        <f aca="false">COUNTIF(CAL!U:AF,B1605)</f>
        <v>2</v>
      </c>
      <c r="I1605" s="24" t="n">
        <v>19</v>
      </c>
      <c r="J1605" s="21"/>
      <c r="K1605" s="26" t="n">
        <f aca="false">MONTH(F1605)</f>
        <v>11</v>
      </c>
      <c r="L1605" s="24" t="n">
        <f aca="false">YEAR(F1605)</f>
        <v>2000</v>
      </c>
    </row>
    <row r="1606" customFormat="false" ht="17.4" hidden="false" customHeight="true" outlineLevel="0" collapsed="false">
      <c r="A1606" s="1" t="s">
        <v>5895</v>
      </c>
      <c r="B1606" s="20" t="n">
        <v>3262</v>
      </c>
      <c r="C1606" s="21" t="s">
        <v>3479</v>
      </c>
      <c r="D1606" s="21" t="s">
        <v>931</v>
      </c>
      <c r="E1606" s="23" t="s">
        <v>5896</v>
      </c>
      <c r="F1606" s="23" t="n">
        <v>37125</v>
      </c>
      <c r="G1606" s="24" t="s">
        <v>622</v>
      </c>
      <c r="H1606" s="25" t="n">
        <f aca="false">COUNTIF(CAL!U:AF,B1606)</f>
        <v>2</v>
      </c>
      <c r="I1606" s="24" t="n">
        <v>19</v>
      </c>
      <c r="J1606" s="21"/>
      <c r="K1606" s="26" t="n">
        <f aca="false">MONTH(F1606)</f>
        <v>8</v>
      </c>
      <c r="L1606" s="24" t="n">
        <f aca="false">YEAR(F1606)</f>
        <v>2001</v>
      </c>
    </row>
    <row r="1607" customFormat="false" ht="17.4" hidden="false" customHeight="true" outlineLevel="0" collapsed="false">
      <c r="A1607" s="1" t="s">
        <v>5897</v>
      </c>
      <c r="B1607" s="20" t="n">
        <v>3387</v>
      </c>
      <c r="C1607" s="21" t="s">
        <v>5898</v>
      </c>
      <c r="D1607" s="21" t="s">
        <v>669</v>
      </c>
      <c r="E1607" s="23" t="s">
        <v>5899</v>
      </c>
      <c r="F1607" s="23" t="n">
        <v>33638</v>
      </c>
      <c r="G1607" s="24" t="s">
        <v>622</v>
      </c>
      <c r="H1607" s="25" t="n">
        <f aca="false">COUNTIF(CAL!U:AF,B1607)</f>
        <v>2</v>
      </c>
      <c r="I1607" s="24" t="n">
        <v>19</v>
      </c>
      <c r="J1607" s="21"/>
      <c r="K1607" s="26" t="n">
        <f aca="false">MONTH(F1607)</f>
        <v>2</v>
      </c>
      <c r="L1607" s="24" t="n">
        <f aca="false">YEAR(F1607)</f>
        <v>1992</v>
      </c>
    </row>
    <row r="1608" customFormat="false" ht="17.4" hidden="false" customHeight="true" outlineLevel="0" collapsed="false">
      <c r="A1608" s="1" t="s">
        <v>5900</v>
      </c>
      <c r="B1608" s="20" t="n">
        <v>1952</v>
      </c>
      <c r="C1608" s="21" t="s">
        <v>1048</v>
      </c>
      <c r="D1608" s="21" t="s">
        <v>1165</v>
      </c>
      <c r="E1608" s="23" t="s">
        <v>5901</v>
      </c>
      <c r="F1608" s="23" t="n">
        <v>36731</v>
      </c>
      <c r="G1608" s="24" t="s">
        <v>622</v>
      </c>
      <c r="H1608" s="25" t="n">
        <f aca="false">COUNTIF(CAL!U:AF,B1608)</f>
        <v>2</v>
      </c>
      <c r="I1608" s="24" t="n">
        <v>20</v>
      </c>
      <c r="J1608" s="21"/>
      <c r="K1608" s="26" t="n">
        <f aca="false">MONTH(F1608)</f>
        <v>7</v>
      </c>
      <c r="L1608" s="24" t="n">
        <f aca="false">YEAR(F1608)</f>
        <v>2000</v>
      </c>
    </row>
    <row r="1609" customFormat="false" ht="17.4" hidden="false" customHeight="true" outlineLevel="0" collapsed="false">
      <c r="A1609" s="1" t="s">
        <v>5902</v>
      </c>
      <c r="B1609" s="20" t="n">
        <v>2231</v>
      </c>
      <c r="C1609" s="21" t="s">
        <v>5903</v>
      </c>
      <c r="D1609" s="21" t="s">
        <v>2561</v>
      </c>
      <c r="E1609" s="23" t="s">
        <v>5904</v>
      </c>
      <c r="F1609" s="23" t="n">
        <v>35348</v>
      </c>
      <c r="G1609" s="24" t="s">
        <v>622</v>
      </c>
      <c r="H1609" s="25" t="n">
        <f aca="false">COUNTIF(CAL!U:AF,B1609)</f>
        <v>2</v>
      </c>
      <c r="I1609" s="24" t="n">
        <v>20</v>
      </c>
      <c r="J1609" s="21"/>
      <c r="K1609" s="26" t="n">
        <f aca="false">MONTH(F1609)</f>
        <v>10</v>
      </c>
      <c r="L1609" s="24" t="n">
        <f aca="false">YEAR(F1609)</f>
        <v>1996</v>
      </c>
    </row>
    <row r="1610" customFormat="false" ht="17.4" hidden="false" customHeight="true" outlineLevel="0" collapsed="false">
      <c r="A1610" s="1" t="s">
        <v>5905</v>
      </c>
      <c r="B1610" s="20" t="n">
        <v>3297</v>
      </c>
      <c r="C1610" s="21" t="s">
        <v>2125</v>
      </c>
      <c r="D1610" s="21" t="s">
        <v>1835</v>
      </c>
      <c r="E1610" s="23" t="s">
        <v>5906</v>
      </c>
      <c r="F1610" s="23" t="n">
        <v>34989</v>
      </c>
      <c r="G1610" s="24" t="s">
        <v>622</v>
      </c>
      <c r="H1610" s="25" t="n">
        <f aca="false">COUNTIF(CAL!U:AF,B1610)</f>
        <v>2</v>
      </c>
      <c r="I1610" s="24" t="n">
        <v>20</v>
      </c>
      <c r="J1610" s="21"/>
      <c r="K1610" s="26" t="n">
        <f aca="false">MONTH(F1610)</f>
        <v>10</v>
      </c>
      <c r="L1610" s="24" t="n">
        <f aca="false">YEAR(F1610)</f>
        <v>1995</v>
      </c>
    </row>
    <row r="1611" customFormat="false" ht="17.4" hidden="false" customHeight="true" outlineLevel="0" collapsed="false">
      <c r="A1611" s="1" t="s">
        <v>5907</v>
      </c>
      <c r="B1611" s="20" t="n">
        <v>3465</v>
      </c>
      <c r="C1611" s="21" t="s">
        <v>5908</v>
      </c>
      <c r="D1611" s="21" t="s">
        <v>625</v>
      </c>
      <c r="E1611" s="22" t="s">
        <v>5909</v>
      </c>
      <c r="F1611" s="23" t="n">
        <v>36302</v>
      </c>
      <c r="G1611" s="24" t="s">
        <v>622</v>
      </c>
      <c r="H1611" s="25" t="n">
        <f aca="false">COUNTIF(CAL!U:AF,B1611)</f>
        <v>2</v>
      </c>
      <c r="I1611" s="24" t="n">
        <v>20</v>
      </c>
      <c r="J1611" s="21"/>
      <c r="K1611" s="26" t="n">
        <f aca="false">MONTH(F1611)</f>
        <v>5</v>
      </c>
      <c r="L1611" s="24" t="n">
        <f aca="false">YEAR(F1611)</f>
        <v>1999</v>
      </c>
    </row>
    <row r="1612" customFormat="false" ht="17.4" hidden="false" customHeight="true" outlineLevel="0" collapsed="false">
      <c r="A1612" s="1" t="s">
        <v>5910</v>
      </c>
      <c r="B1612" s="20" t="n">
        <v>1962</v>
      </c>
      <c r="C1612" s="21" t="s">
        <v>5911</v>
      </c>
      <c r="D1612" s="21" t="s">
        <v>1473</v>
      </c>
      <c r="E1612" s="22" t="s">
        <v>5912</v>
      </c>
      <c r="F1612" s="23" t="n">
        <v>34508</v>
      </c>
      <c r="G1612" s="24" t="s">
        <v>622</v>
      </c>
      <c r="H1612" s="25" t="n">
        <f aca="false">COUNTIF(CAL!U:AF,B1612)</f>
        <v>2</v>
      </c>
      <c r="I1612" s="24" t="n">
        <v>20</v>
      </c>
      <c r="J1612" s="21"/>
      <c r="K1612" s="26" t="n">
        <f aca="false">MONTH(F1612)</f>
        <v>6</v>
      </c>
      <c r="L1612" s="24" t="n">
        <f aca="false">YEAR(F1612)</f>
        <v>1994</v>
      </c>
    </row>
    <row r="1613" customFormat="false" ht="17.4" hidden="false" customHeight="true" outlineLevel="0" collapsed="false">
      <c r="A1613" s="1" t="s">
        <v>5913</v>
      </c>
      <c r="B1613" s="20" t="n">
        <v>1592</v>
      </c>
      <c r="C1613" s="21" t="s">
        <v>5914</v>
      </c>
      <c r="D1613" s="21" t="s">
        <v>625</v>
      </c>
      <c r="E1613" s="22" t="s">
        <v>5915</v>
      </c>
      <c r="F1613" s="23" t="n">
        <v>33519</v>
      </c>
      <c r="G1613" s="24" t="s">
        <v>622</v>
      </c>
      <c r="H1613" s="25" t="n">
        <f aca="false">COUNTIF(CAL!U:AF,B1613)</f>
        <v>2</v>
      </c>
      <c r="I1613" s="24" t="n">
        <v>20</v>
      </c>
      <c r="J1613" s="21"/>
      <c r="K1613" s="26" t="n">
        <f aca="false">MONTH(F1613)</f>
        <v>10</v>
      </c>
      <c r="L1613" s="24" t="n">
        <f aca="false">YEAR(F1613)</f>
        <v>1991</v>
      </c>
    </row>
    <row r="1614" customFormat="false" ht="17.4" hidden="false" customHeight="true" outlineLevel="0" collapsed="false">
      <c r="A1614" s="1" t="s">
        <v>5916</v>
      </c>
      <c r="B1614" s="20" t="n">
        <v>2994</v>
      </c>
      <c r="C1614" s="21" t="s">
        <v>2400</v>
      </c>
      <c r="D1614" s="21" t="s">
        <v>1021</v>
      </c>
      <c r="E1614" s="23" t="s">
        <v>5917</v>
      </c>
      <c r="F1614" s="23" t="n">
        <v>38029</v>
      </c>
      <c r="G1614" s="24" t="s">
        <v>622</v>
      </c>
      <c r="H1614" s="25" t="n">
        <f aca="false">COUNTIF(CAL!U:AF,B1614)</f>
        <v>2</v>
      </c>
      <c r="I1614" s="24" t="n">
        <v>20</v>
      </c>
      <c r="J1614" s="21"/>
      <c r="K1614" s="26" t="n">
        <f aca="false">MONTH(F1614)</f>
        <v>2</v>
      </c>
      <c r="L1614" s="24" t="n">
        <f aca="false">YEAR(F1614)</f>
        <v>2004</v>
      </c>
    </row>
    <row r="1615" customFormat="false" ht="17.4" hidden="false" customHeight="true" outlineLevel="0" collapsed="false">
      <c r="A1615" s="1" t="s">
        <v>5918</v>
      </c>
      <c r="B1615" s="20" t="n">
        <v>4006</v>
      </c>
      <c r="C1615" s="21" t="s">
        <v>5919</v>
      </c>
      <c r="D1615" s="21" t="s">
        <v>634</v>
      </c>
      <c r="E1615" s="22" t="s">
        <v>5920</v>
      </c>
      <c r="F1615" s="23" t="n">
        <v>35248</v>
      </c>
      <c r="G1615" s="24" t="s">
        <v>622</v>
      </c>
      <c r="H1615" s="25" t="n">
        <f aca="false">COUNTIF(CAL!U:AF,B1615)</f>
        <v>2</v>
      </c>
      <c r="I1615" s="24" t="n">
        <v>20</v>
      </c>
      <c r="J1615" s="21"/>
      <c r="K1615" s="26" t="n">
        <f aca="false">MONTH(F1615)</f>
        <v>7</v>
      </c>
      <c r="L1615" s="24" t="n">
        <f aca="false">YEAR(F1615)</f>
        <v>1996</v>
      </c>
    </row>
    <row r="1616" customFormat="false" ht="17.4" hidden="false" customHeight="true" outlineLevel="0" collapsed="false">
      <c r="A1616" s="1" t="s">
        <v>5921</v>
      </c>
      <c r="B1616" s="20" t="n">
        <v>2502</v>
      </c>
      <c r="C1616" s="21" t="s">
        <v>5673</v>
      </c>
      <c r="D1616" s="21" t="s">
        <v>655</v>
      </c>
      <c r="E1616" s="23" t="s">
        <v>5922</v>
      </c>
      <c r="F1616" s="23" t="n">
        <v>36689</v>
      </c>
      <c r="G1616" s="24" t="s">
        <v>622</v>
      </c>
      <c r="H1616" s="25" t="n">
        <f aca="false">COUNTIF(CAL!U:AF,B1616)</f>
        <v>2</v>
      </c>
      <c r="I1616" s="24" t="n">
        <v>20</v>
      </c>
      <c r="J1616" s="21"/>
      <c r="K1616" s="26" t="n">
        <f aca="false">MONTH(F1616)</f>
        <v>6</v>
      </c>
      <c r="L1616" s="24" t="n">
        <f aca="false">YEAR(F1616)</f>
        <v>2000</v>
      </c>
    </row>
    <row r="1617" customFormat="false" ht="17.4" hidden="false" customHeight="true" outlineLevel="0" collapsed="false">
      <c r="A1617" s="1" t="s">
        <v>5923</v>
      </c>
      <c r="B1617" s="20" t="n">
        <v>2689</v>
      </c>
      <c r="C1617" s="21" t="s">
        <v>5924</v>
      </c>
      <c r="D1617" s="21" t="s">
        <v>1157</v>
      </c>
      <c r="E1617" s="23" t="s">
        <v>5925</v>
      </c>
      <c r="F1617" s="23" t="n">
        <v>33660</v>
      </c>
      <c r="G1617" s="24" t="s">
        <v>622</v>
      </c>
      <c r="H1617" s="25" t="n">
        <f aca="false">COUNTIF(CAL!U:AF,B1617)</f>
        <v>2</v>
      </c>
      <c r="I1617" s="24" t="n">
        <v>20</v>
      </c>
      <c r="J1617" s="21"/>
      <c r="K1617" s="26" t="n">
        <f aca="false">MONTH(F1617)</f>
        <v>2</v>
      </c>
      <c r="L1617" s="24" t="n">
        <f aca="false">YEAR(F1617)</f>
        <v>1992</v>
      </c>
    </row>
    <row r="1618" customFormat="false" ht="17.4" hidden="false" customHeight="true" outlineLevel="0" collapsed="false">
      <c r="A1618" s="1" t="s">
        <v>5926</v>
      </c>
      <c r="B1618" s="20" t="n">
        <v>2126</v>
      </c>
      <c r="C1618" s="21" t="s">
        <v>5927</v>
      </c>
      <c r="D1618" s="21" t="s">
        <v>655</v>
      </c>
      <c r="E1618" s="23" t="s">
        <v>5928</v>
      </c>
      <c r="F1618" s="23" t="n">
        <v>35710</v>
      </c>
      <c r="G1618" s="24" t="s">
        <v>622</v>
      </c>
      <c r="H1618" s="25" t="n">
        <f aca="false">COUNTIF(CAL!U:AF,B1618)</f>
        <v>2</v>
      </c>
      <c r="I1618" s="24" t="n">
        <v>20</v>
      </c>
      <c r="J1618" s="21"/>
      <c r="K1618" s="26" t="n">
        <f aca="false">MONTH(F1618)</f>
        <v>10</v>
      </c>
      <c r="L1618" s="24" t="n">
        <f aca="false">YEAR(F1618)</f>
        <v>1997</v>
      </c>
    </row>
    <row r="1619" customFormat="false" ht="17.4" hidden="false" customHeight="true" outlineLevel="0" collapsed="false">
      <c r="A1619" s="1" t="s">
        <v>5929</v>
      </c>
      <c r="B1619" s="20" t="n">
        <v>4107</v>
      </c>
      <c r="C1619" s="21" t="s">
        <v>5930</v>
      </c>
      <c r="D1619" s="21" t="s">
        <v>1174</v>
      </c>
      <c r="E1619" s="23" t="s">
        <v>5931</v>
      </c>
      <c r="F1619" s="23" t="n">
        <v>34960</v>
      </c>
      <c r="G1619" s="24" t="s">
        <v>622</v>
      </c>
      <c r="H1619" s="25" t="n">
        <f aca="false">COUNTIF(CAL!U:AF,B1619)</f>
        <v>2</v>
      </c>
      <c r="I1619" s="24" t="n">
        <v>20</v>
      </c>
      <c r="J1619" s="21"/>
      <c r="K1619" s="26" t="n">
        <f aca="false">MONTH(F1619)</f>
        <v>9</v>
      </c>
      <c r="L1619" s="24" t="n">
        <f aca="false">YEAR(F1619)</f>
        <v>1995</v>
      </c>
    </row>
    <row r="1620" customFormat="false" ht="17.4" hidden="false" customHeight="true" outlineLevel="0" collapsed="false">
      <c r="A1620" s="1" t="s">
        <v>5932</v>
      </c>
      <c r="B1620" s="20" t="n">
        <v>3321</v>
      </c>
      <c r="C1620" s="21" t="s">
        <v>5933</v>
      </c>
      <c r="D1620" s="21" t="s">
        <v>1165</v>
      </c>
      <c r="E1620" s="22" t="s">
        <v>5934</v>
      </c>
      <c r="F1620" s="23" t="n">
        <v>36235</v>
      </c>
      <c r="G1620" s="24" t="s">
        <v>622</v>
      </c>
      <c r="H1620" s="25" t="n">
        <f aca="false">COUNTIF(CAL!U:AF,B1620)</f>
        <v>2</v>
      </c>
      <c r="I1620" s="24" t="n">
        <v>21</v>
      </c>
      <c r="J1620" s="21"/>
      <c r="K1620" s="26" t="n">
        <f aca="false">MONTH(F1620)</f>
        <v>3</v>
      </c>
      <c r="L1620" s="24" t="n">
        <f aca="false">YEAR(F1620)</f>
        <v>1999</v>
      </c>
    </row>
    <row r="1621" customFormat="false" ht="17.4" hidden="false" customHeight="true" outlineLevel="0" collapsed="false">
      <c r="A1621" s="1" t="s">
        <v>5935</v>
      </c>
      <c r="B1621" s="20" t="n">
        <v>1978</v>
      </c>
      <c r="C1621" s="21" t="s">
        <v>5936</v>
      </c>
      <c r="D1621" s="21" t="s">
        <v>1672</v>
      </c>
      <c r="E1621" s="23" t="s">
        <v>5937</v>
      </c>
      <c r="F1621" s="23" t="n">
        <v>36607</v>
      </c>
      <c r="G1621" s="24" t="s">
        <v>622</v>
      </c>
      <c r="H1621" s="25" t="n">
        <f aca="false">COUNTIF(CAL!U:AF,B1621)</f>
        <v>2</v>
      </c>
      <c r="I1621" s="24" t="n">
        <v>21</v>
      </c>
      <c r="J1621" s="21"/>
      <c r="K1621" s="26" t="n">
        <f aca="false">MONTH(F1621)</f>
        <v>3</v>
      </c>
      <c r="L1621" s="24" t="n">
        <f aca="false">YEAR(F1621)</f>
        <v>2000</v>
      </c>
    </row>
    <row r="1622" customFormat="false" ht="17.4" hidden="false" customHeight="true" outlineLevel="0" collapsed="false">
      <c r="A1622" s="1" t="s">
        <v>5938</v>
      </c>
      <c r="B1622" s="20" t="n">
        <v>1793</v>
      </c>
      <c r="C1622" s="21" t="s">
        <v>5939</v>
      </c>
      <c r="D1622" s="21" t="s">
        <v>963</v>
      </c>
      <c r="E1622" s="23" t="s">
        <v>5940</v>
      </c>
      <c r="F1622" s="23" t="n">
        <v>35622</v>
      </c>
      <c r="G1622" s="24" t="s">
        <v>622</v>
      </c>
      <c r="H1622" s="25" t="n">
        <f aca="false">COUNTIF(CAL!U:AF,B1622)</f>
        <v>2</v>
      </c>
      <c r="I1622" s="24" t="n">
        <v>21</v>
      </c>
      <c r="J1622" s="21"/>
      <c r="K1622" s="26" t="n">
        <f aca="false">MONTH(F1622)</f>
        <v>7</v>
      </c>
      <c r="L1622" s="24" t="n">
        <f aca="false">YEAR(F1622)</f>
        <v>1997</v>
      </c>
    </row>
    <row r="1623" customFormat="false" ht="17.4" hidden="false" customHeight="true" outlineLevel="0" collapsed="false">
      <c r="A1623" s="1" t="s">
        <v>5941</v>
      </c>
      <c r="B1623" s="20" t="n">
        <v>1945</v>
      </c>
      <c r="C1623" s="21" t="s">
        <v>5942</v>
      </c>
      <c r="D1623" s="21" t="s">
        <v>634</v>
      </c>
      <c r="E1623" s="23" t="s">
        <v>5943</v>
      </c>
      <c r="F1623" s="23" t="n">
        <v>36225</v>
      </c>
      <c r="G1623" s="24" t="s">
        <v>622</v>
      </c>
      <c r="H1623" s="25" t="n">
        <f aca="false">COUNTIF(CAL!U:AF,B1623)</f>
        <v>2</v>
      </c>
      <c r="I1623" s="24" t="n">
        <v>21</v>
      </c>
      <c r="J1623" s="21"/>
      <c r="K1623" s="26" t="n">
        <f aca="false">MONTH(F1623)</f>
        <v>3</v>
      </c>
      <c r="L1623" s="24" t="n">
        <f aca="false">YEAR(F1623)</f>
        <v>1999</v>
      </c>
    </row>
    <row r="1624" customFormat="false" ht="17.4" hidden="false" customHeight="true" outlineLevel="0" collapsed="false">
      <c r="A1624" s="1" t="s">
        <v>5944</v>
      </c>
      <c r="B1624" s="20" t="n">
        <v>1258</v>
      </c>
      <c r="C1624" s="21" t="s">
        <v>5945</v>
      </c>
      <c r="D1624" s="21" t="s">
        <v>686</v>
      </c>
      <c r="E1624" s="23" t="s">
        <v>5946</v>
      </c>
      <c r="F1624" s="23" t="n">
        <v>34830</v>
      </c>
      <c r="G1624" s="24" t="s">
        <v>622</v>
      </c>
      <c r="H1624" s="25" t="n">
        <f aca="false">COUNTIF(CAL!U:AF,B1624)</f>
        <v>2</v>
      </c>
      <c r="I1624" s="24" t="n">
        <v>21</v>
      </c>
      <c r="J1624" s="21" t="s">
        <v>5947</v>
      </c>
      <c r="K1624" s="26" t="n">
        <f aca="false">MONTH(F1624)</f>
        <v>5</v>
      </c>
      <c r="L1624" s="24" t="n">
        <f aca="false">YEAR(F1624)</f>
        <v>1995</v>
      </c>
    </row>
    <row r="1625" customFormat="false" ht="17.4" hidden="false" customHeight="true" outlineLevel="0" collapsed="false">
      <c r="A1625" s="1" t="s">
        <v>5948</v>
      </c>
      <c r="B1625" s="20" t="n">
        <v>2392</v>
      </c>
      <c r="C1625" s="21" t="s">
        <v>5949</v>
      </c>
      <c r="D1625" s="21" t="s">
        <v>922</v>
      </c>
      <c r="E1625" s="23" t="s">
        <v>5950</v>
      </c>
      <c r="F1625" s="23" t="n">
        <v>36123</v>
      </c>
      <c r="G1625" s="24" t="s">
        <v>622</v>
      </c>
      <c r="H1625" s="25" t="n">
        <f aca="false">COUNTIF(CAL!U:AF,B1625)</f>
        <v>2</v>
      </c>
      <c r="I1625" s="24" t="n">
        <v>21</v>
      </c>
      <c r="J1625" s="21" t="s">
        <v>5951</v>
      </c>
      <c r="K1625" s="26" t="n">
        <f aca="false">MONTH(F1625)</f>
        <v>11</v>
      </c>
      <c r="L1625" s="24" t="n">
        <f aca="false">YEAR(F1625)</f>
        <v>1998</v>
      </c>
    </row>
    <row r="1626" customFormat="false" ht="17.4" hidden="false" customHeight="true" outlineLevel="0" collapsed="false">
      <c r="A1626" s="1" t="s">
        <v>5952</v>
      </c>
      <c r="B1626" s="20" t="n">
        <v>3689</v>
      </c>
      <c r="C1626" s="21" t="s">
        <v>5953</v>
      </c>
      <c r="D1626" s="21" t="s">
        <v>3522</v>
      </c>
      <c r="E1626" s="22" t="s">
        <v>5954</v>
      </c>
      <c r="F1626" s="23" t="n">
        <v>37202</v>
      </c>
      <c r="G1626" s="24" t="s">
        <v>622</v>
      </c>
      <c r="H1626" s="25" t="n">
        <f aca="false">COUNTIF(CAL!U:AF,B1626)</f>
        <v>2</v>
      </c>
      <c r="I1626" s="24" t="n">
        <v>21</v>
      </c>
      <c r="J1626" s="21"/>
      <c r="K1626" s="26" t="n">
        <f aca="false">MONTH(F1626)</f>
        <v>11</v>
      </c>
      <c r="L1626" s="24" t="n">
        <f aca="false">YEAR(F1626)</f>
        <v>2001</v>
      </c>
    </row>
    <row r="1627" customFormat="false" ht="17.4" hidden="false" customHeight="true" outlineLevel="0" collapsed="false">
      <c r="A1627" s="1" t="s">
        <v>5955</v>
      </c>
      <c r="B1627" s="20" t="n">
        <v>2796</v>
      </c>
      <c r="C1627" s="21" t="s">
        <v>5956</v>
      </c>
      <c r="D1627" s="21" t="s">
        <v>1169</v>
      </c>
      <c r="E1627" s="23" t="s">
        <v>5957</v>
      </c>
      <c r="F1627" s="23" t="n">
        <v>34025</v>
      </c>
      <c r="G1627" s="24" t="s">
        <v>622</v>
      </c>
      <c r="H1627" s="25" t="n">
        <f aca="false">COUNTIF(CAL!U:AF,B1627)</f>
        <v>2</v>
      </c>
      <c r="I1627" s="24" t="n">
        <v>22</v>
      </c>
      <c r="J1627" s="21"/>
      <c r="K1627" s="26" t="n">
        <f aca="false">MONTH(F1627)</f>
        <v>2</v>
      </c>
      <c r="L1627" s="24" t="n">
        <f aca="false">YEAR(F1627)</f>
        <v>1993</v>
      </c>
    </row>
    <row r="1628" customFormat="false" ht="17.4" hidden="false" customHeight="true" outlineLevel="0" collapsed="false">
      <c r="A1628" s="1" t="s">
        <v>5958</v>
      </c>
      <c r="B1628" s="20" t="n">
        <v>2619</v>
      </c>
      <c r="C1628" s="21" t="s">
        <v>5959</v>
      </c>
      <c r="D1628" s="21" t="s">
        <v>1453</v>
      </c>
      <c r="E1628" s="23" t="s">
        <v>5960</v>
      </c>
      <c r="F1628" s="23" t="n">
        <v>36284</v>
      </c>
      <c r="G1628" s="24" t="s">
        <v>622</v>
      </c>
      <c r="H1628" s="25" t="n">
        <f aca="false">COUNTIF(CAL!U:AF,B1628)</f>
        <v>2</v>
      </c>
      <c r="I1628" s="24" t="n">
        <v>22</v>
      </c>
      <c r="J1628" s="21"/>
      <c r="K1628" s="26" t="n">
        <f aca="false">MONTH(F1628)</f>
        <v>5</v>
      </c>
      <c r="L1628" s="24" t="n">
        <f aca="false">YEAR(F1628)</f>
        <v>1999</v>
      </c>
    </row>
    <row r="1629" customFormat="false" ht="17.4" hidden="false" customHeight="true" outlineLevel="0" collapsed="false">
      <c r="A1629" s="1" t="s">
        <v>5961</v>
      </c>
      <c r="B1629" s="20" t="n">
        <v>3323</v>
      </c>
      <c r="C1629" s="21" t="s">
        <v>5962</v>
      </c>
      <c r="D1629" s="21" t="s">
        <v>1453</v>
      </c>
      <c r="E1629" s="22" t="s">
        <v>5963</v>
      </c>
      <c r="F1629" s="23" t="n">
        <v>35430</v>
      </c>
      <c r="G1629" s="24" t="s">
        <v>622</v>
      </c>
      <c r="H1629" s="25" t="n">
        <f aca="false">COUNTIF(CAL!U:AF,B1629)</f>
        <v>2</v>
      </c>
      <c r="I1629" s="24" t="n">
        <v>22</v>
      </c>
      <c r="K1629" s="26" t="n">
        <f aca="false">MONTH(F1629)</f>
        <v>12</v>
      </c>
      <c r="L1629" s="24" t="n">
        <f aca="false">YEAR(F1629)</f>
        <v>1996</v>
      </c>
    </row>
    <row r="1630" customFormat="false" ht="17.4" hidden="false" customHeight="true" outlineLevel="0" collapsed="false">
      <c r="A1630" s="1" t="s">
        <v>5964</v>
      </c>
      <c r="B1630" s="20" t="n">
        <v>2922</v>
      </c>
      <c r="C1630" s="21" t="s">
        <v>5965</v>
      </c>
      <c r="D1630" s="21" t="s">
        <v>651</v>
      </c>
      <c r="E1630" s="23" t="s">
        <v>5966</v>
      </c>
      <c r="F1630" s="23" t="n">
        <v>38354</v>
      </c>
      <c r="G1630" s="24" t="s">
        <v>622</v>
      </c>
      <c r="H1630" s="25" t="n">
        <f aca="false">COUNTIF(CAL!U:AF,B1630)</f>
        <v>2</v>
      </c>
      <c r="I1630" s="24" t="n">
        <v>22</v>
      </c>
      <c r="J1630" s="21"/>
      <c r="K1630" s="26" t="n">
        <f aca="false">MONTH(F1630)</f>
        <v>1</v>
      </c>
      <c r="L1630" s="24" t="n">
        <f aca="false">YEAR(F1630)</f>
        <v>2005</v>
      </c>
    </row>
    <row r="1631" customFormat="false" ht="17.4" hidden="false" customHeight="true" outlineLevel="0" collapsed="false">
      <c r="A1631" s="1" t="s">
        <v>5967</v>
      </c>
      <c r="B1631" s="20" t="n">
        <v>2377</v>
      </c>
      <c r="C1631" s="21" t="s">
        <v>5968</v>
      </c>
      <c r="D1631" s="21" t="s">
        <v>1672</v>
      </c>
      <c r="E1631" s="23" t="s">
        <v>5969</v>
      </c>
      <c r="F1631" s="23" t="n">
        <v>34218</v>
      </c>
      <c r="G1631" s="24" t="s">
        <v>622</v>
      </c>
      <c r="H1631" s="25" t="n">
        <f aca="false">COUNTIF(CAL!U:AF,B1631)</f>
        <v>2</v>
      </c>
      <c r="I1631" s="24" t="n">
        <v>22</v>
      </c>
      <c r="J1631" s="21" t="s">
        <v>3672</v>
      </c>
      <c r="K1631" s="26" t="n">
        <f aca="false">MONTH(F1631)</f>
        <v>9</v>
      </c>
      <c r="L1631" s="24" t="n">
        <f aca="false">YEAR(F1631)</f>
        <v>1993</v>
      </c>
    </row>
    <row r="1632" customFormat="false" ht="17.4" hidden="false" customHeight="true" outlineLevel="0" collapsed="false">
      <c r="A1632" s="1" t="s">
        <v>5970</v>
      </c>
      <c r="B1632" s="20" t="n">
        <v>1500</v>
      </c>
      <c r="C1632" s="21" t="s">
        <v>5971</v>
      </c>
      <c r="D1632" s="21" t="s">
        <v>1165</v>
      </c>
      <c r="E1632" s="23" t="s">
        <v>5972</v>
      </c>
      <c r="F1632" s="23" t="n">
        <v>32363</v>
      </c>
      <c r="G1632" s="24" t="s">
        <v>622</v>
      </c>
      <c r="H1632" s="25" t="n">
        <f aca="false">COUNTIF(CAL!U:AF,B1632)</f>
        <v>2</v>
      </c>
      <c r="I1632" s="24" t="n">
        <v>23</v>
      </c>
      <c r="J1632" s="21"/>
      <c r="K1632" s="26" t="n">
        <f aca="false">MONTH(F1632)</f>
        <v>8</v>
      </c>
      <c r="L1632" s="24" t="n">
        <f aca="false">YEAR(F1632)</f>
        <v>1988</v>
      </c>
    </row>
    <row r="1633" customFormat="false" ht="17.4" hidden="false" customHeight="true" outlineLevel="0" collapsed="false">
      <c r="A1633" s="1" t="s">
        <v>5973</v>
      </c>
      <c r="B1633" s="20" t="n">
        <v>1507</v>
      </c>
      <c r="C1633" s="21" t="s">
        <v>5974</v>
      </c>
      <c r="D1633" s="21" t="s">
        <v>984</v>
      </c>
      <c r="E1633" s="23" t="s">
        <v>5975</v>
      </c>
      <c r="F1633" s="23" t="n">
        <v>33658</v>
      </c>
      <c r="G1633" s="24" t="s">
        <v>622</v>
      </c>
      <c r="H1633" s="25" t="n">
        <f aca="false">COUNTIF(CAL!U:AF,B1633)</f>
        <v>2</v>
      </c>
      <c r="I1633" s="24" t="n">
        <v>23</v>
      </c>
      <c r="J1633" s="21"/>
      <c r="K1633" s="26" t="n">
        <f aca="false">MONTH(F1633)</f>
        <v>2</v>
      </c>
      <c r="L1633" s="24" t="n">
        <f aca="false">YEAR(F1633)</f>
        <v>1992</v>
      </c>
    </row>
    <row r="1634" customFormat="false" ht="17.4" hidden="false" customHeight="true" outlineLevel="0" collapsed="false">
      <c r="A1634" s="1" t="s">
        <v>5976</v>
      </c>
      <c r="B1634" s="20" t="n">
        <v>2826</v>
      </c>
      <c r="C1634" s="21" t="s">
        <v>5977</v>
      </c>
      <c r="D1634" s="21" t="s">
        <v>1453</v>
      </c>
      <c r="E1634" s="23" t="s">
        <v>5978</v>
      </c>
      <c r="F1634" s="23" t="n">
        <v>35799</v>
      </c>
      <c r="G1634" s="24" t="s">
        <v>661</v>
      </c>
      <c r="H1634" s="25" t="n">
        <f aca="false">COUNTIF(CAL!U:AF,B1634)</f>
        <v>2</v>
      </c>
      <c r="I1634" s="24" t="n">
        <v>23</v>
      </c>
      <c r="J1634" s="21"/>
      <c r="K1634" s="26" t="n">
        <f aca="false">MONTH(F1634)</f>
        <v>1</v>
      </c>
      <c r="L1634" s="24" t="n">
        <f aca="false">YEAR(F1634)</f>
        <v>1998</v>
      </c>
    </row>
    <row r="1635" customFormat="false" ht="17.4" hidden="false" customHeight="true" outlineLevel="0" collapsed="false">
      <c r="A1635" s="1" t="s">
        <v>5979</v>
      </c>
      <c r="B1635" s="20" t="n">
        <v>1810</v>
      </c>
      <c r="C1635" s="21" t="s">
        <v>2445</v>
      </c>
      <c r="D1635" s="21" t="s">
        <v>5360</v>
      </c>
      <c r="E1635" s="22" t="s">
        <v>5980</v>
      </c>
      <c r="F1635" s="23" t="n">
        <v>36559</v>
      </c>
      <c r="G1635" s="24" t="s">
        <v>622</v>
      </c>
      <c r="H1635" s="25" t="n">
        <f aca="false">COUNTIF(CAL!U:AF,B1635)</f>
        <v>2</v>
      </c>
      <c r="I1635" s="24" t="n">
        <v>23</v>
      </c>
      <c r="J1635" s="21" t="s">
        <v>5981</v>
      </c>
      <c r="K1635" s="26" t="n">
        <f aca="false">MONTH(F1635)</f>
        <v>2</v>
      </c>
      <c r="L1635" s="24" t="n">
        <f aca="false">YEAR(F1635)</f>
        <v>2000</v>
      </c>
    </row>
    <row r="1636" customFormat="false" ht="17.4" hidden="false" customHeight="true" outlineLevel="0" collapsed="false">
      <c r="A1636" s="1" t="s">
        <v>5982</v>
      </c>
      <c r="B1636" s="20" t="n">
        <v>2268</v>
      </c>
      <c r="C1636" s="21" t="s">
        <v>5983</v>
      </c>
      <c r="D1636" s="21" t="s">
        <v>984</v>
      </c>
      <c r="E1636" s="23" t="s">
        <v>5984</v>
      </c>
      <c r="F1636" s="23" t="n">
        <v>38100</v>
      </c>
      <c r="G1636" s="24" t="s">
        <v>622</v>
      </c>
      <c r="H1636" s="25" t="n">
        <f aca="false">COUNTIF(CAL!U:AF,B1636)</f>
        <v>2</v>
      </c>
      <c r="I1636" s="24" t="n">
        <v>23</v>
      </c>
      <c r="J1636" s="21"/>
      <c r="K1636" s="26" t="n">
        <f aca="false">MONTH(F1636)</f>
        <v>4</v>
      </c>
      <c r="L1636" s="24" t="n">
        <f aca="false">YEAR(F1636)</f>
        <v>2004</v>
      </c>
    </row>
    <row r="1637" customFormat="false" ht="17.4" hidden="false" customHeight="true" outlineLevel="0" collapsed="false">
      <c r="A1637" s="1" t="s">
        <v>5985</v>
      </c>
      <c r="B1637" s="20" t="n">
        <v>2672</v>
      </c>
      <c r="C1637" s="21" t="s">
        <v>5986</v>
      </c>
      <c r="D1637" s="21" t="s">
        <v>1898</v>
      </c>
      <c r="E1637" s="23" t="s">
        <v>5987</v>
      </c>
      <c r="F1637" s="23" t="n">
        <v>34339</v>
      </c>
      <c r="G1637" s="24" t="s">
        <v>622</v>
      </c>
      <c r="H1637" s="25" t="n">
        <f aca="false">COUNTIF(CAL!U:AF,B1637)</f>
        <v>2</v>
      </c>
      <c r="I1637" s="24" t="n">
        <v>23</v>
      </c>
      <c r="J1637" s="21"/>
      <c r="K1637" s="26" t="n">
        <f aca="false">MONTH(F1637)</f>
        <v>1</v>
      </c>
      <c r="L1637" s="24" t="n">
        <f aca="false">YEAR(F1637)</f>
        <v>1994</v>
      </c>
    </row>
    <row r="1638" customFormat="false" ht="17.4" hidden="false" customHeight="true" outlineLevel="0" collapsed="false">
      <c r="A1638" s="1" t="s">
        <v>5988</v>
      </c>
      <c r="B1638" s="20" t="n">
        <v>1514</v>
      </c>
      <c r="C1638" s="21" t="s">
        <v>5989</v>
      </c>
      <c r="D1638" s="21" t="s">
        <v>1672</v>
      </c>
      <c r="E1638" s="23" t="s">
        <v>5990</v>
      </c>
      <c r="F1638" s="23" t="n">
        <v>35802</v>
      </c>
      <c r="G1638" s="24" t="s">
        <v>622</v>
      </c>
      <c r="H1638" s="25" t="n">
        <f aca="false">COUNTIF(CAL!U:AF,B1638)</f>
        <v>2</v>
      </c>
      <c r="I1638" s="24" t="n">
        <v>23</v>
      </c>
      <c r="J1638" s="21"/>
      <c r="K1638" s="26" t="n">
        <f aca="false">MONTH(F1638)</f>
        <v>1</v>
      </c>
      <c r="L1638" s="24" t="n">
        <f aca="false">YEAR(F1638)</f>
        <v>1998</v>
      </c>
    </row>
    <row r="1639" customFormat="false" ht="17.4" hidden="false" customHeight="true" outlineLevel="0" collapsed="false">
      <c r="A1639" s="1" t="s">
        <v>5991</v>
      </c>
      <c r="B1639" s="20" t="n">
        <v>3128</v>
      </c>
      <c r="C1639" s="21" t="s">
        <v>5992</v>
      </c>
      <c r="D1639" s="21" t="s">
        <v>1835</v>
      </c>
      <c r="E1639" s="23" t="s">
        <v>5993</v>
      </c>
      <c r="F1639" s="23" t="n">
        <v>37905</v>
      </c>
      <c r="G1639" s="24" t="s">
        <v>622</v>
      </c>
      <c r="H1639" s="25" t="n">
        <f aca="false">COUNTIF(CAL!U:AF,B1639)</f>
        <v>2</v>
      </c>
      <c r="I1639" s="24" t="n">
        <v>23</v>
      </c>
      <c r="J1639" s="21"/>
      <c r="K1639" s="26" t="n">
        <f aca="false">MONTH(F1639)</f>
        <v>10</v>
      </c>
      <c r="L1639" s="24" t="n">
        <f aca="false">YEAR(F1639)</f>
        <v>2003</v>
      </c>
    </row>
    <row r="1640" customFormat="false" ht="17.4" hidden="false" customHeight="true" outlineLevel="0" collapsed="false">
      <c r="A1640" s="1" t="s">
        <v>5994</v>
      </c>
      <c r="B1640" s="20" t="n">
        <v>1353</v>
      </c>
      <c r="C1640" s="21" t="s">
        <v>5995</v>
      </c>
      <c r="D1640" s="21" t="s">
        <v>852</v>
      </c>
      <c r="E1640" s="23" t="s">
        <v>5996</v>
      </c>
      <c r="F1640" s="23" t="n">
        <v>36332</v>
      </c>
      <c r="G1640" s="24" t="s">
        <v>622</v>
      </c>
      <c r="H1640" s="25" t="n">
        <f aca="false">COUNTIF(CAL!U:AF,B1640)</f>
        <v>2</v>
      </c>
      <c r="I1640" s="24" t="n">
        <v>23</v>
      </c>
      <c r="J1640" s="21" t="s">
        <v>5815</v>
      </c>
      <c r="K1640" s="26" t="n">
        <f aca="false">MONTH(F1640)</f>
        <v>6</v>
      </c>
      <c r="L1640" s="24" t="n">
        <f aca="false">YEAR(F1640)</f>
        <v>1999</v>
      </c>
    </row>
    <row r="1641" customFormat="false" ht="17.4" hidden="false" customHeight="true" outlineLevel="0" collapsed="false">
      <c r="A1641" s="1" t="s">
        <v>5997</v>
      </c>
      <c r="B1641" s="20" t="n">
        <v>1723</v>
      </c>
      <c r="C1641" s="21" t="s">
        <v>5998</v>
      </c>
      <c r="D1641" s="21" t="s">
        <v>3679</v>
      </c>
      <c r="E1641" s="23" t="s">
        <v>5999</v>
      </c>
      <c r="F1641" s="23" t="n">
        <v>34904</v>
      </c>
      <c r="G1641" s="24" t="s">
        <v>622</v>
      </c>
      <c r="H1641" s="25" t="n">
        <f aca="false">COUNTIF(CAL!U:AF,B1641)</f>
        <v>2</v>
      </c>
      <c r="I1641" s="24" t="n">
        <v>23</v>
      </c>
      <c r="J1641" s="21"/>
      <c r="K1641" s="26" t="n">
        <f aca="false">MONTH(F1641)</f>
        <v>7</v>
      </c>
      <c r="L1641" s="24" t="n">
        <f aca="false">YEAR(F1641)</f>
        <v>1995</v>
      </c>
    </row>
    <row r="1642" customFormat="false" ht="17.4" hidden="false" customHeight="true" outlineLevel="0" collapsed="false">
      <c r="A1642" s="1" t="s">
        <v>6000</v>
      </c>
      <c r="B1642" s="20" t="n">
        <v>3517</v>
      </c>
      <c r="C1642" s="21" t="s">
        <v>6001</v>
      </c>
      <c r="D1642" s="21" t="s">
        <v>2561</v>
      </c>
      <c r="E1642" s="23" t="s">
        <v>6002</v>
      </c>
      <c r="F1642" s="23" t="n">
        <v>35547</v>
      </c>
      <c r="G1642" s="24" t="s">
        <v>622</v>
      </c>
      <c r="H1642" s="25" t="n">
        <f aca="false">COUNTIF(CAL!U:AF,B1642)</f>
        <v>2</v>
      </c>
      <c r="I1642" s="24" t="n">
        <v>23</v>
      </c>
      <c r="J1642" s="21"/>
      <c r="K1642" s="26" t="n">
        <f aca="false">MONTH(F1642)</f>
        <v>4</v>
      </c>
      <c r="L1642" s="24" t="n">
        <f aca="false">YEAR(F1642)</f>
        <v>1997</v>
      </c>
    </row>
    <row r="1643" customFormat="false" ht="17.4" hidden="false" customHeight="true" outlineLevel="0" collapsed="false">
      <c r="A1643" s="1" t="s">
        <v>6003</v>
      </c>
      <c r="B1643" s="20" t="n">
        <v>1602</v>
      </c>
      <c r="C1643" s="21" t="s">
        <v>5295</v>
      </c>
      <c r="D1643" s="21" t="s">
        <v>690</v>
      </c>
      <c r="E1643" s="23" t="s">
        <v>6004</v>
      </c>
      <c r="F1643" s="23" t="n">
        <v>34614</v>
      </c>
      <c r="G1643" s="24" t="s">
        <v>622</v>
      </c>
      <c r="H1643" s="25" t="n">
        <f aca="false">COUNTIF(CAL!U:AF,B1643)</f>
        <v>2</v>
      </c>
      <c r="I1643" s="24" t="n">
        <v>23</v>
      </c>
      <c r="J1643" s="21"/>
      <c r="K1643" s="26" t="n">
        <f aca="false">MONTH(F1643)</f>
        <v>10</v>
      </c>
      <c r="L1643" s="24" t="n">
        <f aca="false">YEAR(F1643)</f>
        <v>1994</v>
      </c>
    </row>
    <row r="1644" customFormat="false" ht="17.4" hidden="false" customHeight="true" outlineLevel="0" collapsed="false">
      <c r="A1644" s="1" t="s">
        <v>6005</v>
      </c>
      <c r="B1644" s="20" t="n">
        <v>1131</v>
      </c>
      <c r="C1644" s="21" t="s">
        <v>6006</v>
      </c>
      <c r="D1644" s="21" t="s">
        <v>1165</v>
      </c>
      <c r="E1644" s="23" t="s">
        <v>6007</v>
      </c>
      <c r="F1644" s="23" t="n">
        <v>34681</v>
      </c>
      <c r="G1644" s="24" t="s">
        <v>622</v>
      </c>
      <c r="H1644" s="25" t="n">
        <f aca="false">COUNTIF(CAL!U:AF,B1644)</f>
        <v>2</v>
      </c>
      <c r="I1644" s="24" t="n">
        <v>23</v>
      </c>
      <c r="J1644" s="21"/>
      <c r="K1644" s="26" t="n">
        <f aca="false">MONTH(F1644)</f>
        <v>12</v>
      </c>
      <c r="L1644" s="24" t="n">
        <f aca="false">YEAR(F1644)</f>
        <v>1994</v>
      </c>
    </row>
    <row r="1645" customFormat="false" ht="17.4" hidden="false" customHeight="true" outlineLevel="0" collapsed="false">
      <c r="A1645" s="1" t="s">
        <v>6008</v>
      </c>
      <c r="B1645" s="20" t="n">
        <v>4151</v>
      </c>
      <c r="C1645" s="21" t="s">
        <v>6009</v>
      </c>
      <c r="D1645" s="21" t="s">
        <v>755</v>
      </c>
      <c r="E1645" s="23" t="s">
        <v>6010</v>
      </c>
      <c r="F1645" s="23" t="n">
        <v>38818</v>
      </c>
      <c r="G1645" s="24" t="s">
        <v>696</v>
      </c>
      <c r="H1645" s="25" t="n">
        <f aca="false">COUNTIF(CAL!U:AF,B1645)</f>
        <v>2</v>
      </c>
      <c r="I1645" s="24" t="n">
        <v>24</v>
      </c>
      <c r="J1645" s="21"/>
      <c r="K1645" s="26" t="n">
        <f aca="false">MONTH(F1645)</f>
        <v>4</v>
      </c>
      <c r="L1645" s="24" t="n">
        <f aca="false">YEAR(F1645)</f>
        <v>2006</v>
      </c>
    </row>
    <row r="1646" customFormat="false" ht="17.4" hidden="false" customHeight="true" outlineLevel="0" collapsed="false">
      <c r="A1646" s="1" t="s">
        <v>6011</v>
      </c>
      <c r="B1646" s="20" t="n">
        <v>2511</v>
      </c>
      <c r="C1646" s="21" t="s">
        <v>6012</v>
      </c>
      <c r="D1646" s="21" t="s">
        <v>625</v>
      </c>
      <c r="E1646" s="23" t="s">
        <v>6013</v>
      </c>
      <c r="F1646" s="23" t="n">
        <v>37753</v>
      </c>
      <c r="G1646" s="24" t="s">
        <v>622</v>
      </c>
      <c r="H1646" s="25" t="n">
        <f aca="false">COUNTIF(CAL!U:AF,B1646)</f>
        <v>2</v>
      </c>
      <c r="I1646" s="24" t="n">
        <v>24</v>
      </c>
      <c r="J1646" s="21"/>
      <c r="K1646" s="26" t="n">
        <f aca="false">MONTH(F1646)</f>
        <v>5</v>
      </c>
      <c r="L1646" s="24" t="n">
        <f aca="false">YEAR(F1646)</f>
        <v>2003</v>
      </c>
    </row>
    <row r="1647" customFormat="false" ht="17.4" hidden="false" customHeight="true" outlineLevel="0" collapsed="false">
      <c r="A1647" s="1" t="s">
        <v>6014</v>
      </c>
      <c r="B1647" s="20" t="n">
        <v>2139</v>
      </c>
      <c r="C1647" s="21" t="s">
        <v>6015</v>
      </c>
      <c r="D1647" s="21" t="s">
        <v>1871</v>
      </c>
      <c r="E1647" s="22" t="s">
        <v>6016</v>
      </c>
      <c r="F1647" s="23" t="n">
        <v>35828</v>
      </c>
      <c r="G1647" s="24" t="s">
        <v>622</v>
      </c>
      <c r="H1647" s="25" t="n">
        <f aca="false">COUNTIF(CAL!U:AF,B1647)</f>
        <v>2</v>
      </c>
      <c r="I1647" s="24" t="n">
        <v>24</v>
      </c>
      <c r="J1647" s="21"/>
      <c r="K1647" s="26" t="n">
        <f aca="false">MONTH(F1647)</f>
        <v>2</v>
      </c>
      <c r="L1647" s="24" t="n">
        <f aca="false">YEAR(F1647)</f>
        <v>1998</v>
      </c>
    </row>
    <row r="1648" customFormat="false" ht="17.4" hidden="false" customHeight="true" outlineLevel="0" collapsed="false">
      <c r="A1648" s="1" t="s">
        <v>6017</v>
      </c>
      <c r="B1648" s="20" t="n">
        <v>3548</v>
      </c>
      <c r="C1648" s="21" t="s">
        <v>1357</v>
      </c>
      <c r="D1648" s="21" t="s">
        <v>984</v>
      </c>
      <c r="E1648" s="23" t="s">
        <v>6018</v>
      </c>
      <c r="F1648" s="23" t="n">
        <v>33795</v>
      </c>
      <c r="G1648" s="24" t="s">
        <v>622</v>
      </c>
      <c r="H1648" s="25" t="n">
        <f aca="false">COUNTIF(CAL!U:AF,B1648)</f>
        <v>2</v>
      </c>
      <c r="I1648" s="24" t="n">
        <v>24</v>
      </c>
      <c r="J1648" s="21"/>
      <c r="K1648" s="26" t="n">
        <f aca="false">MONTH(F1648)</f>
        <v>7</v>
      </c>
      <c r="L1648" s="24" t="n">
        <f aca="false">YEAR(F1648)</f>
        <v>1992</v>
      </c>
    </row>
    <row r="1649" customFormat="false" ht="17.4" hidden="false" customHeight="true" outlineLevel="0" collapsed="false">
      <c r="A1649" s="1" t="s">
        <v>6019</v>
      </c>
      <c r="B1649" s="20" t="n">
        <v>3629</v>
      </c>
      <c r="C1649" s="21" t="s">
        <v>2174</v>
      </c>
      <c r="D1649" s="21" t="s">
        <v>722</v>
      </c>
      <c r="E1649" s="22" t="s">
        <v>6020</v>
      </c>
      <c r="F1649" s="23" t="n">
        <v>31304</v>
      </c>
      <c r="G1649" s="24" t="s">
        <v>622</v>
      </c>
      <c r="H1649" s="25" t="n">
        <f aca="false">COUNTIF(CAL!U:AF,B1649)</f>
        <v>2</v>
      </c>
      <c r="I1649" s="24" t="n">
        <v>24</v>
      </c>
      <c r="J1649" s="21"/>
      <c r="K1649" s="26" t="n">
        <f aca="false">MONTH(F1649)</f>
        <v>9</v>
      </c>
      <c r="L1649" s="24" t="n">
        <f aca="false">YEAR(F1649)</f>
        <v>1985</v>
      </c>
    </row>
    <row r="1650" customFormat="false" ht="17.4" hidden="false" customHeight="true" outlineLevel="0" collapsed="false">
      <c r="A1650" s="1" t="s">
        <v>6021</v>
      </c>
      <c r="B1650" s="20" t="n">
        <v>3149</v>
      </c>
      <c r="C1650" s="21" t="s">
        <v>6022</v>
      </c>
      <c r="D1650" s="21" t="s">
        <v>1835</v>
      </c>
      <c r="E1650" s="23" t="s">
        <v>6023</v>
      </c>
      <c r="F1650" s="23" t="n">
        <v>36327</v>
      </c>
      <c r="G1650" s="24" t="s">
        <v>679</v>
      </c>
      <c r="H1650" s="25" t="n">
        <f aca="false">COUNTIF(CAL!U:AF,B1650)</f>
        <v>2</v>
      </c>
      <c r="I1650" s="24" t="n">
        <v>24</v>
      </c>
      <c r="J1650" s="21"/>
      <c r="K1650" s="26" t="n">
        <f aca="false">MONTH(F1650)</f>
        <v>6</v>
      </c>
      <c r="L1650" s="24" t="n">
        <f aca="false">YEAR(F1650)</f>
        <v>1999</v>
      </c>
    </row>
    <row r="1651" customFormat="false" ht="17.4" hidden="false" customHeight="true" outlineLevel="0" collapsed="false">
      <c r="A1651" s="1" t="s">
        <v>6024</v>
      </c>
      <c r="B1651" s="20" t="n">
        <v>3299</v>
      </c>
      <c r="C1651" s="21" t="s">
        <v>6025</v>
      </c>
      <c r="D1651" s="21" t="s">
        <v>1165</v>
      </c>
      <c r="E1651" s="22" t="s">
        <v>6026</v>
      </c>
      <c r="F1651" s="23" t="n">
        <v>36809</v>
      </c>
      <c r="G1651" s="24" t="s">
        <v>622</v>
      </c>
      <c r="H1651" s="25" t="n">
        <f aca="false">COUNTIF(CAL!U:AF,B1651)</f>
        <v>2</v>
      </c>
      <c r="I1651" s="24" t="n">
        <v>24</v>
      </c>
      <c r="J1651" s="21"/>
      <c r="K1651" s="26" t="n">
        <f aca="false">MONTH(F1651)</f>
        <v>10</v>
      </c>
      <c r="L1651" s="24" t="n">
        <f aca="false">YEAR(F1651)</f>
        <v>2000</v>
      </c>
    </row>
    <row r="1652" customFormat="false" ht="17.4" hidden="false" customHeight="true" outlineLevel="0" collapsed="false">
      <c r="A1652" s="1" t="s">
        <v>6027</v>
      </c>
      <c r="B1652" s="20" t="n">
        <v>1912</v>
      </c>
      <c r="C1652" s="21" t="s">
        <v>6028</v>
      </c>
      <c r="D1652" s="21" t="s">
        <v>800</v>
      </c>
      <c r="E1652" s="22" t="s">
        <v>6029</v>
      </c>
      <c r="F1652" s="23" t="n">
        <v>33776</v>
      </c>
      <c r="G1652" s="24" t="s">
        <v>622</v>
      </c>
      <c r="H1652" s="25" t="n">
        <f aca="false">COUNTIF(CAL!U:AF,B1652)</f>
        <v>2</v>
      </c>
      <c r="I1652" s="24" t="n">
        <v>24</v>
      </c>
      <c r="J1652" s="21"/>
      <c r="K1652" s="26" t="n">
        <f aca="false">MONTH(F1652)</f>
        <v>6</v>
      </c>
      <c r="L1652" s="24" t="n">
        <f aca="false">YEAR(F1652)</f>
        <v>1992</v>
      </c>
    </row>
    <row r="1653" customFormat="false" ht="17.4" hidden="false" customHeight="true" outlineLevel="0" collapsed="false">
      <c r="A1653" s="1" t="s">
        <v>6030</v>
      </c>
      <c r="B1653" s="20" t="n">
        <v>2475</v>
      </c>
      <c r="C1653" s="21" t="s">
        <v>3442</v>
      </c>
      <c r="D1653" s="21" t="s">
        <v>963</v>
      </c>
      <c r="E1653" s="23" t="s">
        <v>6031</v>
      </c>
      <c r="F1653" s="23" t="n">
        <v>33133</v>
      </c>
      <c r="G1653" s="24" t="s">
        <v>679</v>
      </c>
      <c r="H1653" s="25" t="n">
        <f aca="false">COUNTIF(CAL!U:AF,B1653)</f>
        <v>2</v>
      </c>
      <c r="I1653" s="24" t="n">
        <v>25</v>
      </c>
      <c r="J1653" s="21"/>
      <c r="K1653" s="26" t="n">
        <f aca="false">MONTH(F1653)</f>
        <v>9</v>
      </c>
      <c r="L1653" s="24" t="n">
        <f aca="false">YEAR(F1653)</f>
        <v>1990</v>
      </c>
    </row>
    <row r="1654" customFormat="false" ht="17.4" hidden="false" customHeight="true" outlineLevel="0" collapsed="false">
      <c r="A1654" s="1" t="s">
        <v>6032</v>
      </c>
      <c r="B1654" s="20" t="n">
        <v>2996</v>
      </c>
      <c r="C1654" s="21" t="s">
        <v>6033</v>
      </c>
      <c r="D1654" s="21" t="s">
        <v>984</v>
      </c>
      <c r="E1654" s="23" t="s">
        <v>6034</v>
      </c>
      <c r="F1654" s="23" t="n">
        <v>35617</v>
      </c>
      <c r="G1654" s="24" t="s">
        <v>622</v>
      </c>
      <c r="H1654" s="25" t="n">
        <f aca="false">COUNTIF(CAL!U:AF,B1654)</f>
        <v>2</v>
      </c>
      <c r="I1654" s="24" t="n">
        <v>25</v>
      </c>
      <c r="J1654" s="21"/>
      <c r="K1654" s="26" t="n">
        <f aca="false">MONTH(F1654)</f>
        <v>7</v>
      </c>
      <c r="L1654" s="24" t="n">
        <f aca="false">YEAR(F1654)</f>
        <v>1997</v>
      </c>
    </row>
    <row r="1655" customFormat="false" ht="17.4" hidden="false" customHeight="true" outlineLevel="0" collapsed="false">
      <c r="A1655" s="1" t="s">
        <v>6035</v>
      </c>
      <c r="B1655" s="20" t="n">
        <v>2757</v>
      </c>
      <c r="C1655" s="21" t="s">
        <v>6036</v>
      </c>
      <c r="D1655" s="21" t="s">
        <v>755</v>
      </c>
      <c r="E1655" s="23" t="s">
        <v>6037</v>
      </c>
      <c r="F1655" s="23" t="n">
        <v>34774</v>
      </c>
      <c r="G1655" s="24" t="s">
        <v>661</v>
      </c>
      <c r="H1655" s="25" t="n">
        <f aca="false">COUNTIF(CAL!U:AF,B1655)</f>
        <v>2</v>
      </c>
      <c r="I1655" s="24" t="n">
        <v>26</v>
      </c>
      <c r="J1655" s="21"/>
      <c r="K1655" s="26" t="n">
        <f aca="false">MONTH(F1655)</f>
        <v>3</v>
      </c>
      <c r="L1655" s="24" t="n">
        <f aca="false">YEAR(F1655)</f>
        <v>1995</v>
      </c>
    </row>
    <row r="1656" customFormat="false" ht="17.4" hidden="false" customHeight="true" outlineLevel="0" collapsed="false">
      <c r="A1656" s="1" t="s">
        <v>6038</v>
      </c>
      <c r="B1656" s="20" t="n">
        <v>2648</v>
      </c>
      <c r="C1656" s="21" t="s">
        <v>6039</v>
      </c>
      <c r="D1656" s="21" t="s">
        <v>852</v>
      </c>
      <c r="E1656" s="23" t="s">
        <v>6040</v>
      </c>
      <c r="F1656" s="23" t="n">
        <v>37390</v>
      </c>
      <c r="G1656" s="24" t="s">
        <v>622</v>
      </c>
      <c r="H1656" s="25" t="n">
        <f aca="false">COUNTIF(CAL!U:AF,B1656)</f>
        <v>2</v>
      </c>
      <c r="I1656" s="24" t="n">
        <v>26</v>
      </c>
      <c r="J1656" s="21"/>
      <c r="K1656" s="26" t="n">
        <f aca="false">MONTH(F1656)</f>
        <v>5</v>
      </c>
      <c r="L1656" s="24" t="n">
        <f aca="false">YEAR(F1656)</f>
        <v>2002</v>
      </c>
    </row>
    <row r="1657" customFormat="false" ht="17.4" hidden="false" customHeight="true" outlineLevel="0" collapsed="false">
      <c r="A1657" s="1" t="s">
        <v>6041</v>
      </c>
      <c r="B1657" s="20" t="n">
        <v>2322</v>
      </c>
      <c r="C1657" s="21" t="s">
        <v>5673</v>
      </c>
      <c r="D1657" s="21" t="s">
        <v>722</v>
      </c>
      <c r="E1657" s="23" t="s">
        <v>6042</v>
      </c>
      <c r="F1657" s="23" t="n">
        <v>37501</v>
      </c>
      <c r="G1657" s="24" t="s">
        <v>622</v>
      </c>
      <c r="H1657" s="25" t="n">
        <f aca="false">COUNTIF(CAL!U:AF,B1657)</f>
        <v>2</v>
      </c>
      <c r="I1657" s="24" t="n">
        <v>26</v>
      </c>
      <c r="J1657" s="21"/>
      <c r="K1657" s="26" t="n">
        <f aca="false">MONTH(F1657)</f>
        <v>9</v>
      </c>
      <c r="L1657" s="24" t="n">
        <f aca="false">YEAR(F1657)</f>
        <v>2002</v>
      </c>
    </row>
    <row r="1658" customFormat="false" ht="17.4" hidden="false" customHeight="true" outlineLevel="0" collapsed="false">
      <c r="A1658" s="1" t="s">
        <v>6043</v>
      </c>
      <c r="B1658" s="20" t="n">
        <v>2962</v>
      </c>
      <c r="C1658" s="21" t="s">
        <v>838</v>
      </c>
      <c r="D1658" s="21" t="s">
        <v>642</v>
      </c>
      <c r="E1658" s="23" t="s">
        <v>6044</v>
      </c>
      <c r="F1658" s="23" t="n">
        <v>36963</v>
      </c>
      <c r="G1658" s="24" t="s">
        <v>622</v>
      </c>
      <c r="H1658" s="25" t="n">
        <f aca="false">COUNTIF(CAL!U:AF,B1658)</f>
        <v>2</v>
      </c>
      <c r="I1658" s="24" t="n">
        <v>26</v>
      </c>
      <c r="J1658" s="21"/>
      <c r="K1658" s="26" t="n">
        <f aca="false">MONTH(F1658)</f>
        <v>3</v>
      </c>
      <c r="L1658" s="24" t="n">
        <f aca="false">YEAR(F1658)</f>
        <v>2001</v>
      </c>
    </row>
    <row r="1659" customFormat="false" ht="17.4" hidden="false" customHeight="true" outlineLevel="0" collapsed="false">
      <c r="A1659" s="1" t="s">
        <v>6045</v>
      </c>
      <c r="B1659" s="20" t="n">
        <v>2088</v>
      </c>
      <c r="C1659" s="21" t="s">
        <v>6046</v>
      </c>
      <c r="D1659" s="21" t="s">
        <v>1898</v>
      </c>
      <c r="E1659" s="23" t="s">
        <v>6047</v>
      </c>
      <c r="F1659" s="23" t="n">
        <v>36318</v>
      </c>
      <c r="G1659" s="24" t="s">
        <v>622</v>
      </c>
      <c r="H1659" s="25" t="n">
        <f aca="false">COUNTIF(CAL!U:AF,B1659)</f>
        <v>2</v>
      </c>
      <c r="I1659" s="24" t="n">
        <v>26</v>
      </c>
      <c r="J1659" s="21"/>
      <c r="K1659" s="26" t="n">
        <f aca="false">MONTH(F1659)</f>
        <v>6</v>
      </c>
      <c r="L1659" s="24" t="n">
        <f aca="false">YEAR(F1659)</f>
        <v>1999</v>
      </c>
    </row>
    <row r="1660" customFormat="false" ht="17.4" hidden="false" customHeight="true" outlineLevel="0" collapsed="false">
      <c r="A1660" s="1" t="s">
        <v>6048</v>
      </c>
      <c r="B1660" s="20" t="n">
        <v>1087</v>
      </c>
      <c r="C1660" s="21" t="s">
        <v>3718</v>
      </c>
      <c r="D1660" s="21" t="s">
        <v>827</v>
      </c>
      <c r="E1660" s="23" t="s">
        <v>6049</v>
      </c>
      <c r="F1660" s="23" t="n">
        <v>37512</v>
      </c>
      <c r="G1660" s="24" t="s">
        <v>622</v>
      </c>
      <c r="H1660" s="25" t="n">
        <f aca="false">COUNTIF(CAL!U:AF,B1660)</f>
        <v>2</v>
      </c>
      <c r="I1660" s="24" t="n">
        <v>26</v>
      </c>
      <c r="J1660" s="21"/>
      <c r="K1660" s="26" t="n">
        <f aca="false">MONTH(F1660)</f>
        <v>9</v>
      </c>
      <c r="L1660" s="24" t="n">
        <f aca="false">YEAR(F1660)</f>
        <v>2002</v>
      </c>
    </row>
    <row r="1661" customFormat="false" ht="17.4" hidden="false" customHeight="true" outlineLevel="0" collapsed="false">
      <c r="A1661" s="1" t="s">
        <v>6050</v>
      </c>
      <c r="B1661" s="20" t="n">
        <v>1137</v>
      </c>
      <c r="C1661" s="21" t="s">
        <v>6051</v>
      </c>
      <c r="D1661" s="21" t="s">
        <v>2561</v>
      </c>
      <c r="E1661" s="23" t="s">
        <v>6052</v>
      </c>
      <c r="F1661" s="23" t="n">
        <v>36207</v>
      </c>
      <c r="G1661" s="24" t="s">
        <v>622</v>
      </c>
      <c r="H1661" s="25" t="n">
        <f aca="false">COUNTIF(CAL!U:AF,B1661)</f>
        <v>2</v>
      </c>
      <c r="I1661" s="24" t="n">
        <v>27</v>
      </c>
      <c r="J1661" s="21"/>
      <c r="K1661" s="26" t="n">
        <f aca="false">MONTH(F1661)</f>
        <v>2</v>
      </c>
      <c r="L1661" s="24" t="n">
        <f aca="false">YEAR(F1661)</f>
        <v>1999</v>
      </c>
    </row>
    <row r="1662" customFormat="false" ht="17.4" hidden="false" customHeight="true" outlineLevel="0" collapsed="false">
      <c r="A1662" s="1" t="s">
        <v>6053</v>
      </c>
      <c r="B1662" s="20" t="n">
        <v>2581</v>
      </c>
      <c r="C1662" s="21" t="s">
        <v>6054</v>
      </c>
      <c r="D1662" s="21" t="s">
        <v>722</v>
      </c>
      <c r="E1662" s="23" t="s">
        <v>6055</v>
      </c>
      <c r="F1662" s="23" t="n">
        <v>34037</v>
      </c>
      <c r="G1662" s="24" t="s">
        <v>622</v>
      </c>
      <c r="H1662" s="25" t="n">
        <f aca="false">COUNTIF(CAL!U:AF,B1662)</f>
        <v>2</v>
      </c>
      <c r="I1662" s="24" t="n">
        <v>27</v>
      </c>
      <c r="J1662" s="21"/>
      <c r="K1662" s="26" t="n">
        <f aca="false">MONTH(F1662)</f>
        <v>3</v>
      </c>
      <c r="L1662" s="24" t="n">
        <f aca="false">YEAR(F1662)</f>
        <v>1993</v>
      </c>
    </row>
    <row r="1663" customFormat="false" ht="17.4" hidden="false" customHeight="true" outlineLevel="0" collapsed="false">
      <c r="A1663" s="1" t="s">
        <v>6056</v>
      </c>
      <c r="B1663" s="20" t="n">
        <v>2632</v>
      </c>
      <c r="C1663" s="21" t="s">
        <v>6057</v>
      </c>
      <c r="D1663" s="21" t="s">
        <v>800</v>
      </c>
      <c r="E1663" s="23" t="s">
        <v>6058</v>
      </c>
      <c r="F1663" s="23" t="n">
        <v>34851</v>
      </c>
      <c r="G1663" s="24" t="s">
        <v>622</v>
      </c>
      <c r="H1663" s="25" t="n">
        <f aca="false">COUNTIF(CAL!U:AF,B1663)</f>
        <v>2</v>
      </c>
      <c r="I1663" s="24" t="n">
        <v>27</v>
      </c>
      <c r="J1663" s="21"/>
      <c r="K1663" s="26" t="n">
        <f aca="false">MONTH(F1663)</f>
        <v>6</v>
      </c>
      <c r="L1663" s="24" t="n">
        <f aca="false">YEAR(F1663)</f>
        <v>1995</v>
      </c>
    </row>
    <row r="1664" customFormat="false" ht="17.4" hidden="false" customHeight="true" outlineLevel="0" collapsed="false">
      <c r="A1664" s="1" t="s">
        <v>6059</v>
      </c>
      <c r="B1664" s="20" t="n">
        <v>1627</v>
      </c>
      <c r="C1664" s="21" t="s">
        <v>6060</v>
      </c>
      <c r="D1664" s="21" t="s">
        <v>755</v>
      </c>
      <c r="E1664" s="23" t="s">
        <v>6061</v>
      </c>
      <c r="F1664" s="23" t="n">
        <v>39189</v>
      </c>
      <c r="G1664" s="24" t="s">
        <v>661</v>
      </c>
      <c r="H1664" s="25" t="n">
        <f aca="false">COUNTIF(CAL!U:AF,B1664)</f>
        <v>2</v>
      </c>
      <c r="I1664" s="24" t="n">
        <v>27</v>
      </c>
      <c r="J1664" s="21"/>
      <c r="K1664" s="26" t="n">
        <f aca="false">MONTH(F1664)</f>
        <v>4</v>
      </c>
      <c r="L1664" s="24" t="n">
        <f aca="false">YEAR(F1664)</f>
        <v>2007</v>
      </c>
    </row>
    <row r="1665" customFormat="false" ht="17.4" hidden="false" customHeight="true" outlineLevel="0" collapsed="false">
      <c r="A1665" s="1" t="s">
        <v>6062</v>
      </c>
      <c r="B1665" s="20" t="n">
        <v>2197</v>
      </c>
      <c r="C1665" s="21" t="s">
        <v>6063</v>
      </c>
      <c r="D1665" s="21" t="s">
        <v>800</v>
      </c>
      <c r="E1665" s="23" t="s">
        <v>6064</v>
      </c>
      <c r="F1665" s="23" t="n">
        <v>37306</v>
      </c>
      <c r="G1665" s="24" t="s">
        <v>622</v>
      </c>
      <c r="H1665" s="25" t="n">
        <f aca="false">COUNTIF(CAL!U:AF,B1665)</f>
        <v>2</v>
      </c>
      <c r="I1665" s="24" t="n">
        <v>27</v>
      </c>
      <c r="J1665" s="21"/>
      <c r="K1665" s="26" t="n">
        <f aca="false">MONTH(F1665)</f>
        <v>2</v>
      </c>
      <c r="L1665" s="24" t="n">
        <f aca="false">YEAR(F1665)</f>
        <v>2002</v>
      </c>
    </row>
    <row r="1666" customFormat="false" ht="17.4" hidden="false" customHeight="true" outlineLevel="0" collapsed="false">
      <c r="A1666" s="1" t="s">
        <v>6065</v>
      </c>
      <c r="B1666" s="20" t="n">
        <v>2918</v>
      </c>
      <c r="C1666" s="21" t="s">
        <v>5781</v>
      </c>
      <c r="D1666" s="21" t="s">
        <v>642</v>
      </c>
      <c r="E1666" s="23" t="s">
        <v>6066</v>
      </c>
      <c r="F1666" s="23" t="n">
        <v>36648</v>
      </c>
      <c r="G1666" s="24" t="s">
        <v>622</v>
      </c>
      <c r="H1666" s="25" t="n">
        <f aca="false">COUNTIF(CAL!U:AF,B1666)</f>
        <v>2</v>
      </c>
      <c r="I1666" s="24" t="n">
        <v>27</v>
      </c>
      <c r="J1666" s="21" t="s">
        <v>4975</v>
      </c>
      <c r="K1666" s="26" t="n">
        <f aca="false">MONTH(F1666)</f>
        <v>5</v>
      </c>
      <c r="L1666" s="24" t="n">
        <f aca="false">YEAR(F1666)</f>
        <v>2000</v>
      </c>
    </row>
    <row r="1667" customFormat="false" ht="17.4" hidden="false" customHeight="true" outlineLevel="0" collapsed="false">
      <c r="A1667" s="1" t="s">
        <v>6067</v>
      </c>
      <c r="B1667" s="20" t="n">
        <v>2621</v>
      </c>
      <c r="C1667" s="21" t="s">
        <v>6068</v>
      </c>
      <c r="D1667" s="21" t="s">
        <v>659</v>
      </c>
      <c r="E1667" s="23" t="s">
        <v>6069</v>
      </c>
      <c r="F1667" s="23" t="n">
        <v>35065</v>
      </c>
      <c r="G1667" s="24" t="s">
        <v>622</v>
      </c>
      <c r="H1667" s="25" t="n">
        <f aca="false">COUNTIF(CAL!U:AF,B1667)</f>
        <v>2</v>
      </c>
      <c r="I1667" s="24" t="n">
        <v>33</v>
      </c>
      <c r="J1667" s="21"/>
      <c r="K1667" s="26" t="n">
        <f aca="false">MONTH(F1667)</f>
        <v>1</v>
      </c>
      <c r="L1667" s="24" t="n">
        <f aca="false">YEAR(F1667)</f>
        <v>1996</v>
      </c>
    </row>
    <row r="1668" customFormat="false" ht="17.4" hidden="false" customHeight="true" outlineLevel="0" collapsed="false">
      <c r="A1668" s="1" t="s">
        <v>6070</v>
      </c>
      <c r="B1668" s="20" t="n">
        <v>3547</v>
      </c>
      <c r="C1668" s="21" t="s">
        <v>6071</v>
      </c>
      <c r="D1668" s="21" t="s">
        <v>659</v>
      </c>
      <c r="E1668" s="22" t="s">
        <v>6072</v>
      </c>
      <c r="F1668" s="23" t="n">
        <v>34785</v>
      </c>
      <c r="G1668" s="24" t="s">
        <v>622</v>
      </c>
      <c r="H1668" s="25" t="n">
        <f aca="false">COUNTIF(CAL!U:AF,B1668)</f>
        <v>2</v>
      </c>
      <c r="I1668" s="24" t="n">
        <v>33</v>
      </c>
      <c r="J1668" s="21"/>
      <c r="K1668" s="26" t="n">
        <f aca="false">MONTH(F1668)</f>
        <v>3</v>
      </c>
      <c r="L1668" s="24" t="n">
        <f aca="false">YEAR(F1668)</f>
        <v>1995</v>
      </c>
    </row>
    <row r="1669" customFormat="false" ht="17.4" hidden="false" customHeight="true" outlineLevel="0" collapsed="false">
      <c r="A1669" s="1" t="s">
        <v>6073</v>
      </c>
      <c r="B1669" s="20" t="n">
        <v>4358</v>
      </c>
      <c r="C1669" s="21" t="s">
        <v>6074</v>
      </c>
      <c r="D1669" s="21" t="s">
        <v>3966</v>
      </c>
      <c r="E1669" s="23" t="s">
        <v>6075</v>
      </c>
      <c r="F1669" s="23" t="n">
        <v>36701</v>
      </c>
      <c r="G1669" s="24" t="s">
        <v>622</v>
      </c>
      <c r="H1669" s="25" t="n">
        <f aca="false">COUNTIF(CAL!U:AF,B1669)</f>
        <v>1</v>
      </c>
      <c r="I1669" s="24" t="n">
        <v>1</v>
      </c>
      <c r="J1669" s="21"/>
      <c r="K1669" s="26" t="n">
        <f aca="false">MONTH(F1669)</f>
        <v>6</v>
      </c>
      <c r="L1669" s="24" t="n">
        <f aca="false">YEAR(F1669)</f>
        <v>2000</v>
      </c>
    </row>
    <row r="1670" customFormat="false" ht="17.4" hidden="false" customHeight="true" outlineLevel="0" collapsed="false">
      <c r="A1670" s="1" t="s">
        <v>6076</v>
      </c>
      <c r="B1670" s="20" t="n">
        <v>4175</v>
      </c>
      <c r="C1670" s="21" t="s">
        <v>6077</v>
      </c>
      <c r="D1670" s="21" t="s">
        <v>6078</v>
      </c>
      <c r="E1670" s="23" t="s">
        <v>6079</v>
      </c>
      <c r="F1670" s="23" t="n">
        <v>38518</v>
      </c>
      <c r="G1670" s="24" t="s">
        <v>622</v>
      </c>
      <c r="H1670" s="25" t="n">
        <f aca="false">COUNTIF(CAL!U:AF,B1670)</f>
        <v>1</v>
      </c>
      <c r="I1670" s="24" t="n">
        <v>1</v>
      </c>
      <c r="J1670" s="21"/>
      <c r="K1670" s="26" t="n">
        <f aca="false">MONTH(F1670)</f>
        <v>6</v>
      </c>
      <c r="L1670" s="24" t="n">
        <f aca="false">YEAR(F1670)</f>
        <v>2005</v>
      </c>
    </row>
    <row r="1671" customFormat="false" ht="17.4" hidden="false" customHeight="true" outlineLevel="0" collapsed="false">
      <c r="A1671" s="1" t="s">
        <v>6080</v>
      </c>
      <c r="B1671" s="20" t="n">
        <v>4341</v>
      </c>
      <c r="C1671" s="21" t="s">
        <v>4475</v>
      </c>
      <c r="D1671" s="21" t="s">
        <v>6081</v>
      </c>
      <c r="E1671" s="23" t="s">
        <v>6082</v>
      </c>
      <c r="F1671" s="23" t="n">
        <v>35411</v>
      </c>
      <c r="G1671" s="24" t="s">
        <v>622</v>
      </c>
      <c r="H1671" s="25" t="n">
        <f aca="false">COUNTIF(CAL!U:AF,B1671)</f>
        <v>1</v>
      </c>
      <c r="I1671" s="24" t="n">
        <v>1</v>
      </c>
      <c r="J1671" s="21"/>
      <c r="K1671" s="26" t="n">
        <f aca="false">MONTH(F1671)</f>
        <v>12</v>
      </c>
      <c r="L1671" s="24" t="n">
        <f aca="false">YEAR(F1671)</f>
        <v>1996</v>
      </c>
    </row>
    <row r="1672" customFormat="false" ht="17.4" hidden="false" customHeight="true" outlineLevel="0" collapsed="false">
      <c r="A1672" s="1" t="s">
        <v>6083</v>
      </c>
      <c r="B1672" s="20" t="n">
        <v>1038</v>
      </c>
      <c r="C1672" s="21" t="s">
        <v>6084</v>
      </c>
      <c r="D1672" s="21" t="s">
        <v>6085</v>
      </c>
      <c r="E1672" s="22" t="s">
        <v>6086</v>
      </c>
      <c r="F1672" s="23" t="n">
        <v>35059</v>
      </c>
      <c r="G1672" s="24" t="s">
        <v>622</v>
      </c>
      <c r="H1672" s="25" t="n">
        <f aca="false">COUNTIF(CAL!U:AF,B1672)</f>
        <v>1</v>
      </c>
      <c r="I1672" s="24" t="n">
        <v>1</v>
      </c>
      <c r="J1672" s="21"/>
      <c r="K1672" s="26" t="n">
        <f aca="false">MONTH(F1672)</f>
        <v>12</v>
      </c>
      <c r="L1672" s="24" t="n">
        <f aca="false">YEAR(F1672)</f>
        <v>1995</v>
      </c>
    </row>
    <row r="1673" customFormat="false" ht="17.4" hidden="false" customHeight="true" outlineLevel="0" collapsed="false">
      <c r="A1673" s="1" t="s">
        <v>6087</v>
      </c>
      <c r="B1673" s="20" t="n">
        <v>3143</v>
      </c>
      <c r="C1673" s="21" t="s">
        <v>6088</v>
      </c>
      <c r="D1673" s="21" t="s">
        <v>6089</v>
      </c>
      <c r="E1673" s="23" t="s">
        <v>6090</v>
      </c>
      <c r="F1673" s="23" t="n">
        <v>38401</v>
      </c>
      <c r="G1673" s="24" t="s">
        <v>622</v>
      </c>
      <c r="H1673" s="25" t="n">
        <f aca="false">COUNTIF(CAL!U:AF,B1673)</f>
        <v>1</v>
      </c>
      <c r="I1673" s="24" t="n">
        <v>1</v>
      </c>
      <c r="J1673" s="21"/>
      <c r="K1673" s="26" t="n">
        <f aca="false">MONTH(F1673)</f>
        <v>2</v>
      </c>
      <c r="L1673" s="24" t="n">
        <f aca="false">YEAR(F1673)</f>
        <v>2005</v>
      </c>
    </row>
    <row r="1674" customFormat="false" ht="17.4" hidden="false" customHeight="true" outlineLevel="0" collapsed="false">
      <c r="A1674" s="1" t="s">
        <v>6091</v>
      </c>
      <c r="B1674" s="20" t="n">
        <v>3822</v>
      </c>
      <c r="C1674" s="21" t="s">
        <v>6092</v>
      </c>
      <c r="D1674" s="21" t="s">
        <v>914</v>
      </c>
      <c r="E1674" s="23" t="s">
        <v>6093</v>
      </c>
      <c r="F1674" s="23" t="n">
        <v>37576</v>
      </c>
      <c r="G1674" s="24" t="s">
        <v>622</v>
      </c>
      <c r="H1674" s="25" t="n">
        <f aca="false">COUNTIF(CAL!U:AF,B1674)</f>
        <v>1</v>
      </c>
      <c r="I1674" s="24" t="n">
        <v>1</v>
      </c>
      <c r="J1674" s="21"/>
      <c r="K1674" s="26" t="n">
        <f aca="false">MONTH(F1674)</f>
        <v>11</v>
      </c>
      <c r="L1674" s="24" t="n">
        <f aca="false">YEAR(F1674)</f>
        <v>2002</v>
      </c>
    </row>
    <row r="1675" customFormat="false" ht="17.4" hidden="false" customHeight="true" outlineLevel="0" collapsed="false">
      <c r="A1675" s="1" t="s">
        <v>6094</v>
      </c>
      <c r="B1675" s="20" t="n">
        <v>3222</v>
      </c>
      <c r="C1675" s="21" t="s">
        <v>6095</v>
      </c>
      <c r="D1675" s="21" t="s">
        <v>6096</v>
      </c>
      <c r="E1675" s="23" t="s">
        <v>6097</v>
      </c>
      <c r="F1675" s="23" t="n">
        <v>34914</v>
      </c>
      <c r="G1675" s="24" t="s">
        <v>622</v>
      </c>
      <c r="H1675" s="25" t="n">
        <f aca="false">COUNTIF(CAL!U:AF,B1675)</f>
        <v>1</v>
      </c>
      <c r="I1675" s="24" t="n">
        <v>1</v>
      </c>
      <c r="J1675" s="21"/>
      <c r="K1675" s="26" t="n">
        <f aca="false">MONTH(F1675)</f>
        <v>8</v>
      </c>
      <c r="L1675" s="24" t="n">
        <f aca="false">YEAR(F1675)</f>
        <v>1995</v>
      </c>
    </row>
    <row r="1676" customFormat="false" ht="17.4" hidden="false" customHeight="true" outlineLevel="0" collapsed="false">
      <c r="A1676" s="1" t="s">
        <v>6098</v>
      </c>
      <c r="B1676" s="20" t="n">
        <v>3691</v>
      </c>
      <c r="C1676" s="21" t="s">
        <v>6099</v>
      </c>
      <c r="D1676" s="21" t="s">
        <v>1279</v>
      </c>
      <c r="E1676" s="23" t="s">
        <v>6100</v>
      </c>
      <c r="F1676" s="23" t="n">
        <v>39974</v>
      </c>
      <c r="G1676" s="24" t="s">
        <v>622</v>
      </c>
      <c r="H1676" s="25" t="n">
        <f aca="false">COUNTIF(CAL!U:AF,B1676)</f>
        <v>1</v>
      </c>
      <c r="I1676" s="24" t="n">
        <v>1</v>
      </c>
      <c r="J1676" s="21"/>
      <c r="K1676" s="26" t="n">
        <f aca="false">MONTH(F1676)</f>
        <v>6</v>
      </c>
      <c r="L1676" s="24" t="n">
        <f aca="false">YEAR(F1676)</f>
        <v>2009</v>
      </c>
    </row>
    <row r="1677" customFormat="false" ht="17.4" hidden="false" customHeight="true" outlineLevel="0" collapsed="false">
      <c r="A1677" s="1" t="s">
        <v>6101</v>
      </c>
      <c r="B1677" s="20" t="n">
        <v>1143</v>
      </c>
      <c r="C1677" s="21" t="s">
        <v>6102</v>
      </c>
      <c r="D1677" s="21" t="s">
        <v>842</v>
      </c>
      <c r="E1677" s="23" t="s">
        <v>6102</v>
      </c>
      <c r="F1677" s="23" t="n">
        <v>38586</v>
      </c>
      <c r="G1677" s="24" t="s">
        <v>622</v>
      </c>
      <c r="H1677" s="25" t="n">
        <f aca="false">COUNTIF(CAL!U:AF,B1677)</f>
        <v>1</v>
      </c>
      <c r="I1677" s="24" t="n">
        <v>1</v>
      </c>
      <c r="J1677" s="21"/>
      <c r="K1677" s="26" t="n">
        <f aca="false">MONTH(F1677)</f>
        <v>8</v>
      </c>
      <c r="L1677" s="24" t="n">
        <f aca="false">YEAR(F1677)</f>
        <v>2005</v>
      </c>
    </row>
    <row r="1678" customFormat="false" ht="17.4" hidden="false" customHeight="true" outlineLevel="0" collapsed="false">
      <c r="A1678" s="1" t="s">
        <v>6103</v>
      </c>
      <c r="B1678" s="20" t="n">
        <v>4072</v>
      </c>
      <c r="C1678" s="21" t="s">
        <v>6104</v>
      </c>
      <c r="D1678" s="21" t="s">
        <v>2658</v>
      </c>
      <c r="E1678" s="23" t="s">
        <v>6105</v>
      </c>
      <c r="F1678" s="23" t="n">
        <v>33846</v>
      </c>
      <c r="G1678" s="24" t="s">
        <v>622</v>
      </c>
      <c r="H1678" s="25" t="n">
        <f aca="false">COUNTIF(CAL!U:AF,B1678)</f>
        <v>1</v>
      </c>
      <c r="I1678" s="24" t="n">
        <v>1</v>
      </c>
      <c r="J1678" s="21"/>
      <c r="K1678" s="26" t="n">
        <f aca="false">MONTH(F1678)</f>
        <v>8</v>
      </c>
      <c r="L1678" s="24" t="n">
        <f aca="false">YEAR(F1678)</f>
        <v>1992</v>
      </c>
    </row>
    <row r="1679" customFormat="false" ht="17.4" hidden="false" customHeight="true" outlineLevel="0" collapsed="false">
      <c r="A1679" s="1" t="s">
        <v>6106</v>
      </c>
      <c r="B1679" s="20" t="n">
        <v>2073</v>
      </c>
      <c r="C1679" s="21" t="s">
        <v>6107</v>
      </c>
      <c r="D1679" s="21" t="s">
        <v>2810</v>
      </c>
      <c r="E1679" s="23" t="s">
        <v>6108</v>
      </c>
      <c r="F1679" s="23" t="n">
        <v>37913</v>
      </c>
      <c r="G1679" s="24" t="s">
        <v>622</v>
      </c>
      <c r="H1679" s="25" t="n">
        <f aca="false">COUNTIF(CAL!U:AF,B1679)</f>
        <v>1</v>
      </c>
      <c r="I1679" s="24" t="n">
        <v>1</v>
      </c>
      <c r="J1679" s="21"/>
      <c r="K1679" s="26" t="n">
        <f aca="false">MONTH(F1679)</f>
        <v>10</v>
      </c>
      <c r="L1679" s="24" t="n">
        <f aca="false">YEAR(F1679)</f>
        <v>2003</v>
      </c>
    </row>
    <row r="1680" customFormat="false" ht="17.4" hidden="false" customHeight="true" outlineLevel="0" collapsed="false">
      <c r="A1680" s="1" t="s">
        <v>6109</v>
      </c>
      <c r="B1680" s="20" t="n">
        <v>4329</v>
      </c>
      <c r="C1680" s="21" t="s">
        <v>2628</v>
      </c>
      <c r="D1680" s="21" t="s">
        <v>6078</v>
      </c>
      <c r="E1680" s="23" t="s">
        <v>6110</v>
      </c>
      <c r="F1680" s="23" t="n">
        <v>38337</v>
      </c>
      <c r="G1680" s="24" t="s">
        <v>622</v>
      </c>
      <c r="H1680" s="25" t="n">
        <f aca="false">COUNTIF(CAL!U:AF,B1680)</f>
        <v>1</v>
      </c>
      <c r="I1680" s="24" t="n">
        <v>1</v>
      </c>
      <c r="J1680" s="21"/>
      <c r="K1680" s="26" t="n">
        <f aca="false">MONTH(F1680)</f>
        <v>12</v>
      </c>
      <c r="L1680" s="24" t="n">
        <f aca="false">YEAR(F1680)</f>
        <v>2004</v>
      </c>
    </row>
    <row r="1681" customFormat="false" ht="17.4" hidden="false" customHeight="true" outlineLevel="0" collapsed="false">
      <c r="A1681" s="1" t="s">
        <v>6111</v>
      </c>
      <c r="B1681" s="20" t="n">
        <v>2564</v>
      </c>
      <c r="C1681" s="21" t="s">
        <v>6112</v>
      </c>
      <c r="D1681" s="21" t="s">
        <v>1490</v>
      </c>
      <c r="E1681" s="23" t="s">
        <v>6113</v>
      </c>
      <c r="F1681" s="23" t="n">
        <v>31509</v>
      </c>
      <c r="G1681" s="24" t="s">
        <v>622</v>
      </c>
      <c r="H1681" s="25" t="n">
        <f aca="false">COUNTIF(CAL!U:AF,B1681)</f>
        <v>1</v>
      </c>
      <c r="I1681" s="24" t="n">
        <v>1</v>
      </c>
      <c r="J1681" s="21"/>
      <c r="K1681" s="26" t="n">
        <f aca="false">MONTH(F1681)</f>
        <v>4</v>
      </c>
      <c r="L1681" s="24" t="n">
        <f aca="false">YEAR(F1681)</f>
        <v>1986</v>
      </c>
    </row>
    <row r="1682" customFormat="false" ht="17.4" hidden="false" customHeight="true" outlineLevel="0" collapsed="false">
      <c r="A1682" s="1" t="s">
        <v>6114</v>
      </c>
      <c r="B1682" s="20" t="n">
        <v>3704</v>
      </c>
      <c r="C1682" s="21" t="s">
        <v>6115</v>
      </c>
      <c r="D1682" s="21" t="s">
        <v>759</v>
      </c>
      <c r="E1682" s="23" t="s">
        <v>6116</v>
      </c>
      <c r="F1682" s="23" t="n">
        <v>37818</v>
      </c>
      <c r="G1682" s="24" t="s">
        <v>1135</v>
      </c>
      <c r="H1682" s="25" t="n">
        <f aca="false">COUNTIF(CAL!U:AF,B1682)</f>
        <v>1</v>
      </c>
      <c r="I1682" s="24" t="n">
        <v>1</v>
      </c>
      <c r="J1682" s="21"/>
      <c r="K1682" s="26" t="n">
        <f aca="false">MONTH(F1682)</f>
        <v>7</v>
      </c>
      <c r="L1682" s="24" t="n">
        <f aca="false">YEAR(F1682)</f>
        <v>2003</v>
      </c>
    </row>
    <row r="1683" customFormat="false" ht="17.4" hidden="false" customHeight="true" outlineLevel="0" collapsed="false">
      <c r="A1683" s="1" t="s">
        <v>6117</v>
      </c>
      <c r="B1683" s="20" t="n">
        <v>3840</v>
      </c>
      <c r="C1683" s="21" t="s">
        <v>6118</v>
      </c>
      <c r="D1683" s="21" t="s">
        <v>989</v>
      </c>
      <c r="E1683" s="23" t="s">
        <v>6119</v>
      </c>
      <c r="F1683" s="23" t="n">
        <v>38595</v>
      </c>
      <c r="G1683" s="24" t="s">
        <v>622</v>
      </c>
      <c r="H1683" s="25" t="n">
        <f aca="false">COUNTIF(CAL!U:AF,B1683)</f>
        <v>1</v>
      </c>
      <c r="I1683" s="24" t="n">
        <v>1</v>
      </c>
      <c r="J1683" s="21"/>
      <c r="K1683" s="26" t="n">
        <f aca="false">MONTH(F1683)</f>
        <v>8</v>
      </c>
      <c r="L1683" s="24" t="n">
        <f aca="false">YEAR(F1683)</f>
        <v>2005</v>
      </c>
    </row>
    <row r="1684" customFormat="false" ht="17.4" hidden="false" customHeight="true" outlineLevel="0" collapsed="false">
      <c r="A1684" s="1" t="s">
        <v>6120</v>
      </c>
      <c r="B1684" s="20" t="n">
        <v>4115</v>
      </c>
      <c r="C1684" s="21" t="s">
        <v>6121</v>
      </c>
      <c r="D1684" s="21" t="s">
        <v>2684</v>
      </c>
      <c r="E1684" s="23" t="s">
        <v>6122</v>
      </c>
      <c r="F1684" s="23" t="n">
        <v>34262</v>
      </c>
      <c r="G1684" s="24" t="s">
        <v>622</v>
      </c>
      <c r="H1684" s="25" t="n">
        <f aca="false">COUNTIF(CAL!U:AF,B1684)</f>
        <v>1</v>
      </c>
      <c r="I1684" s="24" t="n">
        <v>1</v>
      </c>
      <c r="J1684" s="21"/>
      <c r="K1684" s="26" t="n">
        <f aca="false">MONTH(F1684)</f>
        <v>10</v>
      </c>
      <c r="L1684" s="24" t="n">
        <f aca="false">YEAR(F1684)</f>
        <v>1993</v>
      </c>
    </row>
    <row r="1685" customFormat="false" ht="17.4" hidden="false" customHeight="true" outlineLevel="0" collapsed="false">
      <c r="A1685" s="1" t="s">
        <v>6123</v>
      </c>
      <c r="B1685" s="20" t="n">
        <v>4482</v>
      </c>
      <c r="C1685" s="21" t="s">
        <v>6124</v>
      </c>
      <c r="D1685" s="21" t="s">
        <v>6125</v>
      </c>
      <c r="E1685" s="23" t="s">
        <v>6126</v>
      </c>
      <c r="F1685" s="23" t="n">
        <v>39329</v>
      </c>
      <c r="G1685" s="24" t="s">
        <v>622</v>
      </c>
      <c r="H1685" s="25" t="n">
        <f aca="false">COUNTIF(CAL!U:AF,B1685)</f>
        <v>1</v>
      </c>
      <c r="I1685" s="24" t="n">
        <v>1</v>
      </c>
      <c r="J1685" s="21"/>
      <c r="K1685" s="26" t="n">
        <f aca="false">MONTH(F1685)</f>
        <v>9</v>
      </c>
      <c r="L1685" s="24" t="n">
        <f aca="false">YEAR(F1685)</f>
        <v>2007</v>
      </c>
    </row>
    <row r="1686" customFormat="false" ht="17.4" hidden="false" customHeight="true" outlineLevel="0" collapsed="false">
      <c r="A1686" s="1" t="s">
        <v>6127</v>
      </c>
      <c r="B1686" s="20" t="n">
        <v>4082</v>
      </c>
      <c r="C1686" s="21" t="s">
        <v>6128</v>
      </c>
      <c r="D1686" s="21" t="s">
        <v>1016</v>
      </c>
      <c r="E1686" s="23" t="s">
        <v>6129</v>
      </c>
      <c r="F1686" s="23" t="n">
        <v>32958</v>
      </c>
      <c r="G1686" s="24" t="s">
        <v>622</v>
      </c>
      <c r="H1686" s="25" t="n">
        <f aca="false">COUNTIF(CAL!U:AF,B1686)</f>
        <v>1</v>
      </c>
      <c r="I1686" s="24" t="n">
        <v>1</v>
      </c>
      <c r="J1686" s="21"/>
      <c r="K1686" s="26" t="n">
        <f aca="false">MONTH(F1686)</f>
        <v>3</v>
      </c>
      <c r="L1686" s="24" t="n">
        <f aca="false">YEAR(F1686)</f>
        <v>1990</v>
      </c>
    </row>
    <row r="1687" customFormat="false" ht="17.4" hidden="false" customHeight="true" outlineLevel="0" collapsed="false">
      <c r="A1687" s="1" t="s">
        <v>6130</v>
      </c>
      <c r="B1687" s="20" t="n">
        <v>3569</v>
      </c>
      <c r="C1687" s="21" t="s">
        <v>3820</v>
      </c>
      <c r="D1687" s="21" t="s">
        <v>6081</v>
      </c>
      <c r="E1687" s="23" t="s">
        <v>6131</v>
      </c>
      <c r="F1687" s="23" t="n">
        <v>37201</v>
      </c>
      <c r="G1687" s="24" t="s">
        <v>622</v>
      </c>
      <c r="H1687" s="25" t="n">
        <f aca="false">COUNTIF(CAL!U:AF,B1687)</f>
        <v>1</v>
      </c>
      <c r="I1687" s="24" t="n">
        <v>1</v>
      </c>
      <c r="J1687" s="21"/>
      <c r="K1687" s="26" t="n">
        <f aca="false">MONTH(F1687)</f>
        <v>11</v>
      </c>
      <c r="L1687" s="24" t="n">
        <f aca="false">YEAR(F1687)</f>
        <v>2001</v>
      </c>
    </row>
    <row r="1688" customFormat="false" ht="17.4" hidden="false" customHeight="true" outlineLevel="0" collapsed="false">
      <c r="A1688" s="1" t="s">
        <v>6132</v>
      </c>
      <c r="B1688" s="20" t="n">
        <v>3557</v>
      </c>
      <c r="C1688" s="21" t="s">
        <v>6133</v>
      </c>
      <c r="D1688" s="21" t="s">
        <v>822</v>
      </c>
      <c r="E1688" s="22" t="s">
        <v>6134</v>
      </c>
      <c r="F1688" s="23" t="n">
        <v>33460</v>
      </c>
      <c r="G1688" s="24" t="s">
        <v>622</v>
      </c>
      <c r="H1688" s="25" t="n">
        <f aca="false">COUNTIF(CAL!U:AF,B1688)</f>
        <v>1</v>
      </c>
      <c r="I1688" s="24" t="n">
        <v>1</v>
      </c>
      <c r="J1688" s="21"/>
      <c r="K1688" s="26" t="n">
        <f aca="false">MONTH(F1688)</f>
        <v>8</v>
      </c>
      <c r="L1688" s="24" t="n">
        <f aca="false">YEAR(F1688)</f>
        <v>1991</v>
      </c>
    </row>
    <row r="1689" customFormat="false" ht="17.4" hidden="false" customHeight="true" outlineLevel="0" collapsed="false">
      <c r="A1689" s="1" t="s">
        <v>6135</v>
      </c>
      <c r="B1689" s="20" t="n">
        <v>4089</v>
      </c>
      <c r="C1689" s="21" t="s">
        <v>6136</v>
      </c>
      <c r="D1689" s="21" t="s">
        <v>3966</v>
      </c>
      <c r="E1689" s="23" t="s">
        <v>6137</v>
      </c>
      <c r="F1689" s="23" t="n">
        <v>36035</v>
      </c>
      <c r="G1689" s="24" t="s">
        <v>622</v>
      </c>
      <c r="H1689" s="25" t="n">
        <f aca="false">COUNTIF(CAL!U:AF,B1689)</f>
        <v>1</v>
      </c>
      <c r="I1689" s="24" t="n">
        <v>1</v>
      </c>
      <c r="J1689" s="21"/>
      <c r="K1689" s="26" t="n">
        <f aca="false">MONTH(F1689)</f>
        <v>8</v>
      </c>
      <c r="L1689" s="24" t="n">
        <f aca="false">YEAR(F1689)</f>
        <v>1998</v>
      </c>
    </row>
    <row r="1690" customFormat="false" ht="17.4" hidden="false" customHeight="true" outlineLevel="0" collapsed="false">
      <c r="A1690" s="1" t="s">
        <v>6138</v>
      </c>
      <c r="B1690" s="20" t="n">
        <v>4221</v>
      </c>
      <c r="C1690" s="21" t="s">
        <v>1117</v>
      </c>
      <c r="D1690" s="21" t="s">
        <v>3891</v>
      </c>
      <c r="E1690" s="23" t="s">
        <v>6139</v>
      </c>
      <c r="F1690" s="23" t="n">
        <v>38996</v>
      </c>
      <c r="G1690" s="24" t="s">
        <v>622</v>
      </c>
      <c r="H1690" s="25" t="n">
        <f aca="false">COUNTIF(CAL!U:AF,B1690)</f>
        <v>1</v>
      </c>
      <c r="I1690" s="24" t="n">
        <v>1</v>
      </c>
      <c r="J1690" s="21"/>
      <c r="K1690" s="26" t="n">
        <f aca="false">MONTH(F1690)</f>
        <v>10</v>
      </c>
      <c r="L1690" s="24" t="n">
        <f aca="false">YEAR(F1690)</f>
        <v>2006</v>
      </c>
    </row>
    <row r="1691" customFormat="false" ht="17.4" hidden="false" customHeight="true" outlineLevel="0" collapsed="false">
      <c r="A1691" s="1" t="s">
        <v>6140</v>
      </c>
      <c r="B1691" s="20" t="n">
        <v>4357</v>
      </c>
      <c r="C1691" s="21" t="s">
        <v>3350</v>
      </c>
      <c r="D1691" s="21" t="s">
        <v>3966</v>
      </c>
      <c r="E1691" s="22" t="s">
        <v>6141</v>
      </c>
      <c r="F1691" s="23" t="n">
        <v>33352</v>
      </c>
      <c r="G1691" s="24" t="s">
        <v>622</v>
      </c>
      <c r="H1691" s="25" t="n">
        <f aca="false">COUNTIF(CAL!U:AF,B1691)</f>
        <v>1</v>
      </c>
      <c r="I1691" s="24" t="n">
        <v>1</v>
      </c>
      <c r="J1691" s="21"/>
      <c r="K1691" s="26" t="n">
        <f aca="false">MONTH(F1691)</f>
        <v>4</v>
      </c>
      <c r="L1691" s="24" t="n">
        <f aca="false">YEAR(F1691)</f>
        <v>1991</v>
      </c>
    </row>
    <row r="1692" customFormat="false" ht="17.4" hidden="false" customHeight="true" outlineLevel="0" collapsed="false">
      <c r="A1692" s="1" t="s">
        <v>6142</v>
      </c>
      <c r="B1692" s="20" t="n">
        <v>3041</v>
      </c>
      <c r="C1692" s="21" t="s">
        <v>6143</v>
      </c>
      <c r="D1692" s="21" t="s">
        <v>3855</v>
      </c>
      <c r="E1692" s="23" t="s">
        <v>6144</v>
      </c>
      <c r="F1692" s="23" t="n">
        <v>37873</v>
      </c>
      <c r="G1692" s="24" t="s">
        <v>622</v>
      </c>
      <c r="H1692" s="25" t="n">
        <f aca="false">COUNTIF(CAL!U:AF,B1692)</f>
        <v>1</v>
      </c>
      <c r="I1692" s="24" t="n">
        <v>1</v>
      </c>
      <c r="J1692" s="21"/>
      <c r="K1692" s="26" t="n">
        <f aca="false">MONTH(F1692)</f>
        <v>9</v>
      </c>
      <c r="L1692" s="24" t="n">
        <f aca="false">YEAR(F1692)</f>
        <v>2003</v>
      </c>
    </row>
    <row r="1693" customFormat="false" ht="17.4" hidden="false" customHeight="true" outlineLevel="0" collapsed="false">
      <c r="A1693" s="1" t="s">
        <v>6145</v>
      </c>
      <c r="B1693" s="20" t="n">
        <v>4053</v>
      </c>
      <c r="C1693" s="21" t="s">
        <v>6146</v>
      </c>
      <c r="D1693" s="21" t="s">
        <v>3924</v>
      </c>
      <c r="E1693" s="23" t="s">
        <v>6147</v>
      </c>
      <c r="F1693" s="23" t="n">
        <v>39023</v>
      </c>
      <c r="G1693" s="24" t="s">
        <v>622</v>
      </c>
      <c r="H1693" s="25" t="n">
        <f aca="false">COUNTIF(CAL!U:AF,B1693)</f>
        <v>1</v>
      </c>
      <c r="I1693" s="24" t="n">
        <v>1</v>
      </c>
      <c r="J1693" s="21"/>
      <c r="K1693" s="26" t="n">
        <f aca="false">MONTH(F1693)</f>
        <v>11</v>
      </c>
      <c r="L1693" s="24" t="n">
        <f aca="false">YEAR(F1693)</f>
        <v>2006</v>
      </c>
    </row>
    <row r="1694" customFormat="false" ht="17.4" hidden="false" customHeight="true" outlineLevel="0" collapsed="false">
      <c r="A1694" s="1" t="s">
        <v>6148</v>
      </c>
      <c r="B1694" s="20" t="n">
        <v>4204</v>
      </c>
      <c r="C1694" s="21" t="s">
        <v>6149</v>
      </c>
      <c r="D1694" s="21" t="s">
        <v>3888</v>
      </c>
      <c r="E1694" s="23" t="s">
        <v>6150</v>
      </c>
      <c r="F1694" s="23" t="n">
        <v>38701</v>
      </c>
      <c r="G1694" s="24" t="s">
        <v>622</v>
      </c>
      <c r="H1694" s="25" t="n">
        <f aca="false">COUNTIF(CAL!U:AF,B1694)</f>
        <v>1</v>
      </c>
      <c r="I1694" s="24" t="n">
        <v>1</v>
      </c>
      <c r="J1694" s="21"/>
      <c r="K1694" s="26" t="n">
        <f aca="false">MONTH(F1694)</f>
        <v>12</v>
      </c>
      <c r="L1694" s="24" t="n">
        <f aca="false">YEAR(F1694)</f>
        <v>2005</v>
      </c>
    </row>
    <row r="1695" customFormat="false" ht="17.4" hidden="false" customHeight="true" outlineLevel="0" collapsed="false">
      <c r="A1695" s="1" t="s">
        <v>6151</v>
      </c>
      <c r="B1695" s="20" t="n">
        <v>3292</v>
      </c>
      <c r="C1695" s="21" t="s">
        <v>6152</v>
      </c>
      <c r="D1695" s="21" t="s">
        <v>2291</v>
      </c>
      <c r="E1695" s="23" t="s">
        <v>6153</v>
      </c>
      <c r="F1695" s="23" t="n">
        <v>39044</v>
      </c>
      <c r="G1695" s="24" t="s">
        <v>622</v>
      </c>
      <c r="H1695" s="25" t="n">
        <f aca="false">COUNTIF(CAL!U:AF,B1695)</f>
        <v>1</v>
      </c>
      <c r="I1695" s="24" t="n">
        <v>1</v>
      </c>
      <c r="J1695" s="21"/>
      <c r="K1695" s="26" t="n">
        <f aca="false">MONTH(F1695)</f>
        <v>11</v>
      </c>
      <c r="L1695" s="24" t="n">
        <f aca="false">YEAR(F1695)</f>
        <v>2006</v>
      </c>
    </row>
    <row r="1696" customFormat="false" ht="17.4" hidden="false" customHeight="true" outlineLevel="0" collapsed="false">
      <c r="A1696" s="1" t="s">
        <v>6154</v>
      </c>
      <c r="B1696" s="20" t="n">
        <v>4328</v>
      </c>
      <c r="C1696" s="21" t="s">
        <v>6155</v>
      </c>
      <c r="D1696" s="21" t="s">
        <v>2658</v>
      </c>
      <c r="E1696" s="23" t="s">
        <v>6156</v>
      </c>
      <c r="F1696" s="23" t="n">
        <v>38342</v>
      </c>
      <c r="G1696" s="24" t="s">
        <v>622</v>
      </c>
      <c r="H1696" s="25" t="n">
        <f aca="false">COUNTIF(CAL!U:AF,B1696)</f>
        <v>1</v>
      </c>
      <c r="I1696" s="24" t="n">
        <v>1</v>
      </c>
      <c r="J1696" s="21"/>
      <c r="K1696" s="26" t="n">
        <f aca="false">MONTH(F1696)</f>
        <v>12</v>
      </c>
      <c r="L1696" s="24" t="n">
        <f aca="false">YEAR(F1696)</f>
        <v>2004</v>
      </c>
    </row>
    <row r="1697" customFormat="false" ht="17.4" hidden="false" customHeight="true" outlineLevel="0" collapsed="false">
      <c r="A1697" s="1" t="s">
        <v>6157</v>
      </c>
      <c r="B1697" s="20" t="n">
        <v>4068</v>
      </c>
      <c r="C1697" s="21" t="s">
        <v>6158</v>
      </c>
      <c r="D1697" s="21" t="s">
        <v>6159</v>
      </c>
      <c r="E1697" s="23" t="s">
        <v>6160</v>
      </c>
      <c r="F1697" s="23" t="n">
        <v>38783</v>
      </c>
      <c r="G1697" s="24" t="s">
        <v>622</v>
      </c>
      <c r="H1697" s="25" t="n">
        <f aca="false">COUNTIF(CAL!U:AF,B1697)</f>
        <v>1</v>
      </c>
      <c r="I1697" s="24" t="n">
        <v>1</v>
      </c>
      <c r="J1697" s="21"/>
      <c r="K1697" s="26" t="n">
        <f aca="false">MONTH(F1697)</f>
        <v>3</v>
      </c>
      <c r="L1697" s="24" t="n">
        <f aca="false">YEAR(F1697)</f>
        <v>2006</v>
      </c>
    </row>
    <row r="1698" customFormat="false" ht="17.4" hidden="false" customHeight="true" outlineLevel="0" collapsed="false">
      <c r="A1698" s="1" t="s">
        <v>6161</v>
      </c>
      <c r="B1698" s="20" t="n">
        <v>4247</v>
      </c>
      <c r="C1698" s="21" t="s">
        <v>6162</v>
      </c>
      <c r="D1698" s="21" t="s">
        <v>6163</v>
      </c>
      <c r="E1698" s="23" t="s">
        <v>6164</v>
      </c>
      <c r="F1698" s="23" t="n">
        <v>38782</v>
      </c>
      <c r="G1698" s="24" t="s">
        <v>622</v>
      </c>
      <c r="H1698" s="25" t="n">
        <f aca="false">COUNTIF(CAL!U:AF,B1698)</f>
        <v>1</v>
      </c>
      <c r="I1698" s="24" t="n">
        <v>1</v>
      </c>
      <c r="J1698" s="21"/>
      <c r="K1698" s="26" t="n">
        <f aca="false">MONTH(F1698)</f>
        <v>3</v>
      </c>
      <c r="L1698" s="24" t="n">
        <f aca="false">YEAR(F1698)</f>
        <v>2006</v>
      </c>
    </row>
    <row r="1699" customFormat="false" ht="17.4" hidden="false" customHeight="true" outlineLevel="0" collapsed="false">
      <c r="A1699" s="1" t="s">
        <v>6165</v>
      </c>
      <c r="B1699" s="20" t="n">
        <v>3709</v>
      </c>
      <c r="C1699" s="21" t="s">
        <v>6166</v>
      </c>
      <c r="D1699" s="21" t="s">
        <v>2653</v>
      </c>
      <c r="E1699" s="23" t="s">
        <v>6167</v>
      </c>
      <c r="F1699" s="23" t="n">
        <v>38728</v>
      </c>
      <c r="G1699" s="24" t="s">
        <v>622</v>
      </c>
      <c r="H1699" s="25" t="n">
        <f aca="false">COUNTIF(CAL!U:AF,B1699)</f>
        <v>1</v>
      </c>
      <c r="I1699" s="24" t="n">
        <v>1</v>
      </c>
      <c r="J1699" s="21"/>
      <c r="K1699" s="26" t="n">
        <f aca="false">MONTH(F1699)</f>
        <v>1</v>
      </c>
      <c r="L1699" s="24" t="n">
        <f aca="false">YEAR(F1699)</f>
        <v>2006</v>
      </c>
    </row>
    <row r="1700" customFormat="false" ht="17.4" hidden="false" customHeight="true" outlineLevel="0" collapsed="false">
      <c r="A1700" s="1" t="s">
        <v>6168</v>
      </c>
      <c r="B1700" s="20" t="n">
        <v>4055</v>
      </c>
      <c r="C1700" s="21" t="s">
        <v>6169</v>
      </c>
      <c r="D1700" s="21" t="s">
        <v>1197</v>
      </c>
      <c r="E1700" s="22" t="s">
        <v>6170</v>
      </c>
      <c r="F1700" s="23" t="n">
        <v>38656</v>
      </c>
      <c r="G1700" s="24" t="s">
        <v>622</v>
      </c>
      <c r="H1700" s="25" t="n">
        <f aca="false">COUNTIF(CAL!U:AF,B1700)</f>
        <v>1</v>
      </c>
      <c r="I1700" s="24" t="n">
        <v>1</v>
      </c>
      <c r="J1700" s="21"/>
      <c r="K1700" s="26" t="n">
        <f aca="false">MONTH(F1700)</f>
        <v>10</v>
      </c>
      <c r="L1700" s="24" t="n">
        <f aca="false">YEAR(F1700)</f>
        <v>2005</v>
      </c>
    </row>
    <row r="1701" customFormat="false" ht="17.4" hidden="false" customHeight="true" outlineLevel="0" collapsed="false">
      <c r="A1701" s="1" t="s">
        <v>6171</v>
      </c>
      <c r="B1701" s="20" t="n">
        <v>2551</v>
      </c>
      <c r="C1701" s="21" t="s">
        <v>3375</v>
      </c>
      <c r="D1701" s="21" t="s">
        <v>2810</v>
      </c>
      <c r="E1701" s="23" t="s">
        <v>6172</v>
      </c>
      <c r="F1701" s="23" t="n">
        <v>37768</v>
      </c>
      <c r="G1701" s="24" t="s">
        <v>622</v>
      </c>
      <c r="H1701" s="25" t="n">
        <f aca="false">COUNTIF(CAL!U:AF,B1701)</f>
        <v>1</v>
      </c>
      <c r="I1701" s="24" t="n">
        <v>1</v>
      </c>
      <c r="J1701" s="21"/>
      <c r="K1701" s="26" t="n">
        <f aca="false">MONTH(F1701)</f>
        <v>5</v>
      </c>
      <c r="L1701" s="24" t="n">
        <f aca="false">YEAR(F1701)</f>
        <v>2003</v>
      </c>
    </row>
    <row r="1702" customFormat="false" ht="17.4" hidden="false" customHeight="true" outlineLevel="0" collapsed="false">
      <c r="A1702" s="1" t="s">
        <v>6173</v>
      </c>
      <c r="B1702" s="20" t="n">
        <v>3546</v>
      </c>
      <c r="C1702" s="21" t="s">
        <v>6174</v>
      </c>
      <c r="D1702" s="21" t="s">
        <v>6081</v>
      </c>
      <c r="E1702" s="23" t="s">
        <v>6175</v>
      </c>
      <c r="F1702" s="23" t="n">
        <v>36955</v>
      </c>
      <c r="G1702" s="24" t="s">
        <v>622</v>
      </c>
      <c r="H1702" s="25" t="n">
        <f aca="false">COUNTIF(CAL!U:AF,B1702)</f>
        <v>1</v>
      </c>
      <c r="I1702" s="24" t="n">
        <v>1</v>
      </c>
      <c r="J1702" s="21"/>
      <c r="K1702" s="26" t="n">
        <f aca="false">MONTH(F1702)</f>
        <v>3</v>
      </c>
      <c r="L1702" s="24" t="n">
        <f aca="false">YEAR(F1702)</f>
        <v>2001</v>
      </c>
    </row>
    <row r="1703" customFormat="false" ht="17.4" hidden="false" customHeight="true" outlineLevel="0" collapsed="false">
      <c r="A1703" s="1" t="s">
        <v>6176</v>
      </c>
      <c r="B1703" s="20" t="n">
        <v>3992</v>
      </c>
      <c r="C1703" s="21" t="s">
        <v>2098</v>
      </c>
      <c r="D1703" s="21" t="s">
        <v>6177</v>
      </c>
      <c r="E1703" s="23" t="s">
        <v>6178</v>
      </c>
      <c r="F1703" s="23" t="n">
        <v>38036</v>
      </c>
      <c r="G1703" s="24" t="s">
        <v>622</v>
      </c>
      <c r="H1703" s="25" t="n">
        <f aca="false">COUNTIF(CAL!U:AF,B1703)</f>
        <v>1</v>
      </c>
      <c r="I1703" s="24" t="n">
        <v>1</v>
      </c>
      <c r="J1703" s="21"/>
      <c r="K1703" s="26" t="n">
        <f aca="false">MONTH(F1703)</f>
        <v>2</v>
      </c>
      <c r="L1703" s="24" t="n">
        <f aca="false">YEAR(F1703)</f>
        <v>2004</v>
      </c>
    </row>
    <row r="1704" customFormat="false" ht="17.4" hidden="false" customHeight="true" outlineLevel="0" collapsed="false">
      <c r="A1704" s="1" t="s">
        <v>6179</v>
      </c>
      <c r="B1704" s="20" t="n">
        <v>3844</v>
      </c>
      <c r="C1704" s="21" t="s">
        <v>6180</v>
      </c>
      <c r="D1704" s="21" t="s">
        <v>2724</v>
      </c>
      <c r="E1704" s="23" t="s">
        <v>6181</v>
      </c>
      <c r="F1704" s="23" t="n">
        <v>38089</v>
      </c>
      <c r="G1704" s="24" t="s">
        <v>622</v>
      </c>
      <c r="H1704" s="25" t="n">
        <f aca="false">COUNTIF(CAL!U:AF,B1704)</f>
        <v>1</v>
      </c>
      <c r="I1704" s="24" t="n">
        <v>1</v>
      </c>
      <c r="J1704" s="21"/>
      <c r="K1704" s="26" t="n">
        <f aca="false">MONTH(F1704)</f>
        <v>4</v>
      </c>
      <c r="L1704" s="24" t="n">
        <f aca="false">YEAR(F1704)</f>
        <v>2004</v>
      </c>
    </row>
    <row r="1705" customFormat="false" ht="17.4" hidden="false" customHeight="true" outlineLevel="0" collapsed="false">
      <c r="A1705" s="1" t="s">
        <v>6182</v>
      </c>
      <c r="B1705" s="20" t="n">
        <v>1022</v>
      </c>
      <c r="C1705" s="21" t="s">
        <v>3184</v>
      </c>
      <c r="D1705" s="21" t="s">
        <v>2150</v>
      </c>
      <c r="E1705" s="22" t="s">
        <v>6183</v>
      </c>
      <c r="F1705" s="23" t="n">
        <v>33776</v>
      </c>
      <c r="G1705" s="24" t="s">
        <v>622</v>
      </c>
      <c r="H1705" s="25" t="n">
        <f aca="false">COUNTIF(CAL!U:AF,B1705)</f>
        <v>1</v>
      </c>
      <c r="I1705" s="24" t="n">
        <v>1</v>
      </c>
      <c r="J1705" s="21"/>
      <c r="K1705" s="26" t="n">
        <f aca="false">MONTH(F1705)</f>
        <v>6</v>
      </c>
      <c r="L1705" s="24" t="n">
        <f aca="false">YEAR(F1705)</f>
        <v>1992</v>
      </c>
    </row>
    <row r="1706" customFormat="false" ht="17.4" hidden="false" customHeight="true" outlineLevel="0" collapsed="false">
      <c r="A1706" s="1" t="s">
        <v>6184</v>
      </c>
      <c r="B1706" s="20" t="n">
        <v>3036</v>
      </c>
      <c r="C1706" s="21" t="s">
        <v>6185</v>
      </c>
      <c r="D1706" s="21" t="s">
        <v>3097</v>
      </c>
      <c r="E1706" s="22" t="s">
        <v>6186</v>
      </c>
      <c r="F1706" s="23" t="n">
        <v>32564</v>
      </c>
      <c r="G1706" s="24" t="s">
        <v>622</v>
      </c>
      <c r="H1706" s="25" t="n">
        <f aca="false">COUNTIF(CAL!U:AF,B1706)</f>
        <v>1</v>
      </c>
      <c r="I1706" s="24" t="n">
        <v>1</v>
      </c>
      <c r="J1706" s="21"/>
      <c r="K1706" s="26" t="n">
        <f aca="false">MONTH(F1706)</f>
        <v>2</v>
      </c>
      <c r="L1706" s="24" t="n">
        <f aca="false">YEAR(F1706)</f>
        <v>1989</v>
      </c>
    </row>
    <row r="1707" customFormat="false" ht="17.4" hidden="false" customHeight="true" outlineLevel="0" collapsed="false">
      <c r="A1707" s="1" t="s">
        <v>6187</v>
      </c>
      <c r="B1707" s="20" t="n">
        <v>3993</v>
      </c>
      <c r="C1707" s="21" t="s">
        <v>6188</v>
      </c>
      <c r="D1707" s="21" t="s">
        <v>6189</v>
      </c>
      <c r="E1707" s="23" t="s">
        <v>6190</v>
      </c>
      <c r="F1707" s="23" t="n">
        <v>37435</v>
      </c>
      <c r="G1707" s="24" t="s">
        <v>622</v>
      </c>
      <c r="H1707" s="25" t="n">
        <f aca="false">COUNTIF(CAL!U:AF,B1707)</f>
        <v>1</v>
      </c>
      <c r="I1707" s="24" t="n">
        <v>1</v>
      </c>
      <c r="J1707" s="21"/>
      <c r="K1707" s="26" t="n">
        <f aca="false">MONTH(F1707)</f>
        <v>6</v>
      </c>
      <c r="L1707" s="24" t="n">
        <f aca="false">YEAR(F1707)</f>
        <v>2002</v>
      </c>
    </row>
    <row r="1708" customFormat="false" ht="17.4" hidden="false" customHeight="true" outlineLevel="0" collapsed="false">
      <c r="A1708" s="1" t="s">
        <v>6191</v>
      </c>
      <c r="B1708" s="20" t="n">
        <v>3933</v>
      </c>
      <c r="C1708" s="21" t="s">
        <v>1073</v>
      </c>
      <c r="D1708" s="21" t="s">
        <v>6192</v>
      </c>
      <c r="E1708" s="23" t="s">
        <v>6193</v>
      </c>
      <c r="F1708" s="23" t="n">
        <v>38014</v>
      </c>
      <c r="G1708" s="24" t="s">
        <v>622</v>
      </c>
      <c r="H1708" s="25" t="n">
        <f aca="false">COUNTIF(CAL!U:AF,B1708)</f>
        <v>1</v>
      </c>
      <c r="I1708" s="24" t="n">
        <v>1</v>
      </c>
      <c r="J1708" s="21"/>
      <c r="K1708" s="26" t="n">
        <f aca="false">MONTH(F1708)</f>
        <v>1</v>
      </c>
      <c r="L1708" s="24" t="n">
        <f aca="false">YEAR(F1708)</f>
        <v>2004</v>
      </c>
    </row>
    <row r="1709" customFormat="false" ht="17.4" hidden="false" customHeight="true" outlineLevel="0" collapsed="false">
      <c r="A1709" s="1" t="s">
        <v>6194</v>
      </c>
      <c r="B1709" s="20" t="n">
        <v>4070</v>
      </c>
      <c r="C1709" s="21" t="s">
        <v>6195</v>
      </c>
      <c r="D1709" s="21" t="s">
        <v>2658</v>
      </c>
      <c r="E1709" s="23" t="s">
        <v>6196</v>
      </c>
      <c r="F1709" s="23" t="n">
        <v>38436</v>
      </c>
      <c r="G1709" s="24" t="s">
        <v>622</v>
      </c>
      <c r="H1709" s="25" t="n">
        <f aca="false">COUNTIF(CAL!U:AF,B1709)</f>
        <v>1</v>
      </c>
      <c r="I1709" s="24" t="n">
        <v>1</v>
      </c>
      <c r="J1709" s="21"/>
      <c r="K1709" s="26" t="n">
        <f aca="false">MONTH(F1709)</f>
        <v>3</v>
      </c>
      <c r="L1709" s="24" t="n">
        <f aca="false">YEAR(F1709)</f>
        <v>2005</v>
      </c>
    </row>
    <row r="1710" customFormat="false" ht="17.4" hidden="false" customHeight="true" outlineLevel="0" collapsed="false">
      <c r="A1710" s="1" t="s">
        <v>6197</v>
      </c>
      <c r="B1710" s="20" t="n">
        <v>3340</v>
      </c>
      <c r="C1710" s="21" t="s">
        <v>6198</v>
      </c>
      <c r="D1710" s="21" t="s">
        <v>922</v>
      </c>
      <c r="E1710" s="23" t="s">
        <v>6199</v>
      </c>
      <c r="F1710" s="23" t="n">
        <v>39304</v>
      </c>
      <c r="G1710" s="24" t="s">
        <v>622</v>
      </c>
      <c r="H1710" s="25" t="n">
        <f aca="false">COUNTIF(CAL!U:AF,B1710)</f>
        <v>1</v>
      </c>
      <c r="I1710" s="24" t="n">
        <v>1</v>
      </c>
      <c r="J1710" s="21"/>
      <c r="K1710" s="26" t="n">
        <f aca="false">MONTH(F1710)</f>
        <v>8</v>
      </c>
      <c r="L1710" s="24" t="n">
        <f aca="false">YEAR(F1710)</f>
        <v>2007</v>
      </c>
    </row>
    <row r="1711" customFormat="false" ht="17.4" hidden="false" customHeight="true" outlineLevel="0" collapsed="false">
      <c r="A1711" s="1" t="s">
        <v>6200</v>
      </c>
      <c r="B1711" s="20" t="n">
        <v>4199</v>
      </c>
      <c r="C1711" s="21" t="s">
        <v>6201</v>
      </c>
      <c r="D1711" s="21" t="s">
        <v>6202</v>
      </c>
      <c r="E1711" s="23" t="s">
        <v>6203</v>
      </c>
      <c r="F1711" s="23" t="n">
        <v>35920</v>
      </c>
      <c r="G1711" s="24" t="s">
        <v>622</v>
      </c>
      <c r="H1711" s="25" t="n">
        <f aca="false">COUNTIF(CAL!U:AF,B1711)</f>
        <v>1</v>
      </c>
      <c r="I1711" s="24" t="n">
        <v>1</v>
      </c>
      <c r="J1711" s="21"/>
      <c r="K1711" s="26" t="n">
        <f aca="false">MONTH(F1711)</f>
        <v>5</v>
      </c>
      <c r="L1711" s="24" t="n">
        <f aca="false">YEAR(F1711)</f>
        <v>1998</v>
      </c>
    </row>
    <row r="1712" customFormat="false" ht="17.4" hidden="false" customHeight="true" outlineLevel="0" collapsed="false">
      <c r="A1712" s="1" t="s">
        <v>6204</v>
      </c>
      <c r="B1712" s="20" t="n">
        <v>4326</v>
      </c>
      <c r="C1712" s="21" t="s">
        <v>6205</v>
      </c>
      <c r="D1712" s="21" t="s">
        <v>6206</v>
      </c>
      <c r="E1712" s="23" t="s">
        <v>6207</v>
      </c>
      <c r="F1712" s="23" t="n">
        <v>37829</v>
      </c>
      <c r="G1712" s="24" t="s">
        <v>622</v>
      </c>
      <c r="H1712" s="25" t="n">
        <f aca="false">COUNTIF(CAL!U:AF,B1712)</f>
        <v>1</v>
      </c>
      <c r="I1712" s="24" t="n">
        <v>1</v>
      </c>
      <c r="J1712" s="21"/>
      <c r="K1712" s="26" t="n">
        <f aca="false">MONTH(F1712)</f>
        <v>7</v>
      </c>
      <c r="L1712" s="24" t="n">
        <f aca="false">YEAR(F1712)</f>
        <v>2003</v>
      </c>
    </row>
    <row r="1713" customFormat="false" ht="17.4" hidden="false" customHeight="true" outlineLevel="0" collapsed="false">
      <c r="A1713" s="1" t="s">
        <v>6208</v>
      </c>
      <c r="B1713" s="20" t="n">
        <v>3349</v>
      </c>
      <c r="C1713" s="21" t="s">
        <v>6209</v>
      </c>
      <c r="D1713" s="21" t="s">
        <v>2653</v>
      </c>
      <c r="E1713" s="23" t="s">
        <v>6210</v>
      </c>
      <c r="F1713" s="23" t="n">
        <v>38445</v>
      </c>
      <c r="G1713" s="24" t="s">
        <v>622</v>
      </c>
      <c r="H1713" s="25" t="n">
        <f aca="false">COUNTIF(CAL!U:AF,B1713)</f>
        <v>1</v>
      </c>
      <c r="I1713" s="24" t="n">
        <v>1</v>
      </c>
      <c r="J1713" s="21"/>
      <c r="K1713" s="26" t="n">
        <f aca="false">MONTH(F1713)</f>
        <v>4</v>
      </c>
      <c r="L1713" s="24" t="n">
        <f aca="false">YEAR(F1713)</f>
        <v>2005</v>
      </c>
    </row>
    <row r="1714" customFormat="false" ht="17.4" hidden="false" customHeight="true" outlineLevel="0" collapsed="false">
      <c r="A1714" s="1" t="s">
        <v>6211</v>
      </c>
      <c r="B1714" s="20" t="n">
        <v>4023</v>
      </c>
      <c r="C1714" s="21" t="s">
        <v>4603</v>
      </c>
      <c r="D1714" s="21" t="s">
        <v>3858</v>
      </c>
      <c r="E1714" s="23" t="s">
        <v>6212</v>
      </c>
      <c r="F1714" s="23" t="n">
        <v>38462</v>
      </c>
      <c r="G1714" s="24" t="s">
        <v>622</v>
      </c>
      <c r="H1714" s="25" t="n">
        <f aca="false">COUNTIF(CAL!U:AF,B1714)</f>
        <v>1</v>
      </c>
      <c r="I1714" s="24" t="n">
        <v>1</v>
      </c>
      <c r="J1714" s="21"/>
      <c r="K1714" s="26" t="n">
        <f aca="false">MONTH(F1714)</f>
        <v>4</v>
      </c>
      <c r="L1714" s="24" t="n">
        <f aca="false">YEAR(F1714)</f>
        <v>2005</v>
      </c>
    </row>
    <row r="1715" customFormat="false" ht="17.4" hidden="false" customHeight="true" outlineLevel="0" collapsed="false">
      <c r="A1715" s="1" t="s">
        <v>6213</v>
      </c>
      <c r="B1715" s="20" t="n">
        <v>3938</v>
      </c>
      <c r="C1715" s="21" t="s">
        <v>6214</v>
      </c>
      <c r="D1715" s="21" t="s">
        <v>3990</v>
      </c>
      <c r="E1715" s="23" t="s">
        <v>6215</v>
      </c>
      <c r="F1715" s="23" t="n">
        <v>35332</v>
      </c>
      <c r="G1715" s="24" t="s">
        <v>622</v>
      </c>
      <c r="H1715" s="25" t="n">
        <f aca="false">COUNTIF(CAL!U:AF,B1715)</f>
        <v>1</v>
      </c>
      <c r="I1715" s="24" t="n">
        <v>1</v>
      </c>
      <c r="J1715" s="21"/>
      <c r="K1715" s="26" t="n">
        <f aca="false">MONTH(F1715)</f>
        <v>9</v>
      </c>
      <c r="L1715" s="24" t="n">
        <f aca="false">YEAR(F1715)</f>
        <v>1996</v>
      </c>
    </row>
    <row r="1716" customFormat="false" ht="17.4" hidden="false" customHeight="true" outlineLevel="0" collapsed="false">
      <c r="A1716" s="1" t="s">
        <v>6216</v>
      </c>
      <c r="B1716" s="20" t="n">
        <v>4035</v>
      </c>
      <c r="C1716" s="21" t="s">
        <v>6217</v>
      </c>
      <c r="D1716" s="21" t="s">
        <v>6218</v>
      </c>
      <c r="E1716" s="23" t="s">
        <v>6219</v>
      </c>
      <c r="F1716" s="23" t="n">
        <v>37200</v>
      </c>
      <c r="G1716" s="24" t="s">
        <v>622</v>
      </c>
      <c r="H1716" s="25" t="n">
        <f aca="false">COUNTIF(CAL!U:AF,B1716)</f>
        <v>1</v>
      </c>
      <c r="I1716" s="24" t="n">
        <v>1</v>
      </c>
      <c r="J1716" s="21"/>
      <c r="K1716" s="26" t="n">
        <f aca="false">MONTH(F1716)</f>
        <v>11</v>
      </c>
      <c r="L1716" s="24" t="n">
        <f aca="false">YEAR(F1716)</f>
        <v>2001</v>
      </c>
    </row>
    <row r="1717" customFormat="false" ht="17.4" hidden="false" customHeight="true" outlineLevel="0" collapsed="false">
      <c r="A1717" s="1" t="s">
        <v>6220</v>
      </c>
      <c r="B1717" s="20" t="n">
        <v>3237</v>
      </c>
      <c r="C1717" s="21" t="s">
        <v>6221</v>
      </c>
      <c r="D1717" s="21" t="s">
        <v>4218</v>
      </c>
      <c r="E1717" s="23" t="s">
        <v>6222</v>
      </c>
      <c r="F1717" s="23" t="n">
        <v>36036</v>
      </c>
      <c r="G1717" s="24" t="s">
        <v>622</v>
      </c>
      <c r="H1717" s="25" t="n">
        <f aca="false">COUNTIF(CAL!U:AF,B1717)</f>
        <v>1</v>
      </c>
      <c r="I1717" s="24" t="n">
        <v>1</v>
      </c>
      <c r="J1717" s="21"/>
      <c r="K1717" s="26" t="n">
        <f aca="false">MONTH(F1717)</f>
        <v>8</v>
      </c>
      <c r="L1717" s="24" t="n">
        <f aca="false">YEAR(F1717)</f>
        <v>1998</v>
      </c>
    </row>
    <row r="1718" customFormat="false" ht="17.4" hidden="false" customHeight="true" outlineLevel="0" collapsed="false">
      <c r="A1718" s="1" t="s">
        <v>6223</v>
      </c>
      <c r="B1718" s="20" t="n">
        <v>1043</v>
      </c>
      <c r="C1718" s="21" t="s">
        <v>6224</v>
      </c>
      <c r="D1718" s="21" t="s">
        <v>4291</v>
      </c>
      <c r="E1718" s="22" t="s">
        <v>6225</v>
      </c>
      <c r="F1718" s="23" t="n">
        <v>38601</v>
      </c>
      <c r="G1718" s="24" t="s">
        <v>622</v>
      </c>
      <c r="H1718" s="25" t="n">
        <f aca="false">COUNTIF(CAL!U:AF,B1718)</f>
        <v>1</v>
      </c>
      <c r="I1718" s="24" t="n">
        <v>1</v>
      </c>
      <c r="J1718" s="21"/>
      <c r="K1718" s="26" t="n">
        <f aca="false">MONTH(F1718)</f>
        <v>9</v>
      </c>
      <c r="L1718" s="24" t="n">
        <f aca="false">YEAR(F1718)</f>
        <v>2005</v>
      </c>
    </row>
    <row r="1719" customFormat="false" ht="17.4" hidden="false" customHeight="true" outlineLevel="0" collapsed="false">
      <c r="A1719" s="1" t="s">
        <v>6226</v>
      </c>
      <c r="B1719" s="20" t="n">
        <v>4198</v>
      </c>
      <c r="C1719" s="21" t="s">
        <v>6227</v>
      </c>
      <c r="D1719" s="21" t="s">
        <v>3851</v>
      </c>
      <c r="E1719" s="23" t="s">
        <v>6228</v>
      </c>
      <c r="F1719" s="23" t="n">
        <v>38852</v>
      </c>
      <c r="G1719" s="24" t="s">
        <v>622</v>
      </c>
      <c r="H1719" s="25" t="n">
        <f aca="false">COUNTIF(CAL!U:AF,B1719)</f>
        <v>1</v>
      </c>
      <c r="I1719" s="24" t="n">
        <v>1</v>
      </c>
      <c r="J1719" s="21"/>
      <c r="K1719" s="26" t="n">
        <f aca="false">MONTH(F1719)</f>
        <v>5</v>
      </c>
      <c r="L1719" s="24" t="n">
        <f aca="false">YEAR(F1719)</f>
        <v>2006</v>
      </c>
    </row>
    <row r="1720" customFormat="false" ht="17.4" hidden="false" customHeight="true" outlineLevel="0" collapsed="false">
      <c r="A1720" s="1" t="s">
        <v>6229</v>
      </c>
      <c r="B1720" s="20" t="n">
        <v>2774</v>
      </c>
      <c r="C1720" s="21" t="s">
        <v>6230</v>
      </c>
      <c r="D1720" s="21" t="s">
        <v>4657</v>
      </c>
      <c r="E1720" s="23" t="s">
        <v>6231</v>
      </c>
      <c r="F1720" s="23" t="n">
        <v>38701</v>
      </c>
      <c r="G1720" s="24" t="s">
        <v>1924</v>
      </c>
      <c r="H1720" s="25" t="n">
        <f aca="false">COUNTIF(CAL!U:AF,B1720)</f>
        <v>1</v>
      </c>
      <c r="I1720" s="24" t="n">
        <v>1</v>
      </c>
      <c r="J1720" s="21"/>
      <c r="K1720" s="26" t="n">
        <f aca="false">MONTH(F1720)</f>
        <v>12</v>
      </c>
      <c r="L1720" s="24" t="n">
        <f aca="false">YEAR(F1720)</f>
        <v>2005</v>
      </c>
    </row>
    <row r="1721" customFormat="false" ht="17.4" hidden="false" customHeight="true" outlineLevel="0" collapsed="false">
      <c r="A1721" s="1" t="s">
        <v>6232</v>
      </c>
      <c r="B1721" s="20" t="n">
        <v>4246</v>
      </c>
      <c r="C1721" s="21" t="s">
        <v>5298</v>
      </c>
      <c r="D1721" s="21" t="s">
        <v>2684</v>
      </c>
      <c r="E1721" s="23" t="s">
        <v>6233</v>
      </c>
      <c r="F1721" s="23" t="n">
        <v>36090</v>
      </c>
      <c r="G1721" s="24" t="s">
        <v>622</v>
      </c>
      <c r="H1721" s="25" t="n">
        <f aca="false">COUNTIF(CAL!U:AF,B1721)</f>
        <v>1</v>
      </c>
      <c r="I1721" s="24" t="n">
        <v>1</v>
      </c>
      <c r="J1721" s="21"/>
      <c r="K1721" s="26" t="n">
        <f aca="false">MONTH(F1721)</f>
        <v>10</v>
      </c>
      <c r="L1721" s="24" t="n">
        <f aca="false">YEAR(F1721)</f>
        <v>1998</v>
      </c>
    </row>
    <row r="1722" customFormat="false" ht="17.4" hidden="false" customHeight="true" outlineLevel="0" collapsed="false">
      <c r="A1722" s="1" t="s">
        <v>6234</v>
      </c>
      <c r="B1722" s="20" t="n">
        <v>3742</v>
      </c>
      <c r="C1722" s="21" t="s">
        <v>6235</v>
      </c>
      <c r="D1722" s="21" t="s">
        <v>3258</v>
      </c>
      <c r="E1722" s="23" t="s">
        <v>6236</v>
      </c>
      <c r="F1722" s="23" t="n">
        <v>39058</v>
      </c>
      <c r="G1722" s="24" t="s">
        <v>622</v>
      </c>
      <c r="H1722" s="25" t="n">
        <f aca="false">COUNTIF(CAL!U:AF,B1722)</f>
        <v>1</v>
      </c>
      <c r="I1722" s="24" t="n">
        <v>2</v>
      </c>
      <c r="J1722" s="21"/>
      <c r="K1722" s="26" t="n">
        <f aca="false">MONTH(F1722)</f>
        <v>12</v>
      </c>
      <c r="L1722" s="24" t="n">
        <f aca="false">YEAR(F1722)</f>
        <v>2006</v>
      </c>
    </row>
    <row r="1723" customFormat="false" ht="17.4" hidden="false" customHeight="true" outlineLevel="0" collapsed="false">
      <c r="A1723" s="1" t="s">
        <v>6237</v>
      </c>
      <c r="B1723" s="20" t="n">
        <v>4154</v>
      </c>
      <c r="C1723" s="21" t="s">
        <v>5695</v>
      </c>
      <c r="D1723" s="21" t="s">
        <v>3981</v>
      </c>
      <c r="E1723" s="23" t="s">
        <v>6238</v>
      </c>
      <c r="F1723" s="23" t="n">
        <v>35666</v>
      </c>
      <c r="G1723" s="24" t="s">
        <v>622</v>
      </c>
      <c r="H1723" s="25" t="n">
        <f aca="false">COUNTIF(CAL!U:AF,B1723)</f>
        <v>1</v>
      </c>
      <c r="I1723" s="24" t="n">
        <v>2</v>
      </c>
      <c r="J1723" s="21"/>
      <c r="K1723" s="26" t="n">
        <f aca="false">MONTH(F1723)</f>
        <v>8</v>
      </c>
      <c r="L1723" s="24" t="n">
        <f aca="false">YEAR(F1723)</f>
        <v>1997</v>
      </c>
    </row>
    <row r="1724" customFormat="false" ht="17.4" hidden="false" customHeight="true" outlineLevel="0" collapsed="false">
      <c r="A1724" s="1" t="s">
        <v>6239</v>
      </c>
      <c r="B1724" s="20" t="n">
        <v>3960</v>
      </c>
      <c r="C1724" s="21" t="s">
        <v>6240</v>
      </c>
      <c r="D1724" s="21" t="s">
        <v>6241</v>
      </c>
      <c r="E1724" s="23" t="s">
        <v>6242</v>
      </c>
      <c r="F1724" s="23" t="n">
        <v>38522</v>
      </c>
      <c r="G1724" s="24" t="s">
        <v>622</v>
      </c>
      <c r="H1724" s="25" t="n">
        <f aca="false">COUNTIF(CAL!U:AF,B1724)</f>
        <v>1</v>
      </c>
      <c r="I1724" s="24" t="n">
        <v>2</v>
      </c>
      <c r="J1724" s="21"/>
      <c r="K1724" s="26" t="n">
        <f aca="false">MONTH(F1724)</f>
        <v>6</v>
      </c>
      <c r="L1724" s="24" t="n">
        <f aca="false">YEAR(F1724)</f>
        <v>2005</v>
      </c>
    </row>
    <row r="1725" customFormat="false" ht="17.4" hidden="false" customHeight="true" outlineLevel="0" collapsed="false">
      <c r="A1725" s="1" t="s">
        <v>6243</v>
      </c>
      <c r="B1725" s="20" t="n">
        <v>4280</v>
      </c>
      <c r="C1725" s="21" t="s">
        <v>6244</v>
      </c>
      <c r="D1725" s="21" t="s">
        <v>6245</v>
      </c>
      <c r="E1725" s="22" t="s">
        <v>6246</v>
      </c>
      <c r="F1725" s="23" t="n">
        <v>34793</v>
      </c>
      <c r="G1725" s="24" t="s">
        <v>622</v>
      </c>
      <c r="H1725" s="25" t="n">
        <f aca="false">COUNTIF(CAL!U:AF,B1725)</f>
        <v>1</v>
      </c>
      <c r="I1725" s="24" t="n">
        <v>2</v>
      </c>
      <c r="J1725" s="21"/>
      <c r="K1725" s="26" t="n">
        <f aca="false">MONTH(F1725)</f>
        <v>4</v>
      </c>
      <c r="L1725" s="24" t="n">
        <f aca="false">YEAR(F1725)</f>
        <v>1995</v>
      </c>
    </row>
    <row r="1726" customFormat="false" ht="17.4" hidden="false" customHeight="true" outlineLevel="0" collapsed="false">
      <c r="A1726" s="1" t="s">
        <v>6247</v>
      </c>
      <c r="B1726" s="20" t="n">
        <v>2816</v>
      </c>
      <c r="C1726" s="21" t="s">
        <v>3195</v>
      </c>
      <c r="D1726" s="21" t="s">
        <v>2164</v>
      </c>
      <c r="E1726" s="23" t="s">
        <v>6248</v>
      </c>
      <c r="F1726" s="23" t="n">
        <v>33254</v>
      </c>
      <c r="G1726" s="24" t="s">
        <v>622</v>
      </c>
      <c r="H1726" s="25" t="n">
        <f aca="false">COUNTIF(CAL!U:AF,B1726)</f>
        <v>1</v>
      </c>
      <c r="I1726" s="24" t="n">
        <v>2</v>
      </c>
      <c r="J1726" s="21"/>
      <c r="K1726" s="26" t="n">
        <f aca="false">MONTH(F1726)</f>
        <v>1</v>
      </c>
      <c r="L1726" s="24" t="n">
        <f aca="false">YEAR(F1726)</f>
        <v>1991</v>
      </c>
    </row>
    <row r="1727" customFormat="false" ht="17.4" hidden="false" customHeight="true" outlineLevel="0" collapsed="false">
      <c r="A1727" s="1" t="s">
        <v>6249</v>
      </c>
      <c r="B1727" s="20" t="n">
        <v>2643</v>
      </c>
      <c r="C1727" s="21" t="s">
        <v>6250</v>
      </c>
      <c r="D1727" s="21" t="s">
        <v>1319</v>
      </c>
      <c r="E1727" s="22" t="s">
        <v>6251</v>
      </c>
      <c r="F1727" s="23" t="n">
        <v>39509</v>
      </c>
      <c r="G1727" s="24" t="s">
        <v>622</v>
      </c>
      <c r="H1727" s="25" t="n">
        <f aca="false">COUNTIF(CAL!U:AF,B1727)</f>
        <v>1</v>
      </c>
      <c r="I1727" s="24" t="n">
        <v>2</v>
      </c>
      <c r="J1727" s="21"/>
      <c r="K1727" s="26" t="n">
        <f aca="false">MONTH(F1727)</f>
        <v>3</v>
      </c>
      <c r="L1727" s="24" t="n">
        <f aca="false">YEAR(F1727)</f>
        <v>2008</v>
      </c>
    </row>
    <row r="1728" customFormat="false" ht="17.4" hidden="false" customHeight="true" outlineLevel="0" collapsed="false">
      <c r="A1728" s="1" t="s">
        <v>6252</v>
      </c>
      <c r="B1728" s="20" t="n">
        <v>3941</v>
      </c>
      <c r="C1728" s="21" t="s">
        <v>6253</v>
      </c>
      <c r="D1728" s="21" t="s">
        <v>3588</v>
      </c>
      <c r="E1728" s="23" t="s">
        <v>6254</v>
      </c>
      <c r="F1728" s="23" t="n">
        <v>38505</v>
      </c>
      <c r="G1728" s="24" t="s">
        <v>622</v>
      </c>
      <c r="H1728" s="25" t="n">
        <f aca="false">COUNTIF(CAL!U:AF,B1728)</f>
        <v>1</v>
      </c>
      <c r="I1728" s="24" t="n">
        <v>2</v>
      </c>
      <c r="J1728" s="21"/>
      <c r="K1728" s="26" t="n">
        <f aca="false">MONTH(F1728)</f>
        <v>6</v>
      </c>
      <c r="L1728" s="24" t="n">
        <f aca="false">YEAR(F1728)</f>
        <v>2005</v>
      </c>
    </row>
    <row r="1729" customFormat="false" ht="17.4" hidden="false" customHeight="true" outlineLevel="0" collapsed="false">
      <c r="A1729" s="1" t="s">
        <v>6255</v>
      </c>
      <c r="B1729" s="20" t="n">
        <v>4162</v>
      </c>
      <c r="C1729" s="21" t="s">
        <v>6256</v>
      </c>
      <c r="D1729" s="21" t="s">
        <v>3881</v>
      </c>
      <c r="E1729" s="23" t="s">
        <v>6257</v>
      </c>
      <c r="F1729" s="23" t="n">
        <v>38898</v>
      </c>
      <c r="G1729" s="24" t="s">
        <v>622</v>
      </c>
      <c r="H1729" s="25" t="n">
        <f aca="false">COUNTIF(CAL!U:AF,B1729)</f>
        <v>1</v>
      </c>
      <c r="I1729" s="24" t="n">
        <v>2</v>
      </c>
      <c r="J1729" s="21"/>
      <c r="K1729" s="26" t="n">
        <f aca="false">MONTH(F1729)</f>
        <v>6</v>
      </c>
      <c r="L1729" s="24" t="n">
        <f aca="false">YEAR(F1729)</f>
        <v>2006</v>
      </c>
    </row>
    <row r="1730" customFormat="false" ht="17.4" hidden="false" customHeight="true" outlineLevel="0" collapsed="false">
      <c r="A1730" s="1" t="s">
        <v>6258</v>
      </c>
      <c r="B1730" s="20" t="n">
        <v>4195</v>
      </c>
      <c r="C1730" s="21" t="s">
        <v>6259</v>
      </c>
      <c r="D1730" s="21" t="s">
        <v>6159</v>
      </c>
      <c r="E1730" s="23" t="s">
        <v>6260</v>
      </c>
      <c r="F1730" s="23" t="n">
        <v>38954</v>
      </c>
      <c r="G1730" s="24" t="s">
        <v>622</v>
      </c>
      <c r="H1730" s="25" t="n">
        <f aca="false">COUNTIF(CAL!U:AF,B1730)</f>
        <v>1</v>
      </c>
      <c r="I1730" s="24" t="n">
        <v>2</v>
      </c>
      <c r="J1730" s="21"/>
      <c r="K1730" s="26" t="n">
        <f aca="false">MONTH(F1730)</f>
        <v>8</v>
      </c>
      <c r="L1730" s="24" t="n">
        <f aca="false">YEAR(F1730)</f>
        <v>2006</v>
      </c>
    </row>
    <row r="1731" customFormat="false" ht="17.4" hidden="false" customHeight="true" outlineLevel="0" collapsed="false">
      <c r="A1731" s="1" t="s">
        <v>6261</v>
      </c>
      <c r="B1731" s="20" t="n">
        <v>3856</v>
      </c>
      <c r="C1731" s="21" t="s">
        <v>6262</v>
      </c>
      <c r="D1731" s="21" t="s">
        <v>5326</v>
      </c>
      <c r="E1731" s="23" t="s">
        <v>6263</v>
      </c>
      <c r="F1731" s="23" t="n">
        <v>38334</v>
      </c>
      <c r="G1731" s="24" t="s">
        <v>622</v>
      </c>
      <c r="H1731" s="25" t="n">
        <f aca="false">COUNTIF(CAL!U:AF,B1731)</f>
        <v>1</v>
      </c>
      <c r="I1731" s="24" t="n">
        <v>2</v>
      </c>
      <c r="J1731" s="21"/>
      <c r="K1731" s="26" t="n">
        <f aca="false">MONTH(F1731)</f>
        <v>12</v>
      </c>
      <c r="L1731" s="24" t="n">
        <f aca="false">YEAR(F1731)</f>
        <v>2004</v>
      </c>
    </row>
    <row r="1732" customFormat="false" ht="17.4" hidden="false" customHeight="true" outlineLevel="0" collapsed="false">
      <c r="A1732" s="1" t="s">
        <v>6264</v>
      </c>
      <c r="B1732" s="20" t="n">
        <v>2530</v>
      </c>
      <c r="C1732" s="21" t="s">
        <v>6265</v>
      </c>
      <c r="D1732" s="21" t="s">
        <v>6266</v>
      </c>
      <c r="E1732" s="23" t="s">
        <v>6267</v>
      </c>
      <c r="F1732" s="23" t="n">
        <v>32148</v>
      </c>
      <c r="G1732" s="24" t="s">
        <v>622</v>
      </c>
      <c r="H1732" s="25" t="n">
        <f aca="false">COUNTIF(CAL!U:AF,B1732)</f>
        <v>1</v>
      </c>
      <c r="I1732" s="24" t="n">
        <v>2</v>
      </c>
      <c r="J1732" s="21"/>
      <c r="K1732" s="26" t="n">
        <f aca="false">MONTH(F1732)</f>
        <v>1</v>
      </c>
      <c r="L1732" s="24" t="n">
        <f aca="false">YEAR(F1732)</f>
        <v>1988</v>
      </c>
    </row>
    <row r="1733" customFormat="false" ht="17.4" hidden="false" customHeight="true" outlineLevel="0" collapsed="false">
      <c r="A1733" s="1" t="s">
        <v>6268</v>
      </c>
      <c r="B1733" s="20" t="n">
        <v>1146</v>
      </c>
      <c r="C1733" s="21" t="s">
        <v>6269</v>
      </c>
      <c r="D1733" s="21" t="s">
        <v>1775</v>
      </c>
      <c r="E1733" s="23" t="s">
        <v>6270</v>
      </c>
      <c r="F1733" s="23" t="n">
        <v>32868</v>
      </c>
      <c r="G1733" s="24" t="s">
        <v>622</v>
      </c>
      <c r="H1733" s="25" t="n">
        <f aca="false">COUNTIF(CAL!U:AF,B1733)</f>
        <v>1</v>
      </c>
      <c r="I1733" s="24" t="n">
        <v>2</v>
      </c>
      <c r="J1733" s="21"/>
      <c r="K1733" s="26" t="n">
        <f aca="false">MONTH(F1733)</f>
        <v>12</v>
      </c>
      <c r="L1733" s="24" t="n">
        <f aca="false">YEAR(F1733)</f>
        <v>1989</v>
      </c>
    </row>
    <row r="1734" customFormat="false" ht="17.4" hidden="false" customHeight="true" outlineLevel="0" collapsed="false">
      <c r="A1734" s="1" t="s">
        <v>6271</v>
      </c>
      <c r="B1734" s="20" t="n">
        <v>3833</v>
      </c>
      <c r="C1734" s="21" t="s">
        <v>2706</v>
      </c>
      <c r="D1734" s="21" t="s">
        <v>2691</v>
      </c>
      <c r="E1734" s="23" t="s">
        <v>6272</v>
      </c>
      <c r="F1734" s="23" t="n">
        <v>36750</v>
      </c>
      <c r="G1734" s="24" t="s">
        <v>622</v>
      </c>
      <c r="H1734" s="25" t="n">
        <f aca="false">COUNTIF(CAL!U:AF,B1734)</f>
        <v>1</v>
      </c>
      <c r="I1734" s="24" t="n">
        <v>2</v>
      </c>
      <c r="J1734" s="21"/>
      <c r="K1734" s="26" t="n">
        <f aca="false">MONTH(F1734)</f>
        <v>8</v>
      </c>
      <c r="L1734" s="24" t="n">
        <f aca="false">YEAR(F1734)</f>
        <v>2000</v>
      </c>
    </row>
    <row r="1735" customFormat="false" ht="17.4" hidden="false" customHeight="true" outlineLevel="0" collapsed="false">
      <c r="A1735" s="1" t="s">
        <v>6273</v>
      </c>
      <c r="B1735" s="20" t="n">
        <v>4163</v>
      </c>
      <c r="C1735" s="21" t="s">
        <v>6274</v>
      </c>
      <c r="D1735" s="21" t="s">
        <v>1494</v>
      </c>
      <c r="E1735" s="23" t="s">
        <v>6275</v>
      </c>
      <c r="F1735" s="23" t="n">
        <v>38053</v>
      </c>
      <c r="G1735" s="24" t="s">
        <v>622</v>
      </c>
      <c r="H1735" s="25" t="n">
        <f aca="false">COUNTIF(CAL!U:AF,B1735)</f>
        <v>1</v>
      </c>
      <c r="I1735" s="24" t="n">
        <v>2</v>
      </c>
      <c r="J1735" s="21"/>
      <c r="K1735" s="26" t="n">
        <f aca="false">MONTH(F1735)</f>
        <v>3</v>
      </c>
      <c r="L1735" s="24" t="n">
        <f aca="false">YEAR(F1735)</f>
        <v>2004</v>
      </c>
    </row>
    <row r="1736" customFormat="false" ht="17.4" hidden="false" customHeight="true" outlineLevel="0" collapsed="false">
      <c r="A1736" s="1" t="s">
        <v>6276</v>
      </c>
      <c r="B1736" s="20" t="n">
        <v>4223</v>
      </c>
      <c r="C1736" s="21" t="s">
        <v>6277</v>
      </c>
      <c r="D1736" s="21" t="s">
        <v>2662</v>
      </c>
      <c r="E1736" s="23" t="s">
        <v>6278</v>
      </c>
      <c r="F1736" s="23" t="n">
        <v>38581</v>
      </c>
      <c r="G1736" s="24" t="s">
        <v>622</v>
      </c>
      <c r="H1736" s="25" t="n">
        <f aca="false">COUNTIF(CAL!U:AF,B1736)</f>
        <v>1</v>
      </c>
      <c r="I1736" s="24" t="n">
        <v>2</v>
      </c>
      <c r="J1736" s="21"/>
      <c r="K1736" s="26" t="n">
        <f aca="false">MONTH(F1736)</f>
        <v>8</v>
      </c>
      <c r="L1736" s="24" t="n">
        <f aca="false">YEAR(F1736)</f>
        <v>2005</v>
      </c>
    </row>
    <row r="1737" customFormat="false" ht="17.4" hidden="false" customHeight="true" outlineLevel="0" collapsed="false">
      <c r="A1737" s="1" t="s">
        <v>6279</v>
      </c>
      <c r="B1737" s="20" t="n">
        <v>4363</v>
      </c>
      <c r="C1737" s="21" t="s">
        <v>4973</v>
      </c>
      <c r="D1737" s="21" t="s">
        <v>1069</v>
      </c>
      <c r="E1737" s="23" t="s">
        <v>6280</v>
      </c>
      <c r="F1737" s="23" t="n">
        <v>37084</v>
      </c>
      <c r="G1737" s="24" t="s">
        <v>622</v>
      </c>
      <c r="H1737" s="25" t="n">
        <f aca="false">COUNTIF(CAL!U:AF,B1737)</f>
        <v>1</v>
      </c>
      <c r="I1737" s="24" t="n">
        <v>2</v>
      </c>
      <c r="J1737" s="21"/>
      <c r="K1737" s="26" t="n">
        <f aca="false">MONTH(F1737)</f>
        <v>7</v>
      </c>
      <c r="L1737" s="24" t="n">
        <f aca="false">YEAR(F1737)</f>
        <v>2001</v>
      </c>
    </row>
    <row r="1738" customFormat="false" ht="17.4" hidden="false" customHeight="true" outlineLevel="0" collapsed="false">
      <c r="A1738" s="1" t="s">
        <v>6281</v>
      </c>
      <c r="B1738" s="20" t="n">
        <v>2675</v>
      </c>
      <c r="C1738" s="21" t="s">
        <v>6282</v>
      </c>
      <c r="D1738" s="21" t="s">
        <v>677</v>
      </c>
      <c r="E1738" s="23" t="s">
        <v>6283</v>
      </c>
      <c r="F1738" s="23" t="n">
        <v>38392</v>
      </c>
      <c r="G1738" s="24" t="s">
        <v>622</v>
      </c>
      <c r="H1738" s="25" t="n">
        <f aca="false">COUNTIF(CAL!U:AF,B1738)</f>
        <v>1</v>
      </c>
      <c r="I1738" s="24" t="n">
        <v>2</v>
      </c>
      <c r="J1738" s="21"/>
      <c r="K1738" s="26" t="n">
        <f aca="false">MONTH(F1738)</f>
        <v>2</v>
      </c>
      <c r="L1738" s="24" t="n">
        <f aca="false">YEAR(F1738)</f>
        <v>2005</v>
      </c>
    </row>
    <row r="1739" customFormat="false" ht="17.4" hidden="false" customHeight="true" outlineLevel="0" collapsed="false">
      <c r="A1739" s="1" t="s">
        <v>6284</v>
      </c>
      <c r="B1739" s="20" t="n">
        <v>3946</v>
      </c>
      <c r="C1739" s="21" t="s">
        <v>6285</v>
      </c>
      <c r="D1739" s="21" t="s">
        <v>6286</v>
      </c>
      <c r="E1739" s="22" t="s">
        <v>6287</v>
      </c>
      <c r="F1739" s="23" t="n">
        <v>38162</v>
      </c>
      <c r="G1739" s="24" t="s">
        <v>622</v>
      </c>
      <c r="H1739" s="25" t="n">
        <f aca="false">COUNTIF(CAL!U:AF,B1739)</f>
        <v>1</v>
      </c>
      <c r="I1739" s="24" t="n">
        <v>2</v>
      </c>
      <c r="J1739" s="21"/>
      <c r="K1739" s="26" t="n">
        <f aca="false">MONTH(F1739)</f>
        <v>6</v>
      </c>
      <c r="L1739" s="24" t="n">
        <f aca="false">YEAR(F1739)</f>
        <v>2004</v>
      </c>
    </row>
    <row r="1740" customFormat="false" ht="17.4" hidden="false" customHeight="true" outlineLevel="0" collapsed="false">
      <c r="A1740" s="1" t="s">
        <v>6288</v>
      </c>
      <c r="B1740" s="20" t="n">
        <v>4350</v>
      </c>
      <c r="C1740" s="21" t="s">
        <v>6289</v>
      </c>
      <c r="D1740" s="21" t="s">
        <v>6290</v>
      </c>
      <c r="E1740" s="23" t="s">
        <v>6291</v>
      </c>
      <c r="F1740" s="23" t="n">
        <v>38140</v>
      </c>
      <c r="G1740" s="24" t="s">
        <v>622</v>
      </c>
      <c r="H1740" s="25" t="n">
        <f aca="false">COUNTIF(CAL!U:AF,B1740)</f>
        <v>1</v>
      </c>
      <c r="I1740" s="24" t="n">
        <v>2</v>
      </c>
      <c r="J1740" s="21"/>
      <c r="K1740" s="26" t="n">
        <f aca="false">MONTH(F1740)</f>
        <v>6</v>
      </c>
      <c r="L1740" s="24" t="n">
        <f aca="false">YEAR(F1740)</f>
        <v>2004</v>
      </c>
    </row>
    <row r="1741" customFormat="false" ht="17.4" hidden="false" customHeight="true" outlineLevel="0" collapsed="false">
      <c r="A1741" s="1" t="s">
        <v>6292</v>
      </c>
      <c r="B1741" s="20" t="n">
        <v>2299</v>
      </c>
      <c r="C1741" s="21" t="s">
        <v>6293</v>
      </c>
      <c r="D1741" s="21" t="s">
        <v>3920</v>
      </c>
      <c r="E1741" s="22" t="s">
        <v>6294</v>
      </c>
      <c r="F1741" s="23" t="n">
        <v>38565</v>
      </c>
      <c r="G1741" s="24" t="s">
        <v>622</v>
      </c>
      <c r="H1741" s="25" t="n">
        <f aca="false">COUNTIF(CAL!U:AF,B1741)</f>
        <v>1</v>
      </c>
      <c r="I1741" s="24" t="n">
        <v>2</v>
      </c>
      <c r="J1741" s="21"/>
      <c r="K1741" s="26" t="n">
        <f aca="false">MONTH(F1741)</f>
        <v>8</v>
      </c>
      <c r="L1741" s="24" t="n">
        <f aca="false">YEAR(F1741)</f>
        <v>2005</v>
      </c>
    </row>
    <row r="1742" customFormat="false" ht="17.4" hidden="false" customHeight="true" outlineLevel="0" collapsed="false">
      <c r="A1742" s="1" t="s">
        <v>6295</v>
      </c>
      <c r="B1742" s="20" t="n">
        <v>1936</v>
      </c>
      <c r="C1742" s="21" t="s">
        <v>6296</v>
      </c>
      <c r="D1742" s="21" t="s">
        <v>1539</v>
      </c>
      <c r="E1742" s="23" t="s">
        <v>6297</v>
      </c>
      <c r="F1742" s="23" t="n">
        <v>37309</v>
      </c>
      <c r="G1742" s="24" t="s">
        <v>622</v>
      </c>
      <c r="H1742" s="25" t="n">
        <f aca="false">COUNTIF(CAL!U:AF,B1742)</f>
        <v>1</v>
      </c>
      <c r="I1742" s="24" t="n">
        <v>2</v>
      </c>
      <c r="J1742" s="21"/>
      <c r="K1742" s="26" t="n">
        <f aca="false">MONTH(F1742)</f>
        <v>2</v>
      </c>
      <c r="L1742" s="24" t="n">
        <f aca="false">YEAR(F1742)</f>
        <v>2002</v>
      </c>
    </row>
    <row r="1743" customFormat="false" ht="17.4" hidden="false" customHeight="true" outlineLevel="0" collapsed="false">
      <c r="A1743" s="1" t="s">
        <v>6298</v>
      </c>
      <c r="B1743" s="20" t="n">
        <v>3836</v>
      </c>
      <c r="C1743" s="21" t="s">
        <v>6299</v>
      </c>
      <c r="D1743" s="21" t="s">
        <v>2691</v>
      </c>
      <c r="E1743" s="23" t="s">
        <v>6300</v>
      </c>
      <c r="F1743" s="23" t="n">
        <v>38385</v>
      </c>
      <c r="G1743" s="24" t="s">
        <v>622</v>
      </c>
      <c r="H1743" s="25" t="n">
        <f aca="false">COUNTIF(CAL!U:AF,B1743)</f>
        <v>1</v>
      </c>
      <c r="I1743" s="24" t="n">
        <v>2</v>
      </c>
      <c r="J1743" s="21"/>
      <c r="K1743" s="26" t="n">
        <f aca="false">MONTH(F1743)</f>
        <v>2</v>
      </c>
      <c r="L1743" s="24" t="n">
        <f aca="false">YEAR(F1743)</f>
        <v>2005</v>
      </c>
    </row>
    <row r="1744" customFormat="false" ht="17.4" hidden="false" customHeight="true" outlineLevel="0" collapsed="false">
      <c r="A1744" s="1" t="s">
        <v>6301</v>
      </c>
      <c r="B1744" s="20" t="n">
        <v>4148</v>
      </c>
      <c r="C1744" s="21" t="s">
        <v>6302</v>
      </c>
      <c r="D1744" s="21" t="s">
        <v>6177</v>
      </c>
      <c r="E1744" s="23" t="s">
        <v>6303</v>
      </c>
      <c r="F1744" s="23" t="n">
        <v>34831</v>
      </c>
      <c r="G1744" s="24" t="s">
        <v>622</v>
      </c>
      <c r="H1744" s="25" t="n">
        <f aca="false">COUNTIF(CAL!U:AF,B1744)</f>
        <v>1</v>
      </c>
      <c r="I1744" s="24" t="n">
        <v>2</v>
      </c>
      <c r="J1744" s="21"/>
      <c r="K1744" s="26" t="n">
        <f aca="false">MONTH(F1744)</f>
        <v>5</v>
      </c>
      <c r="L1744" s="24" t="n">
        <f aca="false">YEAR(F1744)</f>
        <v>1995</v>
      </c>
    </row>
    <row r="1745" customFormat="false" ht="17.4" hidden="false" customHeight="true" outlineLevel="0" collapsed="false">
      <c r="A1745" s="1" t="s">
        <v>6304</v>
      </c>
      <c r="B1745" s="20" t="n">
        <v>4084</v>
      </c>
      <c r="C1745" s="21" t="s">
        <v>5203</v>
      </c>
      <c r="D1745" s="21" t="s">
        <v>1269</v>
      </c>
      <c r="E1745" s="23" t="s">
        <v>6305</v>
      </c>
      <c r="F1745" s="23" t="n">
        <v>38229</v>
      </c>
      <c r="G1745" s="24" t="s">
        <v>622</v>
      </c>
      <c r="H1745" s="25" t="n">
        <f aca="false">COUNTIF(CAL!U:AF,B1745)</f>
        <v>1</v>
      </c>
      <c r="I1745" s="24" t="n">
        <v>2</v>
      </c>
      <c r="J1745" s="21"/>
      <c r="K1745" s="26" t="n">
        <f aca="false">MONTH(F1745)</f>
        <v>8</v>
      </c>
      <c r="L1745" s="24" t="n">
        <f aca="false">YEAR(F1745)</f>
        <v>2004</v>
      </c>
    </row>
    <row r="1746" customFormat="false" ht="17.4" hidden="false" customHeight="true" outlineLevel="0" collapsed="false">
      <c r="A1746" s="1" t="s">
        <v>6306</v>
      </c>
      <c r="B1746" s="20" t="n">
        <v>1389</v>
      </c>
      <c r="C1746" s="21" t="s">
        <v>6307</v>
      </c>
      <c r="D1746" s="21" t="s">
        <v>4891</v>
      </c>
      <c r="E1746" s="23" t="s">
        <v>6308</v>
      </c>
      <c r="F1746" s="23" t="n">
        <v>38739</v>
      </c>
      <c r="G1746" s="24" t="s">
        <v>622</v>
      </c>
      <c r="H1746" s="25" t="n">
        <f aca="false">COUNTIF(CAL!U:AF,B1746)</f>
        <v>1</v>
      </c>
      <c r="I1746" s="24" t="n">
        <v>2</v>
      </c>
      <c r="J1746" s="21"/>
      <c r="K1746" s="26" t="n">
        <f aca="false">MONTH(F1746)</f>
        <v>1</v>
      </c>
      <c r="L1746" s="24" t="n">
        <f aca="false">YEAR(F1746)</f>
        <v>2006</v>
      </c>
    </row>
    <row r="1747" customFormat="false" ht="17.4" hidden="false" customHeight="true" outlineLevel="0" collapsed="false">
      <c r="A1747" s="1" t="s">
        <v>6309</v>
      </c>
      <c r="B1747" s="20" t="n">
        <v>3897</v>
      </c>
      <c r="C1747" s="21" t="s">
        <v>6310</v>
      </c>
      <c r="D1747" s="21" t="s">
        <v>2754</v>
      </c>
      <c r="E1747" s="23" t="s">
        <v>6311</v>
      </c>
      <c r="F1747" s="23" t="n">
        <v>38240</v>
      </c>
      <c r="G1747" s="24" t="s">
        <v>622</v>
      </c>
      <c r="H1747" s="25" t="n">
        <f aca="false">COUNTIF(CAL!U:AF,B1747)</f>
        <v>1</v>
      </c>
      <c r="I1747" s="24" t="n">
        <v>2</v>
      </c>
      <c r="J1747" s="21"/>
      <c r="K1747" s="26" t="n">
        <f aca="false">MONTH(F1747)</f>
        <v>9</v>
      </c>
      <c r="L1747" s="24" t="n">
        <f aca="false">YEAR(F1747)</f>
        <v>2004</v>
      </c>
    </row>
    <row r="1748" customFormat="false" ht="17.4" hidden="false" customHeight="true" outlineLevel="0" collapsed="false">
      <c r="A1748" s="1" t="s">
        <v>6312</v>
      </c>
      <c r="B1748" s="20" t="n">
        <v>4111</v>
      </c>
      <c r="C1748" s="21" t="s">
        <v>702</v>
      </c>
      <c r="D1748" s="21" t="s">
        <v>6313</v>
      </c>
      <c r="E1748" s="23" t="s">
        <v>6314</v>
      </c>
      <c r="F1748" s="23" t="n">
        <v>39488</v>
      </c>
      <c r="G1748" s="24" t="s">
        <v>622</v>
      </c>
      <c r="H1748" s="25" t="n">
        <f aca="false">COUNTIF(CAL!U:AF,B1748)</f>
        <v>1</v>
      </c>
      <c r="I1748" s="24" t="n">
        <v>2</v>
      </c>
      <c r="J1748" s="21"/>
      <c r="K1748" s="26" t="n">
        <f aca="false">MONTH(F1748)</f>
        <v>2</v>
      </c>
      <c r="L1748" s="24" t="n">
        <f aca="false">YEAR(F1748)</f>
        <v>2008</v>
      </c>
    </row>
    <row r="1749" customFormat="false" ht="17.4" hidden="false" customHeight="true" outlineLevel="0" collapsed="false">
      <c r="A1749" s="1" t="s">
        <v>6315</v>
      </c>
      <c r="B1749" s="20" t="n">
        <v>3796</v>
      </c>
      <c r="C1749" s="21" t="s">
        <v>3521</v>
      </c>
      <c r="D1749" s="21" t="s">
        <v>3928</v>
      </c>
      <c r="E1749" s="23" t="s">
        <v>6316</v>
      </c>
      <c r="F1749" s="23" t="n">
        <v>39584</v>
      </c>
      <c r="G1749" s="24" t="s">
        <v>622</v>
      </c>
      <c r="H1749" s="25" t="n">
        <f aca="false">COUNTIF(CAL!U:AF,B1749)</f>
        <v>1</v>
      </c>
      <c r="I1749" s="24" t="n">
        <v>2</v>
      </c>
      <c r="J1749" s="21"/>
      <c r="K1749" s="26" t="n">
        <f aca="false">MONTH(F1749)</f>
        <v>5</v>
      </c>
      <c r="L1749" s="24" t="n">
        <f aca="false">YEAR(F1749)</f>
        <v>2008</v>
      </c>
    </row>
    <row r="1750" customFormat="false" ht="17.4" hidden="false" customHeight="true" outlineLevel="0" collapsed="false">
      <c r="A1750" s="1" t="s">
        <v>6317</v>
      </c>
      <c r="B1750" s="20" t="n">
        <v>3794</v>
      </c>
      <c r="C1750" s="21" t="s">
        <v>6318</v>
      </c>
      <c r="D1750" s="21" t="s">
        <v>792</v>
      </c>
      <c r="E1750" s="23" t="s">
        <v>6319</v>
      </c>
      <c r="F1750" s="23" t="n">
        <v>38684</v>
      </c>
      <c r="G1750" s="24" t="s">
        <v>622</v>
      </c>
      <c r="H1750" s="25" t="n">
        <f aca="false">COUNTIF(CAL!U:AF,B1750)</f>
        <v>1</v>
      </c>
      <c r="I1750" s="24" t="n">
        <v>2</v>
      </c>
      <c r="J1750" s="21"/>
      <c r="K1750" s="26" t="n">
        <f aca="false">MONTH(F1750)</f>
        <v>11</v>
      </c>
      <c r="L1750" s="24" t="n">
        <f aca="false">YEAR(F1750)</f>
        <v>2005</v>
      </c>
    </row>
    <row r="1751" customFormat="false" ht="17.4" hidden="false" customHeight="true" outlineLevel="0" collapsed="false">
      <c r="A1751" s="1" t="s">
        <v>6320</v>
      </c>
      <c r="B1751" s="20" t="n">
        <v>1776</v>
      </c>
      <c r="C1751" s="21" t="s">
        <v>6321</v>
      </c>
      <c r="D1751" s="21" t="s">
        <v>6322</v>
      </c>
      <c r="E1751" s="23" t="s">
        <v>6323</v>
      </c>
      <c r="F1751" s="23" t="n">
        <v>39223</v>
      </c>
      <c r="G1751" s="24" t="s">
        <v>622</v>
      </c>
      <c r="H1751" s="25" t="n">
        <f aca="false">COUNTIF(CAL!U:AF,B1751)</f>
        <v>1</v>
      </c>
      <c r="I1751" s="24" t="n">
        <v>2</v>
      </c>
      <c r="J1751" s="21"/>
      <c r="K1751" s="26" t="n">
        <f aca="false">MONTH(F1751)</f>
        <v>5</v>
      </c>
      <c r="L1751" s="24" t="n">
        <f aca="false">YEAR(F1751)</f>
        <v>2007</v>
      </c>
    </row>
    <row r="1752" customFormat="false" ht="17.4" hidden="false" customHeight="true" outlineLevel="0" collapsed="false">
      <c r="A1752" s="1" t="s">
        <v>6324</v>
      </c>
      <c r="B1752" s="20" t="n">
        <v>3947</v>
      </c>
      <c r="C1752" s="21" t="s">
        <v>6325</v>
      </c>
      <c r="D1752" s="21" t="s">
        <v>2676</v>
      </c>
      <c r="E1752" s="23" t="s">
        <v>6326</v>
      </c>
      <c r="F1752" s="23" t="n">
        <v>38307</v>
      </c>
      <c r="G1752" s="24" t="s">
        <v>622</v>
      </c>
      <c r="H1752" s="25" t="n">
        <f aca="false">COUNTIF(CAL!U:AF,B1752)</f>
        <v>1</v>
      </c>
      <c r="I1752" s="24" t="n">
        <v>2</v>
      </c>
      <c r="J1752" s="21"/>
      <c r="K1752" s="26" t="n">
        <f aca="false">MONTH(F1752)</f>
        <v>11</v>
      </c>
      <c r="L1752" s="24" t="n">
        <f aca="false">YEAR(F1752)</f>
        <v>2004</v>
      </c>
    </row>
    <row r="1753" customFormat="false" ht="17.4" hidden="false" customHeight="true" outlineLevel="0" collapsed="false">
      <c r="A1753" s="1" t="s">
        <v>6327</v>
      </c>
      <c r="B1753" s="20" t="n">
        <v>3626</v>
      </c>
      <c r="C1753" s="21" t="s">
        <v>6328</v>
      </c>
      <c r="D1753" s="21" t="s">
        <v>4051</v>
      </c>
      <c r="E1753" s="23" t="s">
        <v>6329</v>
      </c>
      <c r="F1753" s="23" t="n">
        <v>38572</v>
      </c>
      <c r="G1753" s="24" t="s">
        <v>622</v>
      </c>
      <c r="H1753" s="25" t="n">
        <f aca="false">COUNTIF(CAL!U:AF,B1753)</f>
        <v>1</v>
      </c>
      <c r="I1753" s="24" t="n">
        <v>2</v>
      </c>
      <c r="J1753" s="21"/>
      <c r="K1753" s="26" t="n">
        <f aca="false">MONTH(F1753)</f>
        <v>8</v>
      </c>
      <c r="L1753" s="24" t="n">
        <f aca="false">YEAR(F1753)</f>
        <v>2005</v>
      </c>
    </row>
    <row r="1754" customFormat="false" ht="17.4" hidden="false" customHeight="true" outlineLevel="0" collapsed="false">
      <c r="A1754" s="1" t="s">
        <v>6330</v>
      </c>
      <c r="B1754" s="20" t="n">
        <v>4030</v>
      </c>
      <c r="C1754" s="21" t="s">
        <v>6331</v>
      </c>
      <c r="D1754" s="21" t="s">
        <v>792</v>
      </c>
      <c r="E1754" s="23" t="s">
        <v>6332</v>
      </c>
      <c r="F1754" s="23" t="n">
        <v>39949</v>
      </c>
      <c r="G1754" s="24" t="s">
        <v>622</v>
      </c>
      <c r="H1754" s="25" t="n">
        <f aca="false">COUNTIF(CAL!U:AF,B1754)</f>
        <v>1</v>
      </c>
      <c r="I1754" s="24" t="n">
        <v>2</v>
      </c>
      <c r="J1754" s="21"/>
      <c r="K1754" s="26" t="n">
        <f aca="false">MONTH(F1754)</f>
        <v>5</v>
      </c>
      <c r="L1754" s="24" t="n">
        <f aca="false">YEAR(F1754)</f>
        <v>2009</v>
      </c>
    </row>
    <row r="1755" customFormat="false" ht="17.4" hidden="false" customHeight="true" outlineLevel="0" collapsed="false">
      <c r="A1755" s="1" t="s">
        <v>6333</v>
      </c>
      <c r="B1755" s="20" t="n">
        <v>2167</v>
      </c>
      <c r="C1755" s="21" t="s">
        <v>6334</v>
      </c>
      <c r="D1755" s="21" t="s">
        <v>2126</v>
      </c>
      <c r="E1755" s="23" t="s">
        <v>6335</v>
      </c>
      <c r="F1755" s="23" t="n">
        <v>37135</v>
      </c>
      <c r="G1755" s="24" t="s">
        <v>622</v>
      </c>
      <c r="H1755" s="25" t="n">
        <f aca="false">COUNTIF(CAL!U:AF,B1755)</f>
        <v>1</v>
      </c>
      <c r="I1755" s="24" t="n">
        <v>2</v>
      </c>
      <c r="J1755" s="21"/>
      <c r="K1755" s="26" t="n">
        <f aca="false">MONTH(F1755)</f>
        <v>9</v>
      </c>
      <c r="L1755" s="24" t="n">
        <f aca="false">YEAR(F1755)</f>
        <v>2001</v>
      </c>
    </row>
    <row r="1756" customFormat="false" ht="17.4" hidden="false" customHeight="true" outlineLevel="0" collapsed="false">
      <c r="A1756" s="1" t="s">
        <v>6336</v>
      </c>
      <c r="B1756" s="20" t="n">
        <v>2644</v>
      </c>
      <c r="C1756" s="21" t="s">
        <v>6337</v>
      </c>
      <c r="D1756" s="21" t="s">
        <v>2971</v>
      </c>
      <c r="E1756" s="23" t="s">
        <v>6338</v>
      </c>
      <c r="F1756" s="23" t="n">
        <v>38623</v>
      </c>
      <c r="G1756" s="24" t="s">
        <v>622</v>
      </c>
      <c r="H1756" s="25" t="n">
        <f aca="false">COUNTIF(CAL!U:AF,B1756)</f>
        <v>1</v>
      </c>
      <c r="I1756" s="24" t="n">
        <v>2</v>
      </c>
      <c r="J1756" s="21"/>
      <c r="K1756" s="26" t="n">
        <f aca="false">MONTH(F1756)</f>
        <v>9</v>
      </c>
      <c r="L1756" s="24" t="n">
        <f aca="false">YEAR(F1756)</f>
        <v>2005</v>
      </c>
    </row>
    <row r="1757" customFormat="false" ht="17.4" hidden="false" customHeight="true" outlineLevel="0" collapsed="false">
      <c r="A1757" s="1" t="s">
        <v>6339</v>
      </c>
      <c r="B1757" s="20" t="n">
        <v>3901</v>
      </c>
      <c r="C1757" s="21" t="s">
        <v>6340</v>
      </c>
      <c r="D1757" s="21" t="s">
        <v>4035</v>
      </c>
      <c r="E1757" s="23" t="s">
        <v>6341</v>
      </c>
      <c r="F1757" s="23" t="n">
        <v>38164</v>
      </c>
      <c r="G1757" s="24" t="s">
        <v>622</v>
      </c>
      <c r="H1757" s="25" t="n">
        <f aca="false">COUNTIF(CAL!U:AF,B1757)</f>
        <v>1</v>
      </c>
      <c r="I1757" s="24" t="n">
        <v>2</v>
      </c>
      <c r="J1757" s="21"/>
      <c r="K1757" s="26" t="n">
        <f aca="false">MONTH(F1757)</f>
        <v>6</v>
      </c>
      <c r="L1757" s="24" t="n">
        <f aca="false">YEAR(F1757)</f>
        <v>2004</v>
      </c>
    </row>
    <row r="1758" customFormat="false" ht="17.4" hidden="false" customHeight="true" outlineLevel="0" collapsed="false">
      <c r="A1758" s="1" t="s">
        <v>6342</v>
      </c>
      <c r="B1758" s="20" t="n">
        <v>3478</v>
      </c>
      <c r="C1758" s="21" t="s">
        <v>6343</v>
      </c>
      <c r="D1758" s="21" t="s">
        <v>5057</v>
      </c>
      <c r="E1758" s="23" t="s">
        <v>6344</v>
      </c>
      <c r="F1758" s="23" t="n">
        <v>36689</v>
      </c>
      <c r="G1758" s="24" t="s">
        <v>622</v>
      </c>
      <c r="H1758" s="25" t="n">
        <f aca="false">COUNTIF(CAL!U:AF,B1758)</f>
        <v>1</v>
      </c>
      <c r="I1758" s="24" t="n">
        <v>2</v>
      </c>
      <c r="J1758" s="21"/>
      <c r="K1758" s="26" t="n">
        <f aca="false">MONTH(F1758)</f>
        <v>6</v>
      </c>
      <c r="L1758" s="24" t="n">
        <f aca="false">YEAR(F1758)</f>
        <v>2000</v>
      </c>
    </row>
    <row r="1759" customFormat="false" ht="17.4" hidden="false" customHeight="true" outlineLevel="0" collapsed="false">
      <c r="A1759" s="1" t="s">
        <v>6345</v>
      </c>
      <c r="B1759" s="20" t="n">
        <v>4166</v>
      </c>
      <c r="C1759" s="21" t="s">
        <v>6346</v>
      </c>
      <c r="D1759" s="21" t="s">
        <v>6347</v>
      </c>
      <c r="E1759" s="23" t="s">
        <v>6348</v>
      </c>
      <c r="F1759" s="23" t="n">
        <v>37995</v>
      </c>
      <c r="G1759" s="24" t="s">
        <v>622</v>
      </c>
      <c r="H1759" s="25" t="n">
        <f aca="false">COUNTIF(CAL!U:AF,B1759)</f>
        <v>1</v>
      </c>
      <c r="I1759" s="24" t="n">
        <v>2</v>
      </c>
      <c r="J1759" s="21"/>
      <c r="K1759" s="26" t="n">
        <f aca="false">MONTH(F1759)</f>
        <v>1</v>
      </c>
      <c r="L1759" s="24" t="n">
        <f aca="false">YEAR(F1759)</f>
        <v>2004</v>
      </c>
    </row>
    <row r="1760" customFormat="false" ht="17.4" hidden="false" customHeight="true" outlineLevel="0" collapsed="false">
      <c r="A1760" s="1" t="s">
        <v>6349</v>
      </c>
      <c r="B1760" s="20" t="n">
        <v>3393</v>
      </c>
      <c r="C1760" s="21" t="s">
        <v>6350</v>
      </c>
      <c r="D1760" s="21" t="s">
        <v>2721</v>
      </c>
      <c r="E1760" s="23" t="s">
        <v>6351</v>
      </c>
      <c r="F1760" s="23" t="n">
        <v>37194</v>
      </c>
      <c r="G1760" s="24" t="s">
        <v>622</v>
      </c>
      <c r="H1760" s="25" t="n">
        <f aca="false">COUNTIF(CAL!U:AF,B1760)</f>
        <v>1</v>
      </c>
      <c r="I1760" s="24" t="n">
        <v>2</v>
      </c>
      <c r="J1760" s="21"/>
      <c r="K1760" s="26" t="n">
        <f aca="false">MONTH(F1760)</f>
        <v>10</v>
      </c>
      <c r="L1760" s="24" t="n">
        <f aca="false">YEAR(F1760)</f>
        <v>2001</v>
      </c>
    </row>
    <row r="1761" customFormat="false" ht="17.4" hidden="false" customHeight="true" outlineLevel="0" collapsed="false">
      <c r="A1761" s="1" t="s">
        <v>6352</v>
      </c>
      <c r="B1761" s="20" t="n">
        <v>4141</v>
      </c>
      <c r="C1761" s="21" t="s">
        <v>6353</v>
      </c>
      <c r="D1761" s="21" t="s">
        <v>5326</v>
      </c>
      <c r="E1761" s="23" t="s">
        <v>6354</v>
      </c>
      <c r="F1761" s="23" t="n">
        <v>38497</v>
      </c>
      <c r="G1761" s="24" t="s">
        <v>622</v>
      </c>
      <c r="H1761" s="25" t="n">
        <f aca="false">COUNTIF(CAL!U:AF,B1761)</f>
        <v>1</v>
      </c>
      <c r="I1761" s="24" t="n">
        <v>2</v>
      </c>
      <c r="J1761" s="21"/>
      <c r="K1761" s="26" t="n">
        <f aca="false">MONTH(F1761)</f>
        <v>5</v>
      </c>
      <c r="L1761" s="24" t="n">
        <f aca="false">YEAR(F1761)</f>
        <v>2005</v>
      </c>
    </row>
    <row r="1762" customFormat="false" ht="17.4" hidden="false" customHeight="true" outlineLevel="0" collapsed="false">
      <c r="A1762" s="1" t="s">
        <v>6355</v>
      </c>
      <c r="B1762" s="20" t="n">
        <v>3956</v>
      </c>
      <c r="C1762" s="21" t="s">
        <v>6356</v>
      </c>
      <c r="D1762" s="21" t="s">
        <v>792</v>
      </c>
      <c r="E1762" s="23" t="s">
        <v>6357</v>
      </c>
      <c r="F1762" s="23" t="n">
        <v>37757</v>
      </c>
      <c r="G1762" s="24" t="s">
        <v>622</v>
      </c>
      <c r="H1762" s="25" t="n">
        <f aca="false">COUNTIF(CAL!U:AF,B1762)</f>
        <v>1</v>
      </c>
      <c r="I1762" s="24" t="n">
        <v>2</v>
      </c>
      <c r="J1762" s="21"/>
      <c r="K1762" s="26" t="n">
        <f aca="false">MONTH(F1762)</f>
        <v>5</v>
      </c>
      <c r="L1762" s="24" t="n">
        <f aca="false">YEAR(F1762)</f>
        <v>2003</v>
      </c>
    </row>
    <row r="1763" customFormat="false" ht="17.4" hidden="false" customHeight="true" outlineLevel="0" collapsed="false">
      <c r="A1763" s="1" t="s">
        <v>6358</v>
      </c>
      <c r="B1763" s="20" t="n">
        <v>1346</v>
      </c>
      <c r="C1763" s="21" t="s">
        <v>6359</v>
      </c>
      <c r="D1763" s="21" t="s">
        <v>813</v>
      </c>
      <c r="E1763" s="23" t="s">
        <v>6360</v>
      </c>
      <c r="F1763" s="23" t="n">
        <v>39398</v>
      </c>
      <c r="G1763" s="24" t="s">
        <v>622</v>
      </c>
      <c r="H1763" s="25" t="n">
        <f aca="false">COUNTIF(CAL!U:AF,B1763)</f>
        <v>1</v>
      </c>
      <c r="I1763" s="24" t="n">
        <v>2</v>
      </c>
      <c r="J1763" s="21"/>
      <c r="K1763" s="26" t="n">
        <f aca="false">MONTH(F1763)</f>
        <v>11</v>
      </c>
      <c r="L1763" s="24" t="n">
        <f aca="false">YEAR(F1763)</f>
        <v>2007</v>
      </c>
    </row>
    <row r="1764" customFormat="false" ht="17.4" hidden="false" customHeight="true" outlineLevel="0" collapsed="false">
      <c r="A1764" s="1" t="s">
        <v>6361</v>
      </c>
      <c r="B1764" s="20" t="n">
        <v>3900</v>
      </c>
      <c r="C1764" s="21" t="s">
        <v>6362</v>
      </c>
      <c r="D1764" s="21" t="s">
        <v>3924</v>
      </c>
      <c r="E1764" s="23" t="s">
        <v>6363</v>
      </c>
      <c r="F1764" s="23" t="n">
        <v>38369</v>
      </c>
      <c r="G1764" s="24" t="s">
        <v>622</v>
      </c>
      <c r="H1764" s="25" t="n">
        <f aca="false">COUNTIF(CAL!U:AF,B1764)</f>
        <v>1</v>
      </c>
      <c r="I1764" s="24" t="n">
        <v>2</v>
      </c>
      <c r="J1764" s="21"/>
      <c r="K1764" s="26" t="n">
        <f aca="false">MONTH(F1764)</f>
        <v>1</v>
      </c>
      <c r="L1764" s="24" t="n">
        <f aca="false">YEAR(F1764)</f>
        <v>2005</v>
      </c>
    </row>
    <row r="1765" customFormat="false" ht="17.4" hidden="false" customHeight="true" outlineLevel="0" collapsed="false">
      <c r="A1765" s="1" t="s">
        <v>6364</v>
      </c>
      <c r="B1765" s="20" t="n">
        <v>4045</v>
      </c>
      <c r="C1765" s="21" t="s">
        <v>6365</v>
      </c>
      <c r="D1765" s="21" t="s">
        <v>1633</v>
      </c>
      <c r="E1765" s="23" t="s">
        <v>6366</v>
      </c>
      <c r="F1765" s="23" t="n">
        <v>39623</v>
      </c>
      <c r="G1765" s="24" t="s">
        <v>622</v>
      </c>
      <c r="H1765" s="25" t="n">
        <f aca="false">COUNTIF(CAL!U:AF,B1765)</f>
        <v>1</v>
      </c>
      <c r="I1765" s="24" t="n">
        <v>2</v>
      </c>
      <c r="J1765" s="21"/>
      <c r="K1765" s="26" t="n">
        <f aca="false">MONTH(F1765)</f>
        <v>6</v>
      </c>
      <c r="L1765" s="24" t="n">
        <f aca="false">YEAR(F1765)</f>
        <v>2008</v>
      </c>
    </row>
    <row r="1766" customFormat="false" ht="17.4" hidden="false" customHeight="true" outlineLevel="0" collapsed="false">
      <c r="A1766" s="1" t="s">
        <v>6367</v>
      </c>
      <c r="B1766" s="20" t="n">
        <v>4146</v>
      </c>
      <c r="C1766" s="21" t="s">
        <v>6368</v>
      </c>
      <c r="D1766" s="21" t="s">
        <v>6369</v>
      </c>
      <c r="E1766" s="23" t="s">
        <v>6370</v>
      </c>
      <c r="F1766" s="23" t="n">
        <v>37285</v>
      </c>
      <c r="G1766" s="24" t="s">
        <v>622</v>
      </c>
      <c r="H1766" s="25" t="n">
        <f aca="false">COUNTIF(CAL!U:AF,B1766)</f>
        <v>1</v>
      </c>
      <c r="I1766" s="24" t="n">
        <v>2</v>
      </c>
      <c r="J1766" s="21"/>
      <c r="K1766" s="26" t="n">
        <f aca="false">MONTH(F1766)</f>
        <v>1</v>
      </c>
      <c r="L1766" s="24" t="n">
        <f aca="false">YEAR(F1766)</f>
        <v>2002</v>
      </c>
    </row>
    <row r="1767" customFormat="false" ht="17.4" hidden="false" customHeight="true" outlineLevel="0" collapsed="false">
      <c r="A1767" s="1" t="s">
        <v>6371</v>
      </c>
      <c r="B1767" s="20" t="n">
        <v>2415</v>
      </c>
      <c r="C1767" s="21" t="s">
        <v>6372</v>
      </c>
      <c r="D1767" s="21" t="s">
        <v>6373</v>
      </c>
      <c r="E1767" s="23" t="s">
        <v>6374</v>
      </c>
      <c r="F1767" s="23" t="n">
        <v>38230</v>
      </c>
      <c r="G1767" s="24" t="s">
        <v>696</v>
      </c>
      <c r="H1767" s="25" t="n">
        <f aca="false">COUNTIF(CAL!U:AF,B1767)</f>
        <v>1</v>
      </c>
      <c r="I1767" s="24" t="n">
        <v>2</v>
      </c>
      <c r="J1767" s="21"/>
      <c r="K1767" s="26" t="n">
        <f aca="false">MONTH(F1767)</f>
        <v>8</v>
      </c>
      <c r="L1767" s="24" t="n">
        <f aca="false">YEAR(F1767)</f>
        <v>2004</v>
      </c>
    </row>
    <row r="1768" customFormat="false" ht="17.4" hidden="false" customHeight="true" outlineLevel="0" collapsed="false">
      <c r="A1768" s="1" t="s">
        <v>6375</v>
      </c>
      <c r="B1768" s="20" t="n">
        <v>1243</v>
      </c>
      <c r="C1768" s="21" t="s">
        <v>6376</v>
      </c>
      <c r="D1768" s="21" t="s">
        <v>673</v>
      </c>
      <c r="E1768" s="23" t="s">
        <v>6377</v>
      </c>
      <c r="F1768" s="23" t="n">
        <v>38026</v>
      </c>
      <c r="G1768" s="24" t="s">
        <v>986</v>
      </c>
      <c r="H1768" s="25" t="n">
        <f aca="false">COUNTIF(CAL!U:AF,B1768)</f>
        <v>1</v>
      </c>
      <c r="I1768" s="24" t="n">
        <v>2</v>
      </c>
      <c r="J1768" s="21"/>
      <c r="K1768" s="26" t="n">
        <f aca="false">MONTH(F1768)</f>
        <v>2</v>
      </c>
      <c r="L1768" s="24" t="n">
        <f aca="false">YEAR(F1768)</f>
        <v>2004</v>
      </c>
    </row>
    <row r="1769" customFormat="false" ht="17.4" hidden="false" customHeight="true" outlineLevel="0" collapsed="false">
      <c r="A1769" s="1" t="s">
        <v>6378</v>
      </c>
      <c r="B1769" s="20" t="n">
        <v>3301</v>
      </c>
      <c r="C1769" s="21" t="s">
        <v>6379</v>
      </c>
      <c r="D1769" s="21" t="s">
        <v>1100</v>
      </c>
      <c r="E1769" s="23" t="s">
        <v>6380</v>
      </c>
      <c r="F1769" s="23" t="n">
        <v>39196</v>
      </c>
      <c r="G1769" s="24" t="s">
        <v>622</v>
      </c>
      <c r="H1769" s="25" t="n">
        <f aca="false">COUNTIF(CAL!U:AF,B1769)</f>
        <v>1</v>
      </c>
      <c r="I1769" s="24" t="n">
        <v>2</v>
      </c>
      <c r="J1769" s="21"/>
      <c r="K1769" s="26" t="n">
        <f aca="false">MONTH(F1769)</f>
        <v>4</v>
      </c>
      <c r="L1769" s="24" t="n">
        <f aca="false">YEAR(F1769)</f>
        <v>2007</v>
      </c>
    </row>
    <row r="1770" customFormat="false" ht="17.4" hidden="false" customHeight="true" outlineLevel="0" collapsed="false">
      <c r="A1770" s="1" t="s">
        <v>6381</v>
      </c>
      <c r="B1770" s="20" t="n">
        <v>3842</v>
      </c>
      <c r="C1770" s="21" t="s">
        <v>6382</v>
      </c>
      <c r="D1770" s="21" t="s">
        <v>989</v>
      </c>
      <c r="E1770" s="22" t="s">
        <v>6383</v>
      </c>
      <c r="F1770" s="23" t="n">
        <v>39356</v>
      </c>
      <c r="G1770" s="24" t="s">
        <v>622</v>
      </c>
      <c r="H1770" s="25" t="n">
        <f aca="false">COUNTIF(CAL!U:AF,B1770)</f>
        <v>1</v>
      </c>
      <c r="I1770" s="24" t="n">
        <v>2</v>
      </c>
      <c r="J1770" s="21"/>
      <c r="K1770" s="26" t="n">
        <f aca="false">MONTH(F1770)</f>
        <v>10</v>
      </c>
      <c r="L1770" s="24" t="n">
        <f aca="false">YEAR(F1770)</f>
        <v>2007</v>
      </c>
    </row>
    <row r="1771" customFormat="false" ht="17.4" hidden="false" customHeight="true" outlineLevel="0" collapsed="false">
      <c r="A1771" s="1" t="s">
        <v>6384</v>
      </c>
      <c r="B1771" s="20" t="n">
        <v>1363</v>
      </c>
      <c r="C1771" s="21" t="s">
        <v>6385</v>
      </c>
      <c r="D1771" s="21" t="s">
        <v>755</v>
      </c>
      <c r="E1771" s="23" t="s">
        <v>6386</v>
      </c>
      <c r="F1771" s="23" t="n">
        <v>38862</v>
      </c>
      <c r="G1771" s="24" t="s">
        <v>622</v>
      </c>
      <c r="H1771" s="25" t="n">
        <f aca="false">COUNTIF(CAL!U:AF,B1771)</f>
        <v>1</v>
      </c>
      <c r="I1771" s="24" t="n">
        <v>2</v>
      </c>
      <c r="J1771" s="21"/>
      <c r="K1771" s="26" t="n">
        <f aca="false">MONTH(F1771)</f>
        <v>5</v>
      </c>
      <c r="L1771" s="24" t="n">
        <f aca="false">YEAR(F1771)</f>
        <v>2006</v>
      </c>
    </row>
    <row r="1772" customFormat="false" ht="17.4" hidden="false" customHeight="true" outlineLevel="0" collapsed="false">
      <c r="A1772" s="1" t="s">
        <v>6387</v>
      </c>
      <c r="B1772" s="20" t="n">
        <v>2806</v>
      </c>
      <c r="C1772" s="21" t="s">
        <v>6162</v>
      </c>
      <c r="D1772" s="21" t="s">
        <v>4349</v>
      </c>
      <c r="E1772" s="22" t="s">
        <v>6388</v>
      </c>
      <c r="F1772" s="23" t="n">
        <v>39882</v>
      </c>
      <c r="G1772" s="24" t="s">
        <v>622</v>
      </c>
      <c r="H1772" s="25" t="n">
        <f aca="false">COUNTIF(CAL!U:AF,B1772)</f>
        <v>1</v>
      </c>
      <c r="I1772" s="24" t="n">
        <v>2</v>
      </c>
      <c r="J1772" s="21"/>
      <c r="K1772" s="26" t="n">
        <f aca="false">MONTH(F1772)</f>
        <v>3</v>
      </c>
      <c r="L1772" s="24" t="n">
        <f aca="false">YEAR(F1772)</f>
        <v>2009</v>
      </c>
    </row>
    <row r="1773" customFormat="false" ht="17.4" hidden="false" customHeight="true" outlineLevel="0" collapsed="false">
      <c r="A1773" s="1" t="s">
        <v>6389</v>
      </c>
      <c r="B1773" s="20" t="n">
        <v>2293</v>
      </c>
      <c r="C1773" s="21" t="s">
        <v>6390</v>
      </c>
      <c r="D1773" s="21" t="s">
        <v>647</v>
      </c>
      <c r="E1773" s="22" t="s">
        <v>6391</v>
      </c>
      <c r="F1773" s="23" t="n">
        <v>39378</v>
      </c>
      <c r="G1773" s="24" t="s">
        <v>622</v>
      </c>
      <c r="H1773" s="25" t="n">
        <f aca="false">COUNTIF(CAL!U:AF,B1773)</f>
        <v>1</v>
      </c>
      <c r="I1773" s="24" t="n">
        <v>2</v>
      </c>
      <c r="J1773" s="21" t="s">
        <v>6392</v>
      </c>
      <c r="K1773" s="26" t="n">
        <f aca="false">MONTH(F1773)</f>
        <v>10</v>
      </c>
      <c r="L1773" s="24" t="n">
        <f aca="false">YEAR(F1773)</f>
        <v>2007</v>
      </c>
    </row>
    <row r="1774" customFormat="false" ht="17.4" hidden="false" customHeight="true" outlineLevel="0" collapsed="false">
      <c r="A1774" s="1" t="s">
        <v>6393</v>
      </c>
      <c r="B1774" s="20" t="n">
        <v>4074</v>
      </c>
      <c r="C1774" s="21" t="s">
        <v>6394</v>
      </c>
      <c r="D1774" s="21" t="s">
        <v>6241</v>
      </c>
      <c r="E1774" s="23" t="s">
        <v>6395</v>
      </c>
      <c r="F1774" s="23" t="n">
        <v>35100</v>
      </c>
      <c r="G1774" s="24" t="s">
        <v>622</v>
      </c>
      <c r="H1774" s="25" t="n">
        <f aca="false">COUNTIF(CAL!U:AF,B1774)</f>
        <v>1</v>
      </c>
      <c r="I1774" s="24" t="n">
        <v>2</v>
      </c>
      <c r="J1774" s="21"/>
      <c r="K1774" s="26" t="n">
        <f aca="false">MONTH(F1774)</f>
        <v>2</v>
      </c>
      <c r="L1774" s="24" t="n">
        <f aca="false">YEAR(F1774)</f>
        <v>1996</v>
      </c>
    </row>
    <row r="1775" customFormat="false" ht="17.4" hidden="false" customHeight="true" outlineLevel="0" collapsed="false">
      <c r="A1775" s="1" t="s">
        <v>6396</v>
      </c>
      <c r="B1775" s="20" t="n">
        <v>3682</v>
      </c>
      <c r="C1775" s="21" t="s">
        <v>6397</v>
      </c>
      <c r="D1775" s="21" t="s">
        <v>1279</v>
      </c>
      <c r="E1775" s="22" t="s">
        <v>6398</v>
      </c>
      <c r="F1775" s="23" t="n">
        <v>35767</v>
      </c>
      <c r="G1775" s="24" t="s">
        <v>622</v>
      </c>
      <c r="H1775" s="25" t="n">
        <f aca="false">COUNTIF(CAL!U:AF,B1775)</f>
        <v>1</v>
      </c>
      <c r="I1775" s="24" t="n">
        <v>2</v>
      </c>
      <c r="J1775" s="21"/>
      <c r="K1775" s="26" t="n">
        <f aca="false">MONTH(F1775)</f>
        <v>12</v>
      </c>
      <c r="L1775" s="24" t="n">
        <f aca="false">YEAR(F1775)</f>
        <v>1997</v>
      </c>
    </row>
    <row r="1776" customFormat="false" ht="17.4" hidden="false" customHeight="true" outlineLevel="0" collapsed="false">
      <c r="A1776" s="1" t="s">
        <v>6399</v>
      </c>
      <c r="B1776" s="20" t="n">
        <v>4012</v>
      </c>
      <c r="C1776" s="21" t="s">
        <v>6400</v>
      </c>
      <c r="D1776" s="21" t="s">
        <v>3990</v>
      </c>
      <c r="E1776" s="23" t="s">
        <v>6401</v>
      </c>
      <c r="F1776" s="23" t="n">
        <v>38530</v>
      </c>
      <c r="G1776" s="24" t="s">
        <v>622</v>
      </c>
      <c r="H1776" s="25" t="n">
        <f aca="false">COUNTIF(CAL!U:AF,B1776)</f>
        <v>1</v>
      </c>
      <c r="I1776" s="24" t="n">
        <v>2</v>
      </c>
      <c r="J1776" s="21"/>
      <c r="K1776" s="26" t="n">
        <f aca="false">MONTH(F1776)</f>
        <v>6</v>
      </c>
      <c r="L1776" s="24" t="n">
        <f aca="false">YEAR(F1776)</f>
        <v>2005</v>
      </c>
    </row>
    <row r="1777" customFormat="false" ht="17.4" hidden="false" customHeight="true" outlineLevel="0" collapsed="false">
      <c r="A1777" s="1" t="s">
        <v>6402</v>
      </c>
      <c r="B1777" s="20" t="n">
        <v>2289</v>
      </c>
      <c r="C1777" s="21" t="s">
        <v>6403</v>
      </c>
      <c r="D1777" s="21" t="s">
        <v>6404</v>
      </c>
      <c r="E1777" s="22" t="s">
        <v>6405</v>
      </c>
      <c r="F1777" s="23" t="n">
        <v>39185</v>
      </c>
      <c r="G1777" s="24" t="s">
        <v>622</v>
      </c>
      <c r="H1777" s="25" t="n">
        <f aca="false">COUNTIF(CAL!U:AF,B1777)</f>
        <v>1</v>
      </c>
      <c r="I1777" s="24" t="n">
        <v>2</v>
      </c>
      <c r="J1777" s="21"/>
      <c r="K1777" s="26" t="n">
        <f aca="false">MONTH(F1777)</f>
        <v>4</v>
      </c>
      <c r="L1777" s="24" t="n">
        <f aca="false">YEAR(F1777)</f>
        <v>2007</v>
      </c>
    </row>
    <row r="1778" customFormat="false" ht="17.4" hidden="false" customHeight="true" outlineLevel="0" collapsed="false">
      <c r="A1778" s="1" t="s">
        <v>6406</v>
      </c>
      <c r="B1778" s="20" t="n">
        <v>4488</v>
      </c>
      <c r="C1778" s="21" t="s">
        <v>6407</v>
      </c>
      <c r="D1778" s="21" t="s">
        <v>6408</v>
      </c>
      <c r="E1778" s="23" t="s">
        <v>6409</v>
      </c>
      <c r="F1778" s="23" t="n">
        <v>39568</v>
      </c>
      <c r="G1778" s="24" t="s">
        <v>622</v>
      </c>
      <c r="H1778" s="25" t="n">
        <f aca="false">COUNTIF(CAL!U:AF,B1778)</f>
        <v>1</v>
      </c>
      <c r="I1778" s="24" t="n">
        <v>2</v>
      </c>
      <c r="J1778" s="21"/>
      <c r="K1778" s="26" t="n">
        <f aca="false">MONTH(F1778)</f>
        <v>4</v>
      </c>
      <c r="L1778" s="24" t="n">
        <f aca="false">YEAR(F1778)</f>
        <v>2008</v>
      </c>
    </row>
    <row r="1779" customFormat="false" ht="17.4" hidden="false" customHeight="true" outlineLevel="0" collapsed="false">
      <c r="A1779" s="1" t="s">
        <v>6410</v>
      </c>
      <c r="B1779" s="20" t="n">
        <v>1073</v>
      </c>
      <c r="C1779" s="21" t="s">
        <v>6411</v>
      </c>
      <c r="D1779" s="21" t="s">
        <v>963</v>
      </c>
      <c r="E1779" s="23" t="s">
        <v>6412</v>
      </c>
      <c r="F1779" s="23" t="n">
        <v>39303</v>
      </c>
      <c r="G1779" s="24" t="s">
        <v>622</v>
      </c>
      <c r="H1779" s="25" t="n">
        <f aca="false">COUNTIF(CAL!U:AF,B1779)</f>
        <v>1</v>
      </c>
      <c r="I1779" s="24" t="n">
        <v>2</v>
      </c>
      <c r="J1779" s="21"/>
      <c r="K1779" s="26" t="n">
        <f aca="false">MONTH(F1779)</f>
        <v>8</v>
      </c>
      <c r="L1779" s="24" t="n">
        <f aca="false">YEAR(F1779)</f>
        <v>2007</v>
      </c>
    </row>
    <row r="1780" customFormat="false" ht="17.4" hidden="false" customHeight="true" outlineLevel="0" collapsed="false">
      <c r="A1780" s="1" t="s">
        <v>6413</v>
      </c>
      <c r="B1780" s="20" t="n">
        <v>3957</v>
      </c>
      <c r="C1780" s="21" t="s">
        <v>6414</v>
      </c>
      <c r="D1780" s="21" t="s">
        <v>792</v>
      </c>
      <c r="E1780" s="23" t="s">
        <v>6415</v>
      </c>
      <c r="F1780" s="23" t="n">
        <v>37976</v>
      </c>
      <c r="G1780" s="24" t="s">
        <v>622</v>
      </c>
      <c r="H1780" s="25" t="n">
        <f aca="false">COUNTIF(CAL!U:AF,B1780)</f>
        <v>1</v>
      </c>
      <c r="I1780" s="24" t="n">
        <v>2</v>
      </c>
      <c r="J1780" s="21"/>
      <c r="K1780" s="26" t="n">
        <f aca="false">MONTH(F1780)</f>
        <v>12</v>
      </c>
      <c r="L1780" s="24" t="n">
        <f aca="false">YEAR(F1780)</f>
        <v>2003</v>
      </c>
    </row>
    <row r="1781" customFormat="false" ht="17.4" hidden="false" customHeight="true" outlineLevel="0" collapsed="false">
      <c r="A1781" s="1" t="s">
        <v>6416</v>
      </c>
      <c r="B1781" s="20" t="n">
        <v>4251</v>
      </c>
      <c r="C1781" s="21" t="s">
        <v>6417</v>
      </c>
      <c r="D1781" s="21" t="s">
        <v>1942</v>
      </c>
      <c r="E1781" s="23" t="s">
        <v>6418</v>
      </c>
      <c r="F1781" s="23" t="n">
        <v>38444</v>
      </c>
      <c r="G1781" s="24" t="s">
        <v>622</v>
      </c>
      <c r="H1781" s="25" t="n">
        <f aca="false">COUNTIF(CAL!U:AF,B1781)</f>
        <v>1</v>
      </c>
      <c r="I1781" s="24" t="n">
        <v>2</v>
      </c>
      <c r="J1781" s="21"/>
      <c r="K1781" s="26" t="n">
        <f aca="false">MONTH(F1781)</f>
        <v>4</v>
      </c>
      <c r="L1781" s="24" t="n">
        <f aca="false">YEAR(F1781)</f>
        <v>2005</v>
      </c>
    </row>
    <row r="1782" customFormat="false" ht="17.4" hidden="false" customHeight="true" outlineLevel="0" collapsed="false">
      <c r="A1782" s="1" t="s">
        <v>6419</v>
      </c>
      <c r="B1782" s="20" t="n">
        <v>3841</v>
      </c>
      <c r="C1782" s="21" t="s">
        <v>3787</v>
      </c>
      <c r="D1782" s="21" t="s">
        <v>989</v>
      </c>
      <c r="E1782" s="22" t="s">
        <v>6420</v>
      </c>
      <c r="F1782" s="23" t="n">
        <v>39164</v>
      </c>
      <c r="G1782" s="24" t="s">
        <v>622</v>
      </c>
      <c r="H1782" s="25" t="n">
        <f aca="false">COUNTIF(CAL!U:AF,B1782)</f>
        <v>1</v>
      </c>
      <c r="I1782" s="24" t="n">
        <v>2</v>
      </c>
      <c r="J1782" s="21"/>
      <c r="K1782" s="26" t="n">
        <f aca="false">MONTH(F1782)</f>
        <v>3</v>
      </c>
      <c r="L1782" s="24" t="n">
        <f aca="false">YEAR(F1782)</f>
        <v>2007</v>
      </c>
    </row>
    <row r="1783" customFormat="false" ht="17.4" hidden="false" customHeight="true" outlineLevel="0" collapsed="false">
      <c r="A1783" s="1" t="s">
        <v>6421</v>
      </c>
      <c r="B1783" s="20" t="n">
        <v>1207</v>
      </c>
      <c r="C1783" s="21" t="s">
        <v>6422</v>
      </c>
      <c r="D1783" s="21" t="s">
        <v>4841</v>
      </c>
      <c r="E1783" s="23" t="s">
        <v>6423</v>
      </c>
      <c r="F1783" s="23" t="n">
        <v>38445</v>
      </c>
      <c r="G1783" s="24" t="s">
        <v>622</v>
      </c>
      <c r="H1783" s="25" t="n">
        <f aca="false">COUNTIF(CAL!U:AF,B1783)</f>
        <v>1</v>
      </c>
      <c r="I1783" s="24" t="n">
        <v>2</v>
      </c>
      <c r="J1783" s="21"/>
      <c r="K1783" s="26" t="n">
        <f aca="false">MONTH(F1783)</f>
        <v>4</v>
      </c>
      <c r="L1783" s="24" t="n">
        <f aca="false">YEAR(F1783)</f>
        <v>2005</v>
      </c>
    </row>
    <row r="1784" customFormat="false" ht="17.4" hidden="false" customHeight="true" outlineLevel="0" collapsed="false">
      <c r="A1784" s="1" t="s">
        <v>6424</v>
      </c>
      <c r="B1784" s="20" t="n">
        <v>4355</v>
      </c>
      <c r="C1784" s="21" t="s">
        <v>6425</v>
      </c>
      <c r="D1784" s="21" t="s">
        <v>3966</v>
      </c>
      <c r="E1784" s="23" t="s">
        <v>6426</v>
      </c>
      <c r="F1784" s="23" t="n">
        <v>38233</v>
      </c>
      <c r="G1784" s="24" t="s">
        <v>622</v>
      </c>
      <c r="H1784" s="25" t="n">
        <f aca="false">COUNTIF(CAL!U:AF,B1784)</f>
        <v>1</v>
      </c>
      <c r="I1784" s="24" t="n">
        <v>2</v>
      </c>
      <c r="J1784" s="21"/>
      <c r="K1784" s="26" t="n">
        <f aca="false">MONTH(F1784)</f>
        <v>9</v>
      </c>
      <c r="L1784" s="24" t="n">
        <f aca="false">YEAR(F1784)</f>
        <v>2004</v>
      </c>
    </row>
    <row r="1785" customFormat="false" ht="17.4" hidden="false" customHeight="true" outlineLevel="0" collapsed="false">
      <c r="A1785" s="1" t="s">
        <v>6427</v>
      </c>
      <c r="B1785" s="20" t="n">
        <v>4200</v>
      </c>
      <c r="C1785" s="21" t="s">
        <v>6428</v>
      </c>
      <c r="D1785" s="21" t="s">
        <v>3874</v>
      </c>
      <c r="E1785" s="23" t="s">
        <v>6429</v>
      </c>
      <c r="F1785" s="23" t="n">
        <v>36067</v>
      </c>
      <c r="G1785" s="24" t="s">
        <v>622</v>
      </c>
      <c r="H1785" s="25" t="n">
        <f aca="false">COUNTIF(CAL!U:AF,B1785)</f>
        <v>1</v>
      </c>
      <c r="I1785" s="24" t="n">
        <v>2</v>
      </c>
      <c r="J1785" s="21"/>
      <c r="K1785" s="26" t="n">
        <f aca="false">MONTH(F1785)</f>
        <v>9</v>
      </c>
      <c r="L1785" s="24" t="n">
        <f aca="false">YEAR(F1785)</f>
        <v>1998</v>
      </c>
    </row>
    <row r="1786" customFormat="false" ht="17.4" hidden="false" customHeight="true" outlineLevel="0" collapsed="false">
      <c r="A1786" s="1" t="s">
        <v>6430</v>
      </c>
      <c r="B1786" s="20" t="n">
        <v>3831</v>
      </c>
      <c r="C1786" s="21" t="s">
        <v>6431</v>
      </c>
      <c r="D1786" s="21" t="s">
        <v>3924</v>
      </c>
      <c r="E1786" s="23" t="s">
        <v>6432</v>
      </c>
      <c r="F1786" s="23" t="n">
        <v>38846</v>
      </c>
      <c r="G1786" s="24" t="s">
        <v>622</v>
      </c>
      <c r="H1786" s="25" t="n">
        <f aca="false">COUNTIF(CAL!U:AF,B1786)</f>
        <v>1</v>
      </c>
      <c r="I1786" s="24" t="n">
        <v>2</v>
      </c>
      <c r="J1786" s="21"/>
      <c r="K1786" s="26" t="n">
        <f aca="false">MONTH(F1786)</f>
        <v>5</v>
      </c>
      <c r="L1786" s="24" t="n">
        <f aca="false">YEAR(F1786)</f>
        <v>2006</v>
      </c>
    </row>
    <row r="1787" customFormat="false" ht="17.4" hidden="false" customHeight="true" outlineLevel="0" collapsed="false">
      <c r="A1787" s="1" t="s">
        <v>6433</v>
      </c>
      <c r="B1787" s="20" t="n">
        <v>4202</v>
      </c>
      <c r="C1787" s="21" t="s">
        <v>6434</v>
      </c>
      <c r="D1787" s="21" t="s">
        <v>3874</v>
      </c>
      <c r="E1787" s="23" t="s">
        <v>6435</v>
      </c>
      <c r="F1787" s="23" t="n">
        <v>38851</v>
      </c>
      <c r="G1787" s="24" t="s">
        <v>622</v>
      </c>
      <c r="H1787" s="25" t="n">
        <f aca="false">COUNTIF(CAL!U:AF,B1787)</f>
        <v>1</v>
      </c>
      <c r="I1787" s="24" t="n">
        <v>2</v>
      </c>
      <c r="J1787" s="21"/>
      <c r="K1787" s="26" t="n">
        <f aca="false">MONTH(F1787)</f>
        <v>5</v>
      </c>
      <c r="L1787" s="24" t="n">
        <f aca="false">YEAR(F1787)</f>
        <v>2006</v>
      </c>
    </row>
    <row r="1788" customFormat="false" ht="17.4" hidden="false" customHeight="true" outlineLevel="0" collapsed="false">
      <c r="A1788" s="1" t="s">
        <v>6436</v>
      </c>
      <c r="B1788" s="20" t="n">
        <v>4240</v>
      </c>
      <c r="C1788" s="21" t="s">
        <v>6437</v>
      </c>
      <c r="D1788" s="21" t="s">
        <v>6438</v>
      </c>
      <c r="E1788" s="23" t="s">
        <v>6439</v>
      </c>
      <c r="F1788" s="23" t="n">
        <v>38526</v>
      </c>
      <c r="G1788" s="24" t="s">
        <v>622</v>
      </c>
      <c r="H1788" s="25" t="n">
        <f aca="false">COUNTIF(CAL!U:AF,B1788)</f>
        <v>1</v>
      </c>
      <c r="I1788" s="24" t="n">
        <v>2</v>
      </c>
      <c r="J1788" s="21"/>
      <c r="K1788" s="26" t="n">
        <f aca="false">MONTH(F1788)</f>
        <v>6</v>
      </c>
      <c r="L1788" s="24" t="n">
        <f aca="false">YEAR(F1788)</f>
        <v>2005</v>
      </c>
    </row>
    <row r="1789" customFormat="false" ht="17.4" hidden="false" customHeight="true" outlineLevel="0" collapsed="false">
      <c r="A1789" s="1" t="s">
        <v>6440</v>
      </c>
      <c r="B1789" s="20" t="n">
        <v>1999</v>
      </c>
      <c r="C1789" s="21" t="s">
        <v>6441</v>
      </c>
      <c r="D1789" s="21" t="s">
        <v>6442</v>
      </c>
      <c r="E1789" s="23" t="s">
        <v>6443</v>
      </c>
      <c r="F1789" s="23" t="n">
        <v>38317</v>
      </c>
      <c r="G1789" s="24" t="s">
        <v>622</v>
      </c>
      <c r="H1789" s="25" t="n">
        <f aca="false">COUNTIF(CAL!U:AF,B1789)</f>
        <v>1</v>
      </c>
      <c r="I1789" s="24" t="n">
        <v>2</v>
      </c>
      <c r="J1789" s="21"/>
      <c r="K1789" s="26" t="n">
        <f aca="false">MONTH(F1789)</f>
        <v>11</v>
      </c>
      <c r="L1789" s="24" t="n">
        <f aca="false">YEAR(F1789)</f>
        <v>2004</v>
      </c>
    </row>
    <row r="1790" customFormat="false" ht="17.4" hidden="false" customHeight="true" outlineLevel="0" collapsed="false">
      <c r="A1790" s="1" t="s">
        <v>6444</v>
      </c>
      <c r="B1790" s="20" t="n">
        <v>3716</v>
      </c>
      <c r="C1790" s="21" t="s">
        <v>6445</v>
      </c>
      <c r="D1790" s="21" t="s">
        <v>1045</v>
      </c>
      <c r="E1790" s="23" t="s">
        <v>6446</v>
      </c>
      <c r="F1790" s="23" t="n">
        <v>36503</v>
      </c>
      <c r="G1790" s="24" t="s">
        <v>622</v>
      </c>
      <c r="H1790" s="25" t="n">
        <f aca="false">COUNTIF(CAL!U:AF,B1790)</f>
        <v>1</v>
      </c>
      <c r="I1790" s="24" t="n">
        <v>2</v>
      </c>
      <c r="J1790" s="21"/>
      <c r="K1790" s="26" t="n">
        <f aca="false">MONTH(F1790)</f>
        <v>12</v>
      </c>
      <c r="L1790" s="24" t="n">
        <f aca="false">YEAR(F1790)</f>
        <v>1999</v>
      </c>
    </row>
    <row r="1791" customFormat="false" ht="17.4" hidden="false" customHeight="true" outlineLevel="0" collapsed="false">
      <c r="A1791" s="1" t="s">
        <v>6447</v>
      </c>
      <c r="B1791" s="20" t="n">
        <v>3318</v>
      </c>
      <c r="C1791" s="21" t="s">
        <v>6448</v>
      </c>
      <c r="D1791" s="21" t="s">
        <v>706</v>
      </c>
      <c r="E1791" s="23" t="s">
        <v>6449</v>
      </c>
      <c r="F1791" s="23" t="n">
        <v>33525</v>
      </c>
      <c r="G1791" s="24" t="s">
        <v>622</v>
      </c>
      <c r="H1791" s="25" t="n">
        <f aca="false">COUNTIF(CAL!U:AF,B1791)</f>
        <v>1</v>
      </c>
      <c r="I1791" s="24" t="n">
        <v>2</v>
      </c>
      <c r="J1791" s="21"/>
      <c r="K1791" s="26" t="n">
        <f aca="false">MONTH(F1791)</f>
        <v>10</v>
      </c>
      <c r="L1791" s="24" t="n">
        <f aca="false">YEAR(F1791)</f>
        <v>1991</v>
      </c>
    </row>
    <row r="1792" customFormat="false" ht="17.4" hidden="false" customHeight="true" outlineLevel="0" collapsed="false">
      <c r="A1792" s="1" t="s">
        <v>6450</v>
      </c>
      <c r="B1792" s="20" t="n">
        <v>4155</v>
      </c>
      <c r="C1792" s="21" t="s">
        <v>1831</v>
      </c>
      <c r="D1792" s="21" t="s">
        <v>6451</v>
      </c>
      <c r="E1792" s="22" t="s">
        <v>6452</v>
      </c>
      <c r="F1792" s="23" t="n">
        <v>37784</v>
      </c>
      <c r="G1792" s="24" t="s">
        <v>622</v>
      </c>
      <c r="H1792" s="25" t="n">
        <f aca="false">COUNTIF(CAL!U:AF,B1792)</f>
        <v>1</v>
      </c>
      <c r="I1792" s="24" t="n">
        <v>2</v>
      </c>
      <c r="J1792" s="21"/>
      <c r="K1792" s="26" t="n">
        <f aca="false">MONTH(F1792)</f>
        <v>6</v>
      </c>
      <c r="L1792" s="24" t="n">
        <f aca="false">YEAR(F1792)</f>
        <v>2003</v>
      </c>
    </row>
    <row r="1793" customFormat="false" ht="17.4" hidden="false" customHeight="true" outlineLevel="0" collapsed="false">
      <c r="A1793" s="1" t="s">
        <v>6453</v>
      </c>
      <c r="B1793" s="20" t="n">
        <v>4360</v>
      </c>
      <c r="C1793" s="21" t="s">
        <v>3479</v>
      </c>
      <c r="D1793" s="21" t="s">
        <v>2695</v>
      </c>
      <c r="E1793" s="23" t="s">
        <v>6454</v>
      </c>
      <c r="F1793" s="23" t="n">
        <v>39311</v>
      </c>
      <c r="G1793" s="24" t="s">
        <v>622</v>
      </c>
      <c r="H1793" s="25" t="n">
        <f aca="false">COUNTIF(CAL!U:AF,B1793)</f>
        <v>1</v>
      </c>
      <c r="I1793" s="24" t="n">
        <v>2</v>
      </c>
      <c r="J1793" s="21"/>
      <c r="K1793" s="26" t="n">
        <f aca="false">MONTH(F1793)</f>
        <v>8</v>
      </c>
      <c r="L1793" s="24" t="n">
        <f aca="false">YEAR(F1793)</f>
        <v>2007</v>
      </c>
    </row>
    <row r="1794" customFormat="false" ht="17.4" hidden="false" customHeight="true" outlineLevel="0" collapsed="false">
      <c r="A1794" s="1" t="s">
        <v>6455</v>
      </c>
      <c r="B1794" s="20" t="n">
        <v>4351</v>
      </c>
      <c r="C1794" s="21" t="s">
        <v>3479</v>
      </c>
      <c r="D1794" s="21" t="s">
        <v>6290</v>
      </c>
      <c r="E1794" s="22" t="s">
        <v>6456</v>
      </c>
      <c r="F1794" s="23" t="n">
        <v>39608</v>
      </c>
      <c r="G1794" s="24" t="s">
        <v>622</v>
      </c>
      <c r="H1794" s="25" t="n">
        <f aca="false">COUNTIF(CAL!U:AF,B1794)</f>
        <v>1</v>
      </c>
      <c r="I1794" s="24" t="n">
        <v>2</v>
      </c>
      <c r="J1794" s="21"/>
      <c r="K1794" s="26" t="n">
        <f aca="false">MONTH(F1794)</f>
        <v>6</v>
      </c>
      <c r="L1794" s="24" t="n">
        <f aca="false">YEAR(F1794)</f>
        <v>2008</v>
      </c>
    </row>
    <row r="1795" customFormat="false" ht="17.4" hidden="false" customHeight="true" outlineLevel="0" collapsed="false">
      <c r="A1795" s="1" t="s">
        <v>6457</v>
      </c>
      <c r="B1795" s="20" t="n">
        <v>3700</v>
      </c>
      <c r="C1795" s="21" t="s">
        <v>6458</v>
      </c>
      <c r="D1795" s="21" t="s">
        <v>706</v>
      </c>
      <c r="E1795" s="23" t="s">
        <v>6459</v>
      </c>
      <c r="F1795" s="23" t="n">
        <v>33149</v>
      </c>
      <c r="G1795" s="24" t="s">
        <v>622</v>
      </c>
      <c r="H1795" s="25" t="n">
        <f aca="false">COUNTIF(CAL!U:AF,B1795)</f>
        <v>1</v>
      </c>
      <c r="I1795" s="24" t="n">
        <v>2</v>
      </c>
      <c r="J1795" s="21"/>
      <c r="K1795" s="26" t="n">
        <f aca="false">MONTH(F1795)</f>
        <v>10</v>
      </c>
      <c r="L1795" s="24" t="n">
        <f aca="false">YEAR(F1795)</f>
        <v>1990</v>
      </c>
    </row>
    <row r="1796" customFormat="false" ht="17.4" hidden="false" customHeight="true" outlineLevel="0" collapsed="false">
      <c r="A1796" s="1" t="s">
        <v>6460</v>
      </c>
      <c r="B1796" s="20" t="n">
        <v>3448</v>
      </c>
      <c r="C1796" s="21" t="s">
        <v>6461</v>
      </c>
      <c r="D1796" s="21" t="s">
        <v>1254</v>
      </c>
      <c r="E1796" s="23" t="s">
        <v>6462</v>
      </c>
      <c r="F1796" s="23" t="n">
        <v>33312</v>
      </c>
      <c r="G1796" s="24" t="s">
        <v>622</v>
      </c>
      <c r="H1796" s="25" t="n">
        <f aca="false">COUNTIF(CAL!U:AF,B1796)</f>
        <v>1</v>
      </c>
      <c r="I1796" s="24" t="n">
        <v>2</v>
      </c>
      <c r="J1796" s="21"/>
      <c r="K1796" s="26" t="n">
        <f aca="false">MONTH(F1796)</f>
        <v>3</v>
      </c>
      <c r="L1796" s="24" t="n">
        <f aca="false">YEAR(F1796)</f>
        <v>1991</v>
      </c>
    </row>
    <row r="1797" customFormat="false" ht="17.4" hidden="false" customHeight="true" outlineLevel="0" collapsed="false">
      <c r="A1797" s="1" t="s">
        <v>6463</v>
      </c>
      <c r="B1797" s="20" t="n">
        <v>3945</v>
      </c>
      <c r="C1797" s="21" t="s">
        <v>6464</v>
      </c>
      <c r="D1797" s="21" t="s">
        <v>6286</v>
      </c>
      <c r="E1797" s="23" t="s">
        <v>6465</v>
      </c>
      <c r="F1797" s="23" t="n">
        <v>36859</v>
      </c>
      <c r="G1797" s="24" t="s">
        <v>622</v>
      </c>
      <c r="H1797" s="25" t="n">
        <f aca="false">COUNTIF(CAL!U:AF,B1797)</f>
        <v>1</v>
      </c>
      <c r="I1797" s="24" t="n">
        <v>2</v>
      </c>
      <c r="J1797" s="21"/>
      <c r="K1797" s="26" t="n">
        <f aca="false">MONTH(F1797)</f>
        <v>11</v>
      </c>
      <c r="L1797" s="24" t="n">
        <f aca="false">YEAR(F1797)</f>
        <v>2000</v>
      </c>
    </row>
    <row r="1798" customFormat="false" ht="17.4" hidden="false" customHeight="true" outlineLevel="0" collapsed="false">
      <c r="A1798" s="1" t="s">
        <v>6466</v>
      </c>
      <c r="B1798" s="20" t="n">
        <v>1072</v>
      </c>
      <c r="C1798" s="21" t="s">
        <v>6467</v>
      </c>
      <c r="D1798" s="21" t="s">
        <v>963</v>
      </c>
      <c r="E1798" s="23" t="s">
        <v>6468</v>
      </c>
      <c r="F1798" s="23" t="n">
        <v>39096</v>
      </c>
      <c r="G1798" s="24" t="s">
        <v>622</v>
      </c>
      <c r="H1798" s="25" t="n">
        <f aca="false">COUNTIF(CAL!U:AF,B1798)</f>
        <v>1</v>
      </c>
      <c r="I1798" s="24" t="n">
        <v>2</v>
      </c>
      <c r="J1798" s="21"/>
      <c r="K1798" s="26" t="n">
        <f aca="false">MONTH(F1798)</f>
        <v>1</v>
      </c>
      <c r="L1798" s="24" t="n">
        <f aca="false">YEAR(F1798)</f>
        <v>2007</v>
      </c>
    </row>
    <row r="1799" customFormat="false" ht="17.4" hidden="false" customHeight="true" outlineLevel="0" collapsed="false">
      <c r="A1799" s="1" t="s">
        <v>6469</v>
      </c>
      <c r="B1799" s="20" t="n">
        <v>4279</v>
      </c>
      <c r="C1799" s="21" t="s">
        <v>6470</v>
      </c>
      <c r="D1799" s="21" t="s">
        <v>6245</v>
      </c>
      <c r="E1799" s="23" t="s">
        <v>6471</v>
      </c>
      <c r="F1799" s="23" t="n">
        <v>38537</v>
      </c>
      <c r="G1799" s="24" t="s">
        <v>622</v>
      </c>
      <c r="H1799" s="25" t="n">
        <f aca="false">COUNTIF(CAL!U:AF,B1799)</f>
        <v>1</v>
      </c>
      <c r="I1799" s="24" t="n">
        <v>2</v>
      </c>
      <c r="J1799" s="21"/>
      <c r="K1799" s="26" t="n">
        <f aca="false">MONTH(F1799)</f>
        <v>7</v>
      </c>
      <c r="L1799" s="24" t="n">
        <f aca="false">YEAR(F1799)</f>
        <v>2005</v>
      </c>
    </row>
    <row r="1800" customFormat="false" ht="17.4" hidden="false" customHeight="true" outlineLevel="0" collapsed="false">
      <c r="A1800" s="1" t="s">
        <v>6472</v>
      </c>
      <c r="B1800" s="20" t="n">
        <v>3871</v>
      </c>
      <c r="C1800" s="21" t="s">
        <v>6473</v>
      </c>
      <c r="D1800" s="21" t="s">
        <v>5326</v>
      </c>
      <c r="E1800" s="23" t="s">
        <v>6474</v>
      </c>
      <c r="F1800" s="23" t="n">
        <v>37698</v>
      </c>
      <c r="G1800" s="24" t="s">
        <v>622</v>
      </c>
      <c r="H1800" s="25" t="n">
        <f aca="false">COUNTIF(CAL!U:AF,B1800)</f>
        <v>1</v>
      </c>
      <c r="I1800" s="24" t="n">
        <v>2</v>
      </c>
      <c r="J1800" s="21"/>
      <c r="K1800" s="26" t="n">
        <f aca="false">MONTH(F1800)</f>
        <v>3</v>
      </c>
      <c r="L1800" s="24" t="n">
        <f aca="false">YEAR(F1800)</f>
        <v>2003</v>
      </c>
    </row>
    <row r="1801" customFormat="false" ht="17.4" hidden="false" customHeight="true" outlineLevel="0" collapsed="false">
      <c r="A1801" s="1" t="s">
        <v>6475</v>
      </c>
      <c r="B1801" s="20" t="n">
        <v>4064</v>
      </c>
      <c r="C1801" s="21" t="s">
        <v>6476</v>
      </c>
      <c r="D1801" s="21" t="s">
        <v>2699</v>
      </c>
      <c r="E1801" s="23" t="s">
        <v>6477</v>
      </c>
      <c r="F1801" s="23" t="n">
        <v>37802</v>
      </c>
      <c r="G1801" s="24" t="s">
        <v>622</v>
      </c>
      <c r="H1801" s="25" t="n">
        <f aca="false">COUNTIF(CAL!U:AF,B1801)</f>
        <v>1</v>
      </c>
      <c r="I1801" s="24" t="n">
        <v>2</v>
      </c>
      <c r="J1801" s="21"/>
      <c r="K1801" s="26" t="n">
        <f aca="false">MONTH(F1801)</f>
        <v>6</v>
      </c>
      <c r="L1801" s="24" t="n">
        <f aca="false">YEAR(F1801)</f>
        <v>2003</v>
      </c>
    </row>
    <row r="1802" customFormat="false" ht="17.4" hidden="false" customHeight="true" outlineLevel="0" collapsed="false">
      <c r="A1802" s="1" t="s">
        <v>6478</v>
      </c>
      <c r="B1802" s="20" t="n">
        <v>4018</v>
      </c>
      <c r="C1802" s="21" t="s">
        <v>6479</v>
      </c>
      <c r="D1802" s="21" t="s">
        <v>1314</v>
      </c>
      <c r="E1802" s="23" t="s">
        <v>6480</v>
      </c>
      <c r="F1802" s="23" t="n">
        <v>38795</v>
      </c>
      <c r="G1802" s="24" t="s">
        <v>622</v>
      </c>
      <c r="H1802" s="25" t="n">
        <f aca="false">COUNTIF(CAL!U:AF,B1802)</f>
        <v>1</v>
      </c>
      <c r="I1802" s="24" t="n">
        <v>2</v>
      </c>
      <c r="J1802" s="21"/>
      <c r="K1802" s="26" t="n">
        <f aca="false">MONTH(F1802)</f>
        <v>3</v>
      </c>
      <c r="L1802" s="24" t="n">
        <f aca="false">YEAR(F1802)</f>
        <v>2006</v>
      </c>
    </row>
    <row r="1803" customFormat="false" ht="17.4" hidden="false" customHeight="true" outlineLevel="0" collapsed="false">
      <c r="A1803" s="1" t="s">
        <v>6481</v>
      </c>
      <c r="B1803" s="20" t="n">
        <v>4324</v>
      </c>
      <c r="C1803" s="21" t="s">
        <v>6482</v>
      </c>
      <c r="D1803" s="21" t="s">
        <v>6483</v>
      </c>
      <c r="E1803" s="22" t="s">
        <v>6484</v>
      </c>
      <c r="F1803" s="23" t="n">
        <v>38775</v>
      </c>
      <c r="G1803" s="24" t="s">
        <v>622</v>
      </c>
      <c r="H1803" s="25" t="n">
        <f aca="false">COUNTIF(CAL!U:AF,B1803)</f>
        <v>1</v>
      </c>
      <c r="I1803" s="24" t="n">
        <v>2</v>
      </c>
      <c r="J1803" s="21"/>
      <c r="K1803" s="26" t="n">
        <f aca="false">MONTH(F1803)</f>
        <v>2</v>
      </c>
      <c r="L1803" s="24" t="n">
        <f aca="false">YEAR(F1803)</f>
        <v>2006</v>
      </c>
    </row>
    <row r="1804" customFormat="false" ht="17.4" hidden="false" customHeight="true" outlineLevel="0" collapsed="false">
      <c r="A1804" s="1" t="s">
        <v>6485</v>
      </c>
      <c r="B1804" s="20" t="n">
        <v>1078</v>
      </c>
      <c r="C1804" s="21" t="s">
        <v>6486</v>
      </c>
      <c r="D1804" s="21" t="s">
        <v>1329</v>
      </c>
      <c r="E1804" s="23" t="s">
        <v>6487</v>
      </c>
      <c r="F1804" s="23" t="n">
        <v>34636</v>
      </c>
      <c r="G1804" s="24" t="s">
        <v>622</v>
      </c>
      <c r="H1804" s="25" t="n">
        <f aca="false">COUNTIF(CAL!U:AF,B1804)</f>
        <v>1</v>
      </c>
      <c r="I1804" s="24" t="n">
        <v>3</v>
      </c>
      <c r="J1804" s="21"/>
      <c r="K1804" s="26" t="n">
        <f aca="false">MONTH(F1804)</f>
        <v>10</v>
      </c>
      <c r="L1804" s="24" t="n">
        <f aca="false">YEAR(F1804)</f>
        <v>1994</v>
      </c>
    </row>
    <row r="1805" customFormat="false" ht="17.4" hidden="false" customHeight="true" outlineLevel="0" collapsed="false">
      <c r="A1805" s="1" t="s">
        <v>6488</v>
      </c>
      <c r="B1805" s="20" t="n">
        <v>1393</v>
      </c>
      <c r="C1805" s="21" t="s">
        <v>2242</v>
      </c>
      <c r="D1805" s="21" t="s">
        <v>1948</v>
      </c>
      <c r="E1805" s="23" t="s">
        <v>6489</v>
      </c>
      <c r="F1805" s="23" t="n">
        <v>37529</v>
      </c>
      <c r="G1805" s="24" t="s">
        <v>622</v>
      </c>
      <c r="H1805" s="25" t="n">
        <f aca="false">COUNTIF(CAL!U:AF,B1805)</f>
        <v>1</v>
      </c>
      <c r="I1805" s="24" t="n">
        <v>3</v>
      </c>
      <c r="J1805" s="21"/>
      <c r="K1805" s="26" t="n">
        <f aca="false">MONTH(F1805)</f>
        <v>9</v>
      </c>
      <c r="L1805" s="24" t="n">
        <f aca="false">YEAR(F1805)</f>
        <v>2002</v>
      </c>
    </row>
    <row r="1806" customFormat="false" ht="17.4" hidden="false" customHeight="true" outlineLevel="0" collapsed="false">
      <c r="A1806" s="1" t="s">
        <v>6490</v>
      </c>
      <c r="B1806" s="20" t="n">
        <v>2086</v>
      </c>
      <c r="C1806" s="21" t="s">
        <v>6491</v>
      </c>
      <c r="D1806" s="21" t="s">
        <v>6492</v>
      </c>
      <c r="E1806" s="23" t="s">
        <v>6493</v>
      </c>
      <c r="F1806" s="23" t="n">
        <v>34866</v>
      </c>
      <c r="G1806" s="24" t="s">
        <v>622</v>
      </c>
      <c r="H1806" s="25" t="n">
        <f aca="false">COUNTIF(CAL!U:AF,B1806)</f>
        <v>1</v>
      </c>
      <c r="I1806" s="24" t="n">
        <v>3</v>
      </c>
      <c r="J1806" s="21"/>
      <c r="K1806" s="26" t="n">
        <f aca="false">MONTH(F1806)</f>
        <v>6</v>
      </c>
      <c r="L1806" s="24" t="n">
        <f aca="false">YEAR(F1806)</f>
        <v>1995</v>
      </c>
    </row>
    <row r="1807" customFormat="false" ht="17.4" hidden="false" customHeight="true" outlineLevel="0" collapsed="false">
      <c r="A1807" s="1" t="s">
        <v>6494</v>
      </c>
      <c r="B1807" s="20" t="n">
        <v>4159</v>
      </c>
      <c r="C1807" s="21" t="s">
        <v>6495</v>
      </c>
      <c r="D1807" s="21" t="s">
        <v>2487</v>
      </c>
      <c r="E1807" s="22" t="s">
        <v>6496</v>
      </c>
      <c r="F1807" s="23" t="n">
        <v>38590</v>
      </c>
      <c r="G1807" s="24" t="s">
        <v>622</v>
      </c>
      <c r="H1807" s="25" t="n">
        <f aca="false">COUNTIF(CAL!U:AF,B1807)</f>
        <v>1</v>
      </c>
      <c r="I1807" s="24" t="n">
        <v>3</v>
      </c>
      <c r="J1807" s="21"/>
      <c r="K1807" s="26" t="n">
        <f aca="false">MONTH(F1807)</f>
        <v>8</v>
      </c>
      <c r="L1807" s="24" t="n">
        <f aca="false">YEAR(F1807)</f>
        <v>2005</v>
      </c>
    </row>
    <row r="1808" customFormat="false" ht="17.4" hidden="false" customHeight="true" outlineLevel="0" collapsed="false">
      <c r="A1808" s="1" t="s">
        <v>6497</v>
      </c>
      <c r="B1808" s="20" t="n">
        <v>1211</v>
      </c>
      <c r="C1808" s="21" t="s">
        <v>6498</v>
      </c>
      <c r="D1808" s="21" t="s">
        <v>1310</v>
      </c>
      <c r="E1808" s="23" t="s">
        <v>6499</v>
      </c>
      <c r="F1808" s="23" t="n">
        <v>38140</v>
      </c>
      <c r="G1808" s="24" t="s">
        <v>622</v>
      </c>
      <c r="H1808" s="25" t="n">
        <f aca="false">COUNTIF(CAL!U:AF,B1808)</f>
        <v>1</v>
      </c>
      <c r="I1808" s="24" t="n">
        <v>3</v>
      </c>
      <c r="J1808" s="21"/>
      <c r="K1808" s="26" t="n">
        <f aca="false">MONTH(F1808)</f>
        <v>6</v>
      </c>
      <c r="L1808" s="24" t="n">
        <f aca="false">YEAR(F1808)</f>
        <v>2004</v>
      </c>
    </row>
    <row r="1809" customFormat="false" ht="17.4" hidden="false" customHeight="true" outlineLevel="0" collapsed="false">
      <c r="A1809" s="1" t="s">
        <v>6500</v>
      </c>
      <c r="B1809" s="20" t="n">
        <v>4140</v>
      </c>
      <c r="C1809" s="21" t="s">
        <v>5464</v>
      </c>
      <c r="D1809" s="21" t="s">
        <v>5326</v>
      </c>
      <c r="E1809" s="23" t="s">
        <v>6501</v>
      </c>
      <c r="F1809" s="23" t="n">
        <v>38084</v>
      </c>
      <c r="G1809" s="24" t="s">
        <v>622</v>
      </c>
      <c r="H1809" s="25" t="n">
        <f aca="false">COUNTIF(CAL!U:AF,B1809)</f>
        <v>1</v>
      </c>
      <c r="I1809" s="24" t="n">
        <v>3</v>
      </c>
      <c r="J1809" s="21"/>
      <c r="K1809" s="26" t="n">
        <f aca="false">MONTH(F1809)</f>
        <v>4</v>
      </c>
      <c r="L1809" s="24" t="n">
        <f aca="false">YEAR(F1809)</f>
        <v>2004</v>
      </c>
    </row>
    <row r="1810" customFormat="false" ht="17.4" hidden="false" customHeight="true" outlineLevel="0" collapsed="false">
      <c r="A1810" s="1" t="s">
        <v>6502</v>
      </c>
      <c r="B1810" s="20" t="n">
        <v>4353</v>
      </c>
      <c r="C1810" s="21" t="s">
        <v>5903</v>
      </c>
      <c r="D1810" s="21" t="s">
        <v>6503</v>
      </c>
      <c r="E1810" s="22" t="s">
        <v>6504</v>
      </c>
      <c r="F1810" s="23" t="n">
        <v>38030</v>
      </c>
      <c r="G1810" s="24" t="s">
        <v>622</v>
      </c>
      <c r="H1810" s="25" t="n">
        <f aca="false">COUNTIF(CAL!U:AF,B1810)</f>
        <v>1</v>
      </c>
      <c r="I1810" s="24" t="n">
        <v>3</v>
      </c>
      <c r="J1810" s="21"/>
      <c r="K1810" s="26" t="n">
        <f aca="false">MONTH(F1810)</f>
        <v>2</v>
      </c>
      <c r="L1810" s="24" t="n">
        <f aca="false">YEAR(F1810)</f>
        <v>2004</v>
      </c>
    </row>
    <row r="1811" customFormat="false" ht="17.4" hidden="false" customHeight="true" outlineLevel="0" collapsed="false">
      <c r="A1811" s="1" t="s">
        <v>6505</v>
      </c>
      <c r="B1811" s="20" t="n">
        <v>4284</v>
      </c>
      <c r="C1811" s="21" t="s">
        <v>6506</v>
      </c>
      <c r="D1811" s="21" t="s">
        <v>3100</v>
      </c>
      <c r="E1811" s="23" t="s">
        <v>6507</v>
      </c>
      <c r="F1811" s="23" t="n">
        <v>36454</v>
      </c>
      <c r="G1811" s="24" t="s">
        <v>622</v>
      </c>
      <c r="H1811" s="25" t="n">
        <f aca="false">COUNTIF(CAL!U:AF,B1811)</f>
        <v>1</v>
      </c>
      <c r="I1811" s="24" t="n">
        <v>3</v>
      </c>
      <c r="J1811" s="21"/>
      <c r="K1811" s="26" t="n">
        <f aca="false">MONTH(F1811)</f>
        <v>10</v>
      </c>
      <c r="L1811" s="24" t="n">
        <f aca="false">YEAR(F1811)</f>
        <v>1999</v>
      </c>
    </row>
    <row r="1812" customFormat="false" ht="17.4" hidden="false" customHeight="true" outlineLevel="0" collapsed="false">
      <c r="A1812" s="1" t="s">
        <v>6508</v>
      </c>
      <c r="B1812" s="20" t="n">
        <v>2768</v>
      </c>
      <c r="C1812" s="21" t="s">
        <v>6509</v>
      </c>
      <c r="D1812" s="21" t="s">
        <v>1871</v>
      </c>
      <c r="E1812" s="23" t="s">
        <v>6510</v>
      </c>
      <c r="F1812" s="23" t="n">
        <v>37334</v>
      </c>
      <c r="G1812" s="24" t="s">
        <v>622</v>
      </c>
      <c r="H1812" s="25" t="n">
        <f aca="false">COUNTIF(CAL!U:AF,B1812)</f>
        <v>1</v>
      </c>
      <c r="I1812" s="24" t="n">
        <v>3</v>
      </c>
      <c r="J1812" s="21"/>
      <c r="K1812" s="26" t="n">
        <f aca="false">MONTH(F1812)</f>
        <v>3</v>
      </c>
      <c r="L1812" s="24" t="n">
        <f aca="false">YEAR(F1812)</f>
        <v>2002</v>
      </c>
    </row>
    <row r="1813" customFormat="false" ht="17.4" hidden="false" customHeight="true" outlineLevel="0" collapsed="false">
      <c r="A1813" s="1" t="s">
        <v>6511</v>
      </c>
      <c r="B1813" s="20" t="n">
        <v>4213</v>
      </c>
      <c r="C1813" s="21" t="s">
        <v>6512</v>
      </c>
      <c r="D1813" s="21" t="s">
        <v>3974</v>
      </c>
      <c r="E1813" s="22" t="s">
        <v>6513</v>
      </c>
      <c r="F1813" s="23" t="n">
        <v>38660</v>
      </c>
      <c r="G1813" s="24" t="s">
        <v>622</v>
      </c>
      <c r="H1813" s="25" t="n">
        <f aca="false">COUNTIF(CAL!U:AF,B1813)</f>
        <v>1</v>
      </c>
      <c r="I1813" s="24" t="n">
        <v>3</v>
      </c>
      <c r="J1813" s="21"/>
      <c r="K1813" s="26" t="n">
        <f aca="false">MONTH(F1813)</f>
        <v>11</v>
      </c>
      <c r="L1813" s="24" t="n">
        <f aca="false">YEAR(F1813)</f>
        <v>2005</v>
      </c>
    </row>
    <row r="1814" customFormat="false" ht="17.4" hidden="false" customHeight="true" outlineLevel="0" collapsed="false">
      <c r="A1814" s="1" t="s">
        <v>6514</v>
      </c>
      <c r="B1814" s="20" t="n">
        <v>4056</v>
      </c>
      <c r="C1814" s="21" t="s">
        <v>6515</v>
      </c>
      <c r="D1814" s="21" t="s">
        <v>1197</v>
      </c>
      <c r="E1814" s="23" t="s">
        <v>6516</v>
      </c>
      <c r="F1814" s="23" t="n">
        <v>38426</v>
      </c>
      <c r="G1814" s="24" t="s">
        <v>622</v>
      </c>
      <c r="H1814" s="25" t="n">
        <f aca="false">COUNTIF(CAL!U:AF,B1814)</f>
        <v>1</v>
      </c>
      <c r="I1814" s="24" t="n">
        <v>3</v>
      </c>
      <c r="J1814" s="21"/>
      <c r="K1814" s="26" t="n">
        <f aca="false">MONTH(F1814)</f>
        <v>3</v>
      </c>
      <c r="L1814" s="24" t="n">
        <f aca="false">YEAR(F1814)</f>
        <v>2005</v>
      </c>
    </row>
    <row r="1815" customFormat="false" ht="17.4" hidden="false" customHeight="true" outlineLevel="0" collapsed="false">
      <c r="A1815" s="1" t="s">
        <v>6517</v>
      </c>
      <c r="B1815" s="20" t="n">
        <v>3468</v>
      </c>
      <c r="C1815" s="21" t="s">
        <v>3111</v>
      </c>
      <c r="D1815" s="21" t="s">
        <v>2800</v>
      </c>
      <c r="E1815" s="23" t="s">
        <v>6518</v>
      </c>
      <c r="F1815" s="23" t="n">
        <v>38306</v>
      </c>
      <c r="G1815" s="24" t="s">
        <v>622</v>
      </c>
      <c r="H1815" s="25" t="n">
        <f aca="false">COUNTIF(CAL!U:AF,B1815)</f>
        <v>1</v>
      </c>
      <c r="I1815" s="24" t="n">
        <v>3</v>
      </c>
      <c r="J1815" s="21"/>
      <c r="K1815" s="26" t="n">
        <f aca="false">MONTH(F1815)</f>
        <v>11</v>
      </c>
      <c r="L1815" s="24" t="n">
        <f aca="false">YEAR(F1815)</f>
        <v>2004</v>
      </c>
    </row>
    <row r="1816" customFormat="false" ht="17.4" hidden="false" customHeight="true" outlineLevel="0" collapsed="false">
      <c r="A1816" s="1" t="s">
        <v>6519</v>
      </c>
      <c r="B1816" s="20" t="n">
        <v>2560</v>
      </c>
      <c r="C1816" s="21" t="s">
        <v>6520</v>
      </c>
      <c r="D1816" s="21" t="s">
        <v>6521</v>
      </c>
      <c r="E1816" s="23" t="s">
        <v>6522</v>
      </c>
      <c r="F1816" s="23" t="n">
        <v>33734</v>
      </c>
      <c r="G1816" s="24" t="s">
        <v>622</v>
      </c>
      <c r="H1816" s="25" t="n">
        <f aca="false">COUNTIF(CAL!U:AF,B1816)</f>
        <v>1</v>
      </c>
      <c r="I1816" s="24" t="n">
        <v>3</v>
      </c>
      <c r="J1816" s="21"/>
      <c r="K1816" s="26" t="n">
        <f aca="false">MONTH(F1816)</f>
        <v>5</v>
      </c>
      <c r="L1816" s="24" t="n">
        <f aca="false">YEAR(F1816)</f>
        <v>1992</v>
      </c>
    </row>
    <row r="1817" customFormat="false" ht="17.4" hidden="false" customHeight="true" outlineLevel="0" collapsed="false">
      <c r="A1817" s="1" t="s">
        <v>6523</v>
      </c>
      <c r="B1817" s="20" t="n">
        <v>2808</v>
      </c>
      <c r="C1817" s="21" t="s">
        <v>6524</v>
      </c>
      <c r="D1817" s="21" t="s">
        <v>4129</v>
      </c>
      <c r="E1817" s="23" t="s">
        <v>6525</v>
      </c>
      <c r="F1817" s="23" t="n">
        <v>35868</v>
      </c>
      <c r="G1817" s="24" t="s">
        <v>622</v>
      </c>
      <c r="H1817" s="25" t="n">
        <f aca="false">COUNTIF(CAL!U:AF,B1817)</f>
        <v>1</v>
      </c>
      <c r="I1817" s="24" t="n">
        <v>3</v>
      </c>
      <c r="J1817" s="21"/>
      <c r="K1817" s="26" t="n">
        <f aca="false">MONTH(F1817)</f>
        <v>3</v>
      </c>
      <c r="L1817" s="24" t="n">
        <f aca="false">YEAR(F1817)</f>
        <v>1998</v>
      </c>
    </row>
    <row r="1818" customFormat="false" ht="17.4" hidden="false" customHeight="true" outlineLevel="0" collapsed="false">
      <c r="A1818" s="1" t="s">
        <v>6526</v>
      </c>
      <c r="B1818" s="20" t="n">
        <v>1096</v>
      </c>
      <c r="C1818" s="21" t="s">
        <v>3118</v>
      </c>
      <c r="D1818" s="21" t="s">
        <v>122</v>
      </c>
      <c r="E1818" s="23" t="s">
        <v>6527</v>
      </c>
      <c r="F1818" s="23" t="n">
        <v>36977</v>
      </c>
      <c r="G1818" s="24" t="s">
        <v>622</v>
      </c>
      <c r="H1818" s="25" t="n">
        <f aca="false">COUNTIF(CAL!U:AF,B1818)</f>
        <v>1</v>
      </c>
      <c r="I1818" s="24" t="n">
        <v>3</v>
      </c>
      <c r="J1818" s="21"/>
      <c r="K1818" s="26" t="n">
        <f aca="false">MONTH(F1818)</f>
        <v>3</v>
      </c>
      <c r="L1818" s="24" t="n">
        <f aca="false">YEAR(F1818)</f>
        <v>2001</v>
      </c>
    </row>
    <row r="1819" customFormat="false" ht="17.4" hidden="false" customHeight="true" outlineLevel="0" collapsed="false">
      <c r="A1819" s="1" t="s">
        <v>6528</v>
      </c>
      <c r="B1819" s="20" t="n">
        <v>1091</v>
      </c>
      <c r="C1819" s="21" t="s">
        <v>6529</v>
      </c>
      <c r="D1819" s="21" t="s">
        <v>1697</v>
      </c>
      <c r="E1819" s="23" t="s">
        <v>6530</v>
      </c>
      <c r="F1819" s="23" t="n">
        <v>38687</v>
      </c>
      <c r="G1819" s="24" t="s">
        <v>622</v>
      </c>
      <c r="H1819" s="25" t="n">
        <f aca="false">COUNTIF(CAL!U:AF,B1819)</f>
        <v>1</v>
      </c>
      <c r="I1819" s="24" t="n">
        <v>3</v>
      </c>
      <c r="J1819" s="21" t="s">
        <v>6531</v>
      </c>
      <c r="K1819" s="26" t="n">
        <f aca="false">MONTH(F1819)</f>
        <v>12</v>
      </c>
      <c r="L1819" s="24" t="n">
        <f aca="false">YEAR(F1819)</f>
        <v>2005</v>
      </c>
    </row>
    <row r="1820" customFormat="false" ht="17.4" hidden="false" customHeight="true" outlineLevel="0" collapsed="false">
      <c r="A1820" s="1" t="s">
        <v>6532</v>
      </c>
      <c r="B1820" s="20" t="n">
        <v>4061</v>
      </c>
      <c r="C1820" s="21" t="s">
        <v>6533</v>
      </c>
      <c r="D1820" s="21" t="s">
        <v>2005</v>
      </c>
      <c r="E1820" s="23" t="s">
        <v>6534</v>
      </c>
      <c r="F1820" s="23" t="n">
        <v>37840</v>
      </c>
      <c r="G1820" s="24" t="s">
        <v>622</v>
      </c>
      <c r="H1820" s="25" t="n">
        <f aca="false">COUNTIF(CAL!U:AF,B1820)</f>
        <v>1</v>
      </c>
      <c r="I1820" s="24" t="n">
        <v>3</v>
      </c>
      <c r="J1820" s="21"/>
      <c r="K1820" s="26" t="n">
        <f aca="false">MONTH(F1820)</f>
        <v>8</v>
      </c>
      <c r="L1820" s="24" t="n">
        <f aca="false">YEAR(F1820)</f>
        <v>2003</v>
      </c>
    </row>
    <row r="1821" customFormat="false" ht="17.4" hidden="false" customHeight="true" outlineLevel="0" collapsed="false">
      <c r="A1821" s="1" t="s">
        <v>6535</v>
      </c>
      <c r="B1821" s="20" t="n">
        <v>1941</v>
      </c>
      <c r="C1821" s="21" t="s">
        <v>6536</v>
      </c>
      <c r="D1821" s="21" t="s">
        <v>2714</v>
      </c>
      <c r="E1821" s="22" t="s">
        <v>6537</v>
      </c>
      <c r="F1821" s="23" t="n">
        <v>37397</v>
      </c>
      <c r="G1821" s="24" t="s">
        <v>622</v>
      </c>
      <c r="H1821" s="25" t="n">
        <f aca="false">COUNTIF(CAL!U:AF,B1821)</f>
        <v>1</v>
      </c>
      <c r="I1821" s="24" t="n">
        <v>3</v>
      </c>
      <c r="J1821" s="21"/>
      <c r="K1821" s="26" t="n">
        <f aca="false">MONTH(F1821)</f>
        <v>5</v>
      </c>
      <c r="L1821" s="24" t="n">
        <f aca="false">YEAR(F1821)</f>
        <v>2002</v>
      </c>
    </row>
    <row r="1822" customFormat="false" ht="17.4" hidden="false" customHeight="true" outlineLevel="0" collapsed="false">
      <c r="A1822" s="1" t="s">
        <v>6538</v>
      </c>
      <c r="B1822" s="20" t="n">
        <v>2147</v>
      </c>
      <c r="C1822" s="21" t="s">
        <v>6539</v>
      </c>
      <c r="D1822" s="21" t="s">
        <v>2995</v>
      </c>
      <c r="E1822" s="23" t="s">
        <v>6540</v>
      </c>
      <c r="F1822" s="23" t="n">
        <v>32107</v>
      </c>
      <c r="G1822" s="24" t="s">
        <v>622</v>
      </c>
      <c r="H1822" s="25" t="n">
        <f aca="false">COUNTIF(CAL!U:AF,B1822)</f>
        <v>1</v>
      </c>
      <c r="I1822" s="24" t="n">
        <v>3</v>
      </c>
      <c r="J1822" s="21"/>
      <c r="K1822" s="26" t="n">
        <f aca="false">MONTH(F1822)</f>
        <v>11</v>
      </c>
      <c r="L1822" s="24" t="n">
        <f aca="false">YEAR(F1822)</f>
        <v>1987</v>
      </c>
    </row>
    <row r="1823" customFormat="false" ht="17.4" hidden="false" customHeight="true" outlineLevel="0" collapsed="false">
      <c r="A1823" s="1" t="s">
        <v>6541</v>
      </c>
      <c r="B1823" s="20" t="n">
        <v>2892</v>
      </c>
      <c r="C1823" s="21" t="s">
        <v>3820</v>
      </c>
      <c r="D1823" s="21" t="s">
        <v>1012</v>
      </c>
      <c r="E1823" s="23" t="s">
        <v>6542</v>
      </c>
      <c r="F1823" s="23" t="n">
        <v>36568</v>
      </c>
      <c r="G1823" s="24" t="s">
        <v>622</v>
      </c>
      <c r="H1823" s="25" t="n">
        <f aca="false">COUNTIF(CAL!U:AF,B1823)</f>
        <v>1</v>
      </c>
      <c r="I1823" s="24" t="n">
        <v>3</v>
      </c>
      <c r="J1823" s="21"/>
      <c r="K1823" s="26" t="n">
        <f aca="false">MONTH(F1823)</f>
        <v>2</v>
      </c>
      <c r="L1823" s="24" t="n">
        <f aca="false">YEAR(F1823)</f>
        <v>2000</v>
      </c>
    </row>
    <row r="1824" customFormat="false" ht="17.4" hidden="false" customHeight="true" outlineLevel="0" collapsed="false">
      <c r="A1824" s="1" t="s">
        <v>6543</v>
      </c>
      <c r="B1824" s="20" t="n">
        <v>4008</v>
      </c>
      <c r="C1824" s="21" t="s">
        <v>6544</v>
      </c>
      <c r="D1824" s="21" t="s">
        <v>4035</v>
      </c>
      <c r="E1824" s="23" t="s">
        <v>6545</v>
      </c>
      <c r="F1824" s="23" t="n">
        <v>39424</v>
      </c>
      <c r="G1824" s="24" t="s">
        <v>622</v>
      </c>
      <c r="H1824" s="25" t="n">
        <f aca="false">COUNTIF(CAL!U:AF,B1824)</f>
        <v>1</v>
      </c>
      <c r="I1824" s="24" t="n">
        <v>3</v>
      </c>
      <c r="J1824" s="21"/>
      <c r="K1824" s="26" t="n">
        <f aca="false">MONTH(F1824)</f>
        <v>12</v>
      </c>
      <c r="L1824" s="24" t="n">
        <f aca="false">YEAR(F1824)</f>
        <v>2007</v>
      </c>
    </row>
    <row r="1825" customFormat="false" ht="17.4" hidden="false" customHeight="true" outlineLevel="0" collapsed="false">
      <c r="A1825" s="1" t="s">
        <v>6546</v>
      </c>
      <c r="B1825" s="20" t="n">
        <v>1246</v>
      </c>
      <c r="C1825" s="21" t="s">
        <v>6547</v>
      </c>
      <c r="D1825" s="21" t="s">
        <v>630</v>
      </c>
      <c r="E1825" s="23" t="s">
        <v>6548</v>
      </c>
      <c r="F1825" s="23" t="n">
        <v>38750</v>
      </c>
      <c r="G1825" s="24" t="s">
        <v>622</v>
      </c>
      <c r="H1825" s="25" t="n">
        <f aca="false">COUNTIF(CAL!U:AF,B1825)</f>
        <v>1</v>
      </c>
      <c r="I1825" s="24" t="n">
        <v>3</v>
      </c>
      <c r="J1825" s="21"/>
      <c r="K1825" s="26" t="n">
        <f aca="false">MONTH(F1825)</f>
        <v>2</v>
      </c>
      <c r="L1825" s="24" t="n">
        <f aca="false">YEAR(F1825)</f>
        <v>2006</v>
      </c>
    </row>
    <row r="1826" customFormat="false" ht="17.4" hidden="false" customHeight="true" outlineLevel="0" collapsed="false">
      <c r="A1826" s="1" t="s">
        <v>6549</v>
      </c>
      <c r="B1826" s="20" t="n">
        <v>3981</v>
      </c>
      <c r="C1826" s="21" t="s">
        <v>6550</v>
      </c>
      <c r="D1826" s="21" t="s">
        <v>1231</v>
      </c>
      <c r="E1826" s="23" t="s">
        <v>6551</v>
      </c>
      <c r="F1826" s="23" t="n">
        <v>38418</v>
      </c>
      <c r="G1826" s="24" t="s">
        <v>622</v>
      </c>
      <c r="H1826" s="25" t="n">
        <f aca="false">COUNTIF(CAL!U:AF,B1826)</f>
        <v>1</v>
      </c>
      <c r="I1826" s="24" t="n">
        <v>3</v>
      </c>
      <c r="J1826" s="21"/>
      <c r="K1826" s="26" t="n">
        <f aca="false">MONTH(F1826)</f>
        <v>3</v>
      </c>
      <c r="L1826" s="24" t="n">
        <f aca="false">YEAR(F1826)</f>
        <v>2005</v>
      </c>
    </row>
    <row r="1827" customFormat="false" ht="17.4" hidden="false" customHeight="true" outlineLevel="0" collapsed="false">
      <c r="A1827" s="1" t="s">
        <v>6552</v>
      </c>
      <c r="B1827" s="20" t="n">
        <v>2084</v>
      </c>
      <c r="C1827" s="21" t="s">
        <v>6553</v>
      </c>
      <c r="D1827" s="21" t="s">
        <v>842</v>
      </c>
      <c r="E1827" s="22" t="s">
        <v>6554</v>
      </c>
      <c r="F1827" s="23" t="n">
        <v>38509</v>
      </c>
      <c r="G1827" s="24" t="s">
        <v>622</v>
      </c>
      <c r="H1827" s="25" t="n">
        <f aca="false">COUNTIF(CAL!U:AF,B1827)</f>
        <v>1</v>
      </c>
      <c r="I1827" s="24" t="n">
        <v>3</v>
      </c>
      <c r="J1827" s="21"/>
      <c r="K1827" s="26" t="n">
        <f aca="false">MONTH(F1827)</f>
        <v>6</v>
      </c>
      <c r="L1827" s="24" t="n">
        <f aca="false">YEAR(F1827)</f>
        <v>2005</v>
      </c>
    </row>
    <row r="1828" customFormat="false" ht="17.4" hidden="false" customHeight="true" outlineLevel="0" collapsed="false">
      <c r="A1828" s="1" t="s">
        <v>6555</v>
      </c>
      <c r="B1828" s="20" t="n">
        <v>1103</v>
      </c>
      <c r="C1828" s="21" t="s">
        <v>6556</v>
      </c>
      <c r="D1828" s="21" t="s">
        <v>954</v>
      </c>
      <c r="E1828" s="23" t="s">
        <v>6557</v>
      </c>
      <c r="F1828" s="23" t="n">
        <v>33586</v>
      </c>
      <c r="G1828" s="24" t="s">
        <v>622</v>
      </c>
      <c r="H1828" s="25" t="n">
        <f aca="false">COUNTIF(CAL!U:AF,B1828)</f>
        <v>1</v>
      </c>
      <c r="I1828" s="24" t="n">
        <v>3</v>
      </c>
      <c r="J1828" s="21"/>
      <c r="K1828" s="26" t="n">
        <f aca="false">MONTH(F1828)</f>
        <v>12</v>
      </c>
      <c r="L1828" s="24" t="n">
        <f aca="false">YEAR(F1828)</f>
        <v>1991</v>
      </c>
    </row>
    <row r="1829" customFormat="false" ht="17.4" hidden="false" customHeight="true" outlineLevel="0" collapsed="false">
      <c r="A1829" s="1" t="s">
        <v>6558</v>
      </c>
      <c r="B1829" s="20" t="n">
        <v>1139</v>
      </c>
      <c r="C1829" s="21" t="s">
        <v>4691</v>
      </c>
      <c r="D1829" s="21" t="s">
        <v>630</v>
      </c>
      <c r="E1829" s="23" t="s">
        <v>6559</v>
      </c>
      <c r="F1829" s="23" t="n">
        <v>38460</v>
      </c>
      <c r="G1829" s="24" t="s">
        <v>622</v>
      </c>
      <c r="H1829" s="25" t="n">
        <f aca="false">COUNTIF(CAL!U:AF,B1829)</f>
        <v>1</v>
      </c>
      <c r="I1829" s="24" t="n">
        <v>3</v>
      </c>
      <c r="J1829" s="21"/>
      <c r="K1829" s="26" t="n">
        <f aca="false">MONTH(F1829)</f>
        <v>4</v>
      </c>
      <c r="L1829" s="24" t="n">
        <f aca="false">YEAR(F1829)</f>
        <v>2005</v>
      </c>
    </row>
    <row r="1830" customFormat="false" ht="17.4" hidden="false" customHeight="true" outlineLevel="0" collapsed="false">
      <c r="A1830" s="1" t="s">
        <v>6560</v>
      </c>
      <c r="B1830" s="20" t="n">
        <v>3954</v>
      </c>
      <c r="C1830" s="21" t="s">
        <v>6561</v>
      </c>
      <c r="D1830" s="21" t="s">
        <v>6562</v>
      </c>
      <c r="E1830" s="23" t="s">
        <v>6563</v>
      </c>
      <c r="F1830" s="23" t="n">
        <v>38009</v>
      </c>
      <c r="G1830" s="24" t="s">
        <v>622</v>
      </c>
      <c r="H1830" s="25" t="n">
        <f aca="false">COUNTIF(CAL!U:AF,B1830)</f>
        <v>1</v>
      </c>
      <c r="I1830" s="24" t="n">
        <v>3</v>
      </c>
      <c r="J1830" s="21"/>
      <c r="K1830" s="26" t="n">
        <f aca="false">MONTH(F1830)</f>
        <v>1</v>
      </c>
      <c r="L1830" s="24" t="n">
        <f aca="false">YEAR(F1830)</f>
        <v>2004</v>
      </c>
    </row>
    <row r="1831" customFormat="false" ht="17.4" hidden="false" customHeight="true" outlineLevel="0" collapsed="false">
      <c r="A1831" s="1" t="s">
        <v>6564</v>
      </c>
      <c r="B1831" s="20" t="n">
        <v>3313</v>
      </c>
      <c r="C1831" s="21" t="s">
        <v>3134</v>
      </c>
      <c r="D1831" s="21" t="s">
        <v>735</v>
      </c>
      <c r="E1831" s="22" t="s">
        <v>6565</v>
      </c>
      <c r="F1831" s="23" t="n">
        <v>39203</v>
      </c>
      <c r="G1831" s="24" t="s">
        <v>622</v>
      </c>
      <c r="H1831" s="25" t="n">
        <f aca="false">COUNTIF(CAL!U:AF,B1831)</f>
        <v>1</v>
      </c>
      <c r="I1831" s="24" t="n">
        <v>3</v>
      </c>
      <c r="J1831" s="21"/>
      <c r="K1831" s="26" t="n">
        <f aca="false">MONTH(F1831)</f>
        <v>5</v>
      </c>
      <c r="L1831" s="24" t="n">
        <f aca="false">YEAR(F1831)</f>
        <v>2007</v>
      </c>
    </row>
    <row r="1832" customFormat="false" ht="17.4" hidden="false" customHeight="true" outlineLevel="0" collapsed="false">
      <c r="A1832" s="1" t="s">
        <v>6566</v>
      </c>
      <c r="B1832" s="20" t="n">
        <v>3739</v>
      </c>
      <c r="C1832" s="21" t="s">
        <v>4386</v>
      </c>
      <c r="D1832" s="21" t="s">
        <v>792</v>
      </c>
      <c r="E1832" s="23" t="s">
        <v>6567</v>
      </c>
      <c r="F1832" s="23" t="n">
        <v>38424</v>
      </c>
      <c r="G1832" s="24" t="s">
        <v>622</v>
      </c>
      <c r="H1832" s="25" t="n">
        <f aca="false">COUNTIF(CAL!U:AF,B1832)</f>
        <v>1</v>
      </c>
      <c r="I1832" s="24" t="n">
        <v>3</v>
      </c>
      <c r="J1832" s="21"/>
      <c r="K1832" s="26" t="n">
        <f aca="false">MONTH(F1832)</f>
        <v>3</v>
      </c>
      <c r="L1832" s="24" t="n">
        <f aca="false">YEAR(F1832)</f>
        <v>2005</v>
      </c>
    </row>
    <row r="1833" customFormat="false" ht="17.4" hidden="false" customHeight="true" outlineLevel="0" collapsed="false">
      <c r="A1833" s="1" t="s">
        <v>6568</v>
      </c>
      <c r="B1833" s="20" t="n">
        <v>3942</v>
      </c>
      <c r="C1833" s="21" t="s">
        <v>1563</v>
      </c>
      <c r="D1833" s="21" t="s">
        <v>3588</v>
      </c>
      <c r="E1833" s="23" t="s">
        <v>6569</v>
      </c>
      <c r="F1833" s="23" t="n">
        <v>38783</v>
      </c>
      <c r="G1833" s="24" t="s">
        <v>622</v>
      </c>
      <c r="H1833" s="25" t="n">
        <f aca="false">COUNTIF(CAL!U:AF,B1833)</f>
        <v>1</v>
      </c>
      <c r="I1833" s="24" t="n">
        <v>3</v>
      </c>
      <c r="J1833" s="21"/>
      <c r="K1833" s="26" t="n">
        <f aca="false">MONTH(F1833)</f>
        <v>3</v>
      </c>
      <c r="L1833" s="24" t="n">
        <f aca="false">YEAR(F1833)</f>
        <v>2006</v>
      </c>
    </row>
    <row r="1834" customFormat="false" ht="17.4" hidden="false" customHeight="true" outlineLevel="0" collapsed="false">
      <c r="A1834" s="1" t="s">
        <v>6570</v>
      </c>
      <c r="B1834" s="20" t="n">
        <v>3676</v>
      </c>
      <c r="C1834" s="21" t="s">
        <v>6571</v>
      </c>
      <c r="D1834" s="21" t="s">
        <v>1279</v>
      </c>
      <c r="E1834" s="22" t="s">
        <v>6572</v>
      </c>
      <c r="F1834" s="23" t="n">
        <v>39480</v>
      </c>
      <c r="G1834" s="24" t="s">
        <v>622</v>
      </c>
      <c r="H1834" s="25" t="n">
        <f aca="false">COUNTIF(CAL!U:AF,B1834)</f>
        <v>1</v>
      </c>
      <c r="I1834" s="24" t="n">
        <v>3</v>
      </c>
      <c r="J1834" s="21"/>
      <c r="K1834" s="26" t="n">
        <f aca="false">MONTH(F1834)</f>
        <v>2</v>
      </c>
      <c r="L1834" s="24" t="n">
        <f aca="false">YEAR(F1834)</f>
        <v>2008</v>
      </c>
    </row>
    <row r="1835" customFormat="false" ht="17.4" hidden="false" customHeight="true" outlineLevel="0" collapsed="false">
      <c r="A1835" s="1" t="s">
        <v>6573</v>
      </c>
      <c r="B1835" s="20" t="n">
        <v>4252</v>
      </c>
      <c r="C1835" s="21" t="s">
        <v>6574</v>
      </c>
      <c r="D1835" s="21" t="s">
        <v>1942</v>
      </c>
      <c r="E1835" s="23" t="s">
        <v>6575</v>
      </c>
      <c r="F1835" s="23" t="n">
        <v>38199</v>
      </c>
      <c r="G1835" s="24" t="s">
        <v>622</v>
      </c>
      <c r="H1835" s="25" t="n">
        <f aca="false">COUNTIF(CAL!U:AF,B1835)</f>
        <v>1</v>
      </c>
      <c r="I1835" s="24" t="n">
        <v>3</v>
      </c>
      <c r="J1835" s="21"/>
      <c r="K1835" s="26" t="n">
        <f aca="false">MONTH(F1835)</f>
        <v>7</v>
      </c>
      <c r="L1835" s="24" t="n">
        <f aca="false">YEAR(F1835)</f>
        <v>2004</v>
      </c>
    </row>
    <row r="1836" customFormat="false" ht="17.4" hidden="false" customHeight="true" outlineLevel="0" collapsed="false">
      <c r="A1836" s="1" t="s">
        <v>6576</v>
      </c>
      <c r="B1836" s="20" t="n">
        <v>4009</v>
      </c>
      <c r="C1836" s="21" t="s">
        <v>6577</v>
      </c>
      <c r="D1836" s="21" t="s">
        <v>5326</v>
      </c>
      <c r="E1836" s="23" t="s">
        <v>6578</v>
      </c>
      <c r="F1836" s="23" t="n">
        <v>38236</v>
      </c>
      <c r="G1836" s="24" t="s">
        <v>622</v>
      </c>
      <c r="H1836" s="25" t="n">
        <f aca="false">COUNTIF(CAL!U:AF,B1836)</f>
        <v>1</v>
      </c>
      <c r="I1836" s="24" t="n">
        <v>3</v>
      </c>
      <c r="J1836" s="21"/>
      <c r="K1836" s="26" t="n">
        <f aca="false">MONTH(F1836)</f>
        <v>9</v>
      </c>
      <c r="L1836" s="24" t="n">
        <f aca="false">YEAR(F1836)</f>
        <v>2004</v>
      </c>
    </row>
    <row r="1837" customFormat="false" ht="17.4" hidden="false" customHeight="true" outlineLevel="0" collapsed="false">
      <c r="A1837" s="1" t="s">
        <v>6579</v>
      </c>
      <c r="B1837" s="20" t="n">
        <v>1740</v>
      </c>
      <c r="C1837" s="21" t="s">
        <v>6580</v>
      </c>
      <c r="D1837" s="21" t="s">
        <v>6581</v>
      </c>
      <c r="E1837" s="23" t="s">
        <v>6582</v>
      </c>
      <c r="F1837" s="23" t="n">
        <v>33921</v>
      </c>
      <c r="G1837" s="24" t="s">
        <v>622</v>
      </c>
      <c r="H1837" s="25" t="n">
        <f aca="false">COUNTIF(CAL!U:AF,B1837)</f>
        <v>1</v>
      </c>
      <c r="I1837" s="24" t="n">
        <v>3</v>
      </c>
      <c r="J1837" s="21"/>
      <c r="K1837" s="26" t="n">
        <f aca="false">MONTH(F1837)</f>
        <v>11</v>
      </c>
      <c r="L1837" s="24" t="n">
        <f aca="false">YEAR(F1837)</f>
        <v>1992</v>
      </c>
    </row>
    <row r="1838" customFormat="false" ht="17.4" hidden="false" customHeight="true" outlineLevel="0" collapsed="false">
      <c r="A1838" s="1" t="s">
        <v>6583</v>
      </c>
      <c r="B1838" s="20" t="n">
        <v>3870</v>
      </c>
      <c r="C1838" s="21" t="s">
        <v>6584</v>
      </c>
      <c r="D1838" s="21" t="s">
        <v>3577</v>
      </c>
      <c r="E1838" s="23" t="s">
        <v>6585</v>
      </c>
      <c r="F1838" s="23" t="n">
        <v>38778</v>
      </c>
      <c r="G1838" s="24" t="s">
        <v>622</v>
      </c>
      <c r="H1838" s="25" t="n">
        <f aca="false">COUNTIF(CAL!U:AF,B1838)</f>
        <v>1</v>
      </c>
      <c r="I1838" s="24" t="n">
        <v>3</v>
      </c>
      <c r="J1838" s="21"/>
      <c r="K1838" s="26" t="n">
        <f aca="false">MONTH(F1838)</f>
        <v>3</v>
      </c>
      <c r="L1838" s="24" t="n">
        <f aca="false">YEAR(F1838)</f>
        <v>2006</v>
      </c>
    </row>
    <row r="1839" customFormat="false" ht="17.4" hidden="false" customHeight="true" outlineLevel="0" collapsed="false">
      <c r="A1839" s="1" t="s">
        <v>6586</v>
      </c>
      <c r="B1839" s="20" t="n">
        <v>1370</v>
      </c>
      <c r="C1839" s="21" t="s">
        <v>1117</v>
      </c>
      <c r="D1839" s="21" t="s">
        <v>842</v>
      </c>
      <c r="E1839" s="23" t="s">
        <v>6587</v>
      </c>
      <c r="F1839" s="23" t="n">
        <v>39290</v>
      </c>
      <c r="G1839" s="24" t="s">
        <v>622</v>
      </c>
      <c r="H1839" s="25" t="n">
        <f aca="false">COUNTIF(CAL!U:AF,B1839)</f>
        <v>1</v>
      </c>
      <c r="I1839" s="24" t="n">
        <v>3</v>
      </c>
      <c r="J1839" s="21"/>
      <c r="K1839" s="26" t="n">
        <f aca="false">MONTH(F1839)</f>
        <v>7</v>
      </c>
      <c r="L1839" s="24" t="n">
        <f aca="false">YEAR(F1839)</f>
        <v>2007</v>
      </c>
    </row>
    <row r="1840" customFormat="false" ht="17.4" hidden="false" customHeight="true" outlineLevel="0" collapsed="false">
      <c r="A1840" s="1" t="s">
        <v>6588</v>
      </c>
      <c r="B1840" s="20" t="n">
        <v>2431</v>
      </c>
      <c r="C1840" s="21" t="s">
        <v>6589</v>
      </c>
      <c r="D1840" s="21" t="s">
        <v>2017</v>
      </c>
      <c r="E1840" s="23" t="s">
        <v>6590</v>
      </c>
      <c r="F1840" s="23" t="n">
        <v>32188</v>
      </c>
      <c r="G1840" s="24" t="s">
        <v>622</v>
      </c>
      <c r="H1840" s="25" t="n">
        <f aca="false">COUNTIF(CAL!U:AF,B1840)</f>
        <v>1</v>
      </c>
      <c r="I1840" s="24" t="n">
        <v>3</v>
      </c>
      <c r="J1840" s="21"/>
      <c r="K1840" s="26" t="n">
        <f aca="false">MONTH(F1840)</f>
        <v>2</v>
      </c>
      <c r="L1840" s="24" t="n">
        <f aca="false">YEAR(F1840)</f>
        <v>1988</v>
      </c>
    </row>
    <row r="1841" customFormat="false" ht="17.4" hidden="false" customHeight="true" outlineLevel="0" collapsed="false">
      <c r="A1841" s="1" t="s">
        <v>6591</v>
      </c>
      <c r="B1841" s="20" t="n">
        <v>4248</v>
      </c>
      <c r="C1841" s="21" t="s">
        <v>5504</v>
      </c>
      <c r="D1841" s="21" t="s">
        <v>1942</v>
      </c>
      <c r="E1841" s="23" t="s">
        <v>6592</v>
      </c>
      <c r="F1841" s="23" t="n">
        <v>31890</v>
      </c>
      <c r="G1841" s="24" t="s">
        <v>622</v>
      </c>
      <c r="H1841" s="25" t="n">
        <f aca="false">COUNTIF(CAL!U:AF,B1841)</f>
        <v>1</v>
      </c>
      <c r="I1841" s="24" t="n">
        <v>3</v>
      </c>
      <c r="J1841" s="21"/>
      <c r="K1841" s="26" t="n">
        <f aca="false">MONTH(F1841)</f>
        <v>4</v>
      </c>
      <c r="L1841" s="24" t="n">
        <f aca="false">YEAR(F1841)</f>
        <v>1987</v>
      </c>
    </row>
    <row r="1842" customFormat="false" ht="17.4" hidden="false" customHeight="true" outlineLevel="0" collapsed="false">
      <c r="A1842" s="1" t="s">
        <v>6593</v>
      </c>
      <c r="B1842" s="20" t="n">
        <v>4143</v>
      </c>
      <c r="C1842" s="21" t="s">
        <v>6594</v>
      </c>
      <c r="D1842" s="21" t="s">
        <v>1427</v>
      </c>
      <c r="E1842" s="23" t="s">
        <v>6595</v>
      </c>
      <c r="F1842" s="23" t="n">
        <v>37991</v>
      </c>
      <c r="G1842" s="24" t="s">
        <v>622</v>
      </c>
      <c r="H1842" s="25" t="n">
        <f aca="false">COUNTIF(CAL!U:AF,B1842)</f>
        <v>1</v>
      </c>
      <c r="I1842" s="24" t="n">
        <v>3</v>
      </c>
      <c r="J1842" s="21"/>
      <c r="K1842" s="26" t="n">
        <f aca="false">MONTH(F1842)</f>
        <v>1</v>
      </c>
      <c r="L1842" s="24" t="n">
        <f aca="false">YEAR(F1842)</f>
        <v>2004</v>
      </c>
    </row>
    <row r="1843" customFormat="false" ht="17.4" hidden="false" customHeight="true" outlineLevel="0" collapsed="false">
      <c r="A1843" s="1" t="s">
        <v>6596</v>
      </c>
      <c r="B1843" s="20" t="n">
        <v>3284</v>
      </c>
      <c r="C1843" s="21" t="s">
        <v>6597</v>
      </c>
      <c r="D1843" s="21" t="s">
        <v>1319</v>
      </c>
      <c r="E1843" s="22" t="s">
        <v>6598</v>
      </c>
      <c r="F1843" s="23" t="n">
        <v>34964</v>
      </c>
      <c r="G1843" s="24" t="s">
        <v>622</v>
      </c>
      <c r="H1843" s="25" t="n">
        <f aca="false">COUNTIF(CAL!U:AF,B1843)</f>
        <v>1</v>
      </c>
      <c r="I1843" s="24" t="n">
        <v>3</v>
      </c>
      <c r="J1843" s="21"/>
      <c r="K1843" s="26" t="n">
        <f aca="false">MONTH(F1843)</f>
        <v>9</v>
      </c>
      <c r="L1843" s="24" t="n">
        <f aca="false">YEAR(F1843)</f>
        <v>1995</v>
      </c>
    </row>
    <row r="1844" customFormat="false" ht="17.4" hidden="false" customHeight="true" outlineLevel="0" collapsed="false">
      <c r="A1844" s="1" t="s">
        <v>6599</v>
      </c>
      <c r="B1844" s="20" t="n">
        <v>3783</v>
      </c>
      <c r="C1844" s="21" t="s">
        <v>6600</v>
      </c>
      <c r="D1844" s="21" t="s">
        <v>5583</v>
      </c>
      <c r="E1844" s="23" t="s">
        <v>6601</v>
      </c>
      <c r="F1844" s="23" t="n">
        <v>37888</v>
      </c>
      <c r="G1844" s="24" t="s">
        <v>622</v>
      </c>
      <c r="H1844" s="25" t="n">
        <f aca="false">COUNTIF(CAL!U:AF,B1844)</f>
        <v>1</v>
      </c>
      <c r="I1844" s="24" t="n">
        <v>3</v>
      </c>
      <c r="J1844" s="21"/>
      <c r="K1844" s="26" t="n">
        <f aca="false">MONTH(F1844)</f>
        <v>9</v>
      </c>
      <c r="L1844" s="24" t="n">
        <f aca="false">YEAR(F1844)</f>
        <v>2003</v>
      </c>
    </row>
    <row r="1845" customFormat="false" ht="17.4" hidden="false" customHeight="true" outlineLevel="0" collapsed="false">
      <c r="A1845" s="1" t="s">
        <v>6602</v>
      </c>
      <c r="B1845" s="20" t="n">
        <v>4058</v>
      </c>
      <c r="C1845" s="21" t="s">
        <v>6603</v>
      </c>
      <c r="D1845" s="21" t="s">
        <v>2005</v>
      </c>
      <c r="E1845" s="23" t="s">
        <v>6604</v>
      </c>
      <c r="F1845" s="23" t="n">
        <v>34213</v>
      </c>
      <c r="G1845" s="24" t="s">
        <v>622</v>
      </c>
      <c r="H1845" s="25" t="n">
        <f aca="false">COUNTIF(CAL!U:AF,B1845)</f>
        <v>1</v>
      </c>
      <c r="I1845" s="24" t="n">
        <v>3</v>
      </c>
      <c r="J1845" s="21"/>
      <c r="K1845" s="26" t="n">
        <f aca="false">MONTH(F1845)</f>
        <v>9</v>
      </c>
      <c r="L1845" s="24" t="n">
        <f aca="false">YEAR(F1845)</f>
        <v>1993</v>
      </c>
    </row>
    <row r="1846" customFormat="false" ht="17.4" hidden="false" customHeight="true" outlineLevel="0" collapsed="false">
      <c r="A1846" s="1" t="s">
        <v>6605</v>
      </c>
      <c r="B1846" s="20" t="n">
        <v>2285</v>
      </c>
      <c r="C1846" s="21" t="s">
        <v>6606</v>
      </c>
      <c r="D1846" s="21" t="s">
        <v>6266</v>
      </c>
      <c r="E1846" s="22" t="s">
        <v>6607</v>
      </c>
      <c r="F1846" s="23" t="n">
        <v>35570</v>
      </c>
      <c r="G1846" s="24" t="s">
        <v>622</v>
      </c>
      <c r="H1846" s="25" t="n">
        <f aca="false">COUNTIF(CAL!U:AF,B1846)</f>
        <v>1</v>
      </c>
      <c r="I1846" s="24" t="n">
        <v>3</v>
      </c>
      <c r="J1846" s="21"/>
      <c r="K1846" s="26" t="n">
        <f aca="false">MONTH(F1846)</f>
        <v>5</v>
      </c>
      <c r="L1846" s="24" t="n">
        <f aca="false">YEAR(F1846)</f>
        <v>1997</v>
      </c>
    </row>
    <row r="1847" customFormat="false" ht="17.4" hidden="false" customHeight="true" outlineLevel="0" collapsed="false">
      <c r="A1847" s="1" t="s">
        <v>6608</v>
      </c>
      <c r="B1847" s="20" t="n">
        <v>1689</v>
      </c>
      <c r="C1847" s="21" t="s">
        <v>6609</v>
      </c>
      <c r="D1847" s="21" t="s">
        <v>1567</v>
      </c>
      <c r="E1847" s="23" t="s">
        <v>6610</v>
      </c>
      <c r="F1847" s="23" t="n">
        <v>34761</v>
      </c>
      <c r="G1847" s="24" t="s">
        <v>622</v>
      </c>
      <c r="H1847" s="25" t="n">
        <f aca="false">COUNTIF(CAL!U:AF,B1847)</f>
        <v>1</v>
      </c>
      <c r="I1847" s="24" t="n">
        <v>3</v>
      </c>
      <c r="J1847" s="21"/>
      <c r="K1847" s="26" t="n">
        <f aca="false">MONTH(F1847)</f>
        <v>3</v>
      </c>
      <c r="L1847" s="24" t="n">
        <f aca="false">YEAR(F1847)</f>
        <v>1995</v>
      </c>
    </row>
    <row r="1848" customFormat="false" ht="17.4" hidden="false" customHeight="true" outlineLevel="0" collapsed="false">
      <c r="A1848" s="1" t="s">
        <v>6611</v>
      </c>
      <c r="B1848" s="20" t="n">
        <v>3731</v>
      </c>
      <c r="C1848" s="21" t="s">
        <v>1774</v>
      </c>
      <c r="D1848" s="21" t="s">
        <v>1201</v>
      </c>
      <c r="E1848" s="23" t="s">
        <v>6612</v>
      </c>
      <c r="F1848" s="23" t="n">
        <v>37050</v>
      </c>
      <c r="G1848" s="24" t="s">
        <v>622</v>
      </c>
      <c r="H1848" s="25" t="n">
        <f aca="false">COUNTIF(CAL!U:AF,B1848)</f>
        <v>1</v>
      </c>
      <c r="I1848" s="24" t="n">
        <v>3</v>
      </c>
      <c r="J1848" s="21"/>
      <c r="K1848" s="26" t="n">
        <f aca="false">MONTH(F1848)</f>
        <v>6</v>
      </c>
      <c r="L1848" s="24" t="n">
        <f aca="false">YEAR(F1848)</f>
        <v>2001</v>
      </c>
    </row>
    <row r="1849" customFormat="false" ht="17.4" hidden="false" customHeight="true" outlineLevel="0" collapsed="false">
      <c r="A1849" s="1" t="s">
        <v>6613</v>
      </c>
      <c r="B1849" s="20" t="n">
        <v>2579</v>
      </c>
      <c r="C1849" s="21" t="s">
        <v>6614</v>
      </c>
      <c r="D1849" s="21" t="s">
        <v>2158</v>
      </c>
      <c r="E1849" s="23" t="s">
        <v>6615</v>
      </c>
      <c r="F1849" s="23" t="n">
        <v>35202</v>
      </c>
      <c r="G1849" s="24" t="s">
        <v>622</v>
      </c>
      <c r="H1849" s="25" t="n">
        <f aca="false">COUNTIF(CAL!U:AF,B1849)</f>
        <v>1</v>
      </c>
      <c r="I1849" s="24" t="n">
        <v>3</v>
      </c>
      <c r="J1849" s="21" t="s">
        <v>6616</v>
      </c>
      <c r="K1849" s="26" t="n">
        <f aca="false">MONTH(F1849)</f>
        <v>5</v>
      </c>
      <c r="L1849" s="24" t="n">
        <f aca="false">YEAR(F1849)</f>
        <v>1996</v>
      </c>
    </row>
    <row r="1850" customFormat="false" ht="17.4" hidden="false" customHeight="true" outlineLevel="0" collapsed="false">
      <c r="A1850" s="1" t="s">
        <v>6617</v>
      </c>
      <c r="B1850" s="20" t="n">
        <v>4069</v>
      </c>
      <c r="C1850" s="21" t="s">
        <v>6618</v>
      </c>
      <c r="D1850" s="21" t="s">
        <v>3974</v>
      </c>
      <c r="E1850" s="22" t="s">
        <v>6619</v>
      </c>
      <c r="F1850" s="23" t="n">
        <v>36747</v>
      </c>
      <c r="G1850" s="24" t="s">
        <v>622</v>
      </c>
      <c r="H1850" s="25" t="n">
        <f aca="false">COUNTIF(CAL!U:AF,B1850)</f>
        <v>1</v>
      </c>
      <c r="I1850" s="24" t="n">
        <v>3</v>
      </c>
      <c r="J1850" s="21"/>
      <c r="K1850" s="26" t="n">
        <f aca="false">MONTH(F1850)</f>
        <v>8</v>
      </c>
      <c r="L1850" s="24" t="n">
        <f aca="false">YEAR(F1850)</f>
        <v>2000</v>
      </c>
    </row>
    <row r="1851" customFormat="false" ht="17.4" hidden="false" customHeight="true" outlineLevel="0" collapsed="false">
      <c r="A1851" s="1" t="s">
        <v>6620</v>
      </c>
      <c r="B1851" s="20" t="n">
        <v>1424</v>
      </c>
      <c r="C1851" s="21" t="s">
        <v>6621</v>
      </c>
      <c r="D1851" s="21" t="s">
        <v>6085</v>
      </c>
      <c r="E1851" s="23" t="s">
        <v>6622</v>
      </c>
      <c r="F1851" s="23" t="n">
        <v>38256</v>
      </c>
      <c r="G1851" s="24" t="s">
        <v>622</v>
      </c>
      <c r="H1851" s="25" t="n">
        <f aca="false">COUNTIF(CAL!U:AF,B1851)</f>
        <v>1</v>
      </c>
      <c r="I1851" s="24" t="n">
        <v>3</v>
      </c>
      <c r="J1851" s="21"/>
      <c r="K1851" s="26" t="n">
        <f aca="false">MONTH(F1851)</f>
        <v>9</v>
      </c>
      <c r="L1851" s="24" t="n">
        <f aca="false">YEAR(F1851)</f>
        <v>2004</v>
      </c>
    </row>
    <row r="1852" customFormat="false" ht="17.4" hidden="false" customHeight="true" outlineLevel="0" collapsed="false">
      <c r="A1852" s="1" t="s">
        <v>6623</v>
      </c>
      <c r="B1852" s="20" t="n">
        <v>3863</v>
      </c>
      <c r="C1852" s="21" t="s">
        <v>6624</v>
      </c>
      <c r="D1852" s="21" t="s">
        <v>2492</v>
      </c>
      <c r="E1852" s="23" t="s">
        <v>6625</v>
      </c>
      <c r="F1852" s="23" t="n">
        <v>36871</v>
      </c>
      <c r="G1852" s="24" t="s">
        <v>622</v>
      </c>
      <c r="H1852" s="25" t="n">
        <f aca="false">COUNTIF(CAL!U:AF,B1852)</f>
        <v>1</v>
      </c>
      <c r="I1852" s="24" t="n">
        <v>3</v>
      </c>
      <c r="J1852" s="21"/>
      <c r="K1852" s="26" t="n">
        <f aca="false">MONTH(F1852)</f>
        <v>12</v>
      </c>
      <c r="L1852" s="24" t="n">
        <f aca="false">YEAR(F1852)</f>
        <v>2000</v>
      </c>
    </row>
    <row r="1853" customFormat="false" ht="17.4" hidden="false" customHeight="true" outlineLevel="0" collapsed="false">
      <c r="A1853" s="1" t="s">
        <v>6626</v>
      </c>
      <c r="B1853" s="20" t="n">
        <v>3815</v>
      </c>
      <c r="C1853" s="21" t="s">
        <v>6627</v>
      </c>
      <c r="D1853" s="21" t="s">
        <v>3577</v>
      </c>
      <c r="E1853" s="23" t="s">
        <v>6628</v>
      </c>
      <c r="F1853" s="23" t="n">
        <v>37502</v>
      </c>
      <c r="G1853" s="24" t="s">
        <v>622</v>
      </c>
      <c r="H1853" s="25" t="n">
        <f aca="false">COUNTIF(CAL!U:AF,B1853)</f>
        <v>1</v>
      </c>
      <c r="I1853" s="24" t="n">
        <v>3</v>
      </c>
      <c r="J1853" s="21"/>
      <c r="K1853" s="26" t="n">
        <f aca="false">MONTH(F1853)</f>
        <v>9</v>
      </c>
      <c r="L1853" s="24" t="n">
        <f aca="false">YEAR(F1853)</f>
        <v>2002</v>
      </c>
    </row>
    <row r="1854" customFormat="false" ht="17.4" hidden="false" customHeight="true" outlineLevel="0" collapsed="false">
      <c r="A1854" s="1" t="s">
        <v>6629</v>
      </c>
      <c r="B1854" s="20" t="n">
        <v>2195</v>
      </c>
      <c r="C1854" s="21" t="s">
        <v>5051</v>
      </c>
      <c r="D1854" s="21" t="s">
        <v>122</v>
      </c>
      <c r="E1854" s="22" t="s">
        <v>6630</v>
      </c>
      <c r="F1854" s="23" t="n">
        <v>32954</v>
      </c>
      <c r="G1854" s="24" t="s">
        <v>622</v>
      </c>
      <c r="H1854" s="25" t="n">
        <f aca="false">COUNTIF(CAL!U:AF,B1854)</f>
        <v>1</v>
      </c>
      <c r="I1854" s="24" t="n">
        <v>3</v>
      </c>
      <c r="J1854" s="21"/>
      <c r="K1854" s="26" t="n">
        <f aca="false">MONTH(F1854)</f>
        <v>3</v>
      </c>
      <c r="L1854" s="24" t="n">
        <f aca="false">YEAR(F1854)</f>
        <v>1990</v>
      </c>
    </row>
    <row r="1855" customFormat="false" ht="17.4" hidden="false" customHeight="true" outlineLevel="0" collapsed="false">
      <c r="A1855" s="1" t="s">
        <v>6631</v>
      </c>
      <c r="B1855" s="20" t="n">
        <v>4186</v>
      </c>
      <c r="C1855" s="21" t="s">
        <v>6632</v>
      </c>
      <c r="D1855" s="21" t="s">
        <v>6192</v>
      </c>
      <c r="E1855" s="23" t="s">
        <v>6633</v>
      </c>
      <c r="F1855" s="23" t="n">
        <v>37696</v>
      </c>
      <c r="G1855" s="24" t="s">
        <v>622</v>
      </c>
      <c r="H1855" s="25" t="n">
        <f aca="false">COUNTIF(CAL!U:AF,B1855)</f>
        <v>1</v>
      </c>
      <c r="I1855" s="24" t="n">
        <v>3</v>
      </c>
      <c r="J1855" s="21"/>
      <c r="K1855" s="26" t="n">
        <f aca="false">MONTH(F1855)</f>
        <v>3</v>
      </c>
      <c r="L1855" s="24" t="n">
        <f aca="false">YEAR(F1855)</f>
        <v>2003</v>
      </c>
    </row>
    <row r="1856" customFormat="false" ht="17.4" hidden="false" customHeight="true" outlineLevel="0" collapsed="false">
      <c r="A1856" s="1" t="s">
        <v>6634</v>
      </c>
      <c r="B1856" s="20" t="n">
        <v>4088</v>
      </c>
      <c r="C1856" s="21" t="s">
        <v>6635</v>
      </c>
      <c r="D1856" s="21" t="s">
        <v>3962</v>
      </c>
      <c r="E1856" s="23" t="s">
        <v>6636</v>
      </c>
      <c r="F1856" s="23" t="n">
        <v>39623</v>
      </c>
      <c r="G1856" s="24" t="s">
        <v>622</v>
      </c>
      <c r="H1856" s="25" t="n">
        <f aca="false">COUNTIF(CAL!U:AF,B1856)</f>
        <v>1</v>
      </c>
      <c r="I1856" s="24" t="n">
        <v>3</v>
      </c>
      <c r="J1856" s="21"/>
      <c r="K1856" s="26" t="n">
        <f aca="false">MONTH(F1856)</f>
        <v>6</v>
      </c>
      <c r="L1856" s="24" t="n">
        <f aca="false">YEAR(F1856)</f>
        <v>2008</v>
      </c>
    </row>
    <row r="1857" customFormat="false" ht="17.4" hidden="false" customHeight="true" outlineLevel="0" collapsed="false">
      <c r="A1857" s="1" t="s">
        <v>6637</v>
      </c>
      <c r="B1857" s="20" t="n">
        <v>4473</v>
      </c>
      <c r="C1857" s="21" t="s">
        <v>6638</v>
      </c>
      <c r="D1857" s="21" t="s">
        <v>6503</v>
      </c>
      <c r="E1857" s="23" t="s">
        <v>6639</v>
      </c>
      <c r="F1857" s="23" t="n">
        <v>38013</v>
      </c>
      <c r="G1857" s="24" t="s">
        <v>622</v>
      </c>
      <c r="H1857" s="25" t="n">
        <f aca="false">COUNTIF(CAL!U:AF,B1857)</f>
        <v>1</v>
      </c>
      <c r="I1857" s="24" t="n">
        <v>3</v>
      </c>
      <c r="J1857" s="21"/>
      <c r="K1857" s="26" t="n">
        <f aca="false">MONTH(F1857)</f>
        <v>1</v>
      </c>
      <c r="L1857" s="24" t="n">
        <f aca="false">YEAR(F1857)</f>
        <v>2004</v>
      </c>
    </row>
    <row r="1858" customFormat="false" ht="17.4" hidden="false" customHeight="true" outlineLevel="0" collapsed="false">
      <c r="A1858" s="1" t="s">
        <v>6640</v>
      </c>
      <c r="B1858" s="20" t="n">
        <v>2146</v>
      </c>
      <c r="C1858" s="21" t="s">
        <v>2362</v>
      </c>
      <c r="D1858" s="21" t="s">
        <v>160</v>
      </c>
      <c r="E1858" s="23" t="s">
        <v>6641</v>
      </c>
      <c r="F1858" s="23" t="n">
        <v>38072</v>
      </c>
      <c r="G1858" s="24" t="s">
        <v>622</v>
      </c>
      <c r="H1858" s="25" t="n">
        <f aca="false">COUNTIF(CAL!U:AF,B1858)</f>
        <v>1</v>
      </c>
      <c r="I1858" s="24" t="n">
        <v>3</v>
      </c>
      <c r="J1858" s="21"/>
      <c r="K1858" s="26" t="n">
        <f aca="false">MONTH(F1858)</f>
        <v>3</v>
      </c>
      <c r="L1858" s="24" t="n">
        <f aca="false">YEAR(F1858)</f>
        <v>2004</v>
      </c>
    </row>
    <row r="1859" customFormat="false" ht="17.4" hidden="false" customHeight="true" outlineLevel="0" collapsed="false">
      <c r="A1859" s="1" t="s">
        <v>6642</v>
      </c>
      <c r="B1859" s="20" t="n">
        <v>4114</v>
      </c>
      <c r="C1859" s="21" t="s">
        <v>6643</v>
      </c>
      <c r="D1859" s="21" t="s">
        <v>2286</v>
      </c>
      <c r="E1859" s="23" t="s">
        <v>6644</v>
      </c>
      <c r="F1859" s="23" t="n">
        <v>36172</v>
      </c>
      <c r="G1859" s="24" t="s">
        <v>622</v>
      </c>
      <c r="H1859" s="25" t="n">
        <f aca="false">COUNTIF(CAL!U:AF,B1859)</f>
        <v>1</v>
      </c>
      <c r="I1859" s="24" t="n">
        <v>3</v>
      </c>
      <c r="J1859" s="21"/>
      <c r="K1859" s="26" t="n">
        <f aca="false">MONTH(F1859)</f>
        <v>1</v>
      </c>
      <c r="L1859" s="24" t="n">
        <f aca="false">YEAR(F1859)</f>
        <v>1999</v>
      </c>
    </row>
    <row r="1860" customFormat="false" ht="17.4" hidden="false" customHeight="true" outlineLevel="0" collapsed="false">
      <c r="A1860" s="1" t="s">
        <v>6645</v>
      </c>
      <c r="B1860" s="20" t="n">
        <v>4272</v>
      </c>
      <c r="C1860" s="21" t="s">
        <v>1964</v>
      </c>
      <c r="D1860" s="21" t="s">
        <v>4035</v>
      </c>
      <c r="E1860" s="23" t="s">
        <v>6646</v>
      </c>
      <c r="F1860" s="23" t="n">
        <v>37981</v>
      </c>
      <c r="G1860" s="24" t="s">
        <v>622</v>
      </c>
      <c r="H1860" s="25" t="n">
        <f aca="false">COUNTIF(CAL!U:AF,B1860)</f>
        <v>1</v>
      </c>
      <c r="I1860" s="24" t="n">
        <v>3</v>
      </c>
      <c r="J1860" s="21"/>
      <c r="K1860" s="26" t="n">
        <f aca="false">MONTH(F1860)</f>
        <v>12</v>
      </c>
      <c r="L1860" s="24" t="n">
        <f aca="false">YEAR(F1860)</f>
        <v>2003</v>
      </c>
    </row>
    <row r="1861" customFormat="false" ht="17.4" hidden="false" customHeight="true" outlineLevel="0" collapsed="false">
      <c r="A1861" s="1" t="s">
        <v>6647</v>
      </c>
      <c r="B1861" s="20" t="n">
        <v>3583</v>
      </c>
      <c r="C1861" s="21" t="s">
        <v>917</v>
      </c>
      <c r="D1861" s="21" t="s">
        <v>2126</v>
      </c>
      <c r="E1861" s="23" t="s">
        <v>6648</v>
      </c>
      <c r="F1861" s="23" t="n">
        <v>36576</v>
      </c>
      <c r="G1861" s="24" t="s">
        <v>622</v>
      </c>
      <c r="H1861" s="25" t="n">
        <f aca="false">COUNTIF(CAL!U:AF,B1861)</f>
        <v>1</v>
      </c>
      <c r="I1861" s="24" t="n">
        <v>3</v>
      </c>
      <c r="J1861" s="21"/>
      <c r="K1861" s="26" t="n">
        <f aca="false">MONTH(F1861)</f>
        <v>2</v>
      </c>
      <c r="L1861" s="24" t="n">
        <f aca="false">YEAR(F1861)</f>
        <v>2000</v>
      </c>
    </row>
    <row r="1862" customFormat="false" ht="17.4" hidden="false" customHeight="true" outlineLevel="0" collapsed="false">
      <c r="A1862" s="1" t="s">
        <v>6649</v>
      </c>
      <c r="B1862" s="20" t="n">
        <v>4017</v>
      </c>
      <c r="C1862" s="21" t="s">
        <v>6650</v>
      </c>
      <c r="D1862" s="21" t="s">
        <v>6189</v>
      </c>
      <c r="E1862" s="22" t="s">
        <v>6651</v>
      </c>
      <c r="F1862" s="23" t="n">
        <v>35086</v>
      </c>
      <c r="G1862" s="24" t="s">
        <v>622</v>
      </c>
      <c r="H1862" s="25" t="n">
        <f aca="false">COUNTIF(CAL!U:AF,B1862)</f>
        <v>1</v>
      </c>
      <c r="I1862" s="24" t="n">
        <v>3</v>
      </c>
      <c r="J1862" s="21"/>
      <c r="K1862" s="26" t="n">
        <f aca="false">MONTH(F1862)</f>
        <v>1</v>
      </c>
      <c r="L1862" s="24" t="n">
        <f aca="false">YEAR(F1862)</f>
        <v>1996</v>
      </c>
    </row>
    <row r="1863" customFormat="false" ht="17.4" hidden="false" customHeight="true" outlineLevel="0" collapsed="false">
      <c r="A1863" s="1" t="s">
        <v>6652</v>
      </c>
      <c r="B1863" s="20" t="n">
        <v>3984</v>
      </c>
      <c r="C1863" s="21" t="s">
        <v>6653</v>
      </c>
      <c r="D1863" s="21" t="s">
        <v>3464</v>
      </c>
      <c r="E1863" s="22" t="s">
        <v>6654</v>
      </c>
      <c r="F1863" s="23" t="n">
        <v>39002</v>
      </c>
      <c r="G1863" s="24" t="s">
        <v>622</v>
      </c>
      <c r="H1863" s="25" t="n">
        <f aca="false">COUNTIF(CAL!U:AF,B1863)</f>
        <v>1</v>
      </c>
      <c r="I1863" s="24" t="n">
        <v>3</v>
      </c>
      <c r="J1863" s="21"/>
      <c r="K1863" s="26" t="n">
        <f aca="false">MONTH(F1863)</f>
        <v>10</v>
      </c>
      <c r="L1863" s="24" t="n">
        <f aca="false">YEAR(F1863)</f>
        <v>2006</v>
      </c>
    </row>
    <row r="1864" customFormat="false" ht="17.4" hidden="false" customHeight="true" outlineLevel="0" collapsed="false">
      <c r="A1864" s="1" t="s">
        <v>6655</v>
      </c>
      <c r="B1864" s="20" t="n">
        <v>4147</v>
      </c>
      <c r="C1864" s="21" t="s">
        <v>6656</v>
      </c>
      <c r="D1864" s="21" t="s">
        <v>6177</v>
      </c>
      <c r="E1864" s="23" t="s">
        <v>6657</v>
      </c>
      <c r="F1864" s="23" t="n">
        <v>33154</v>
      </c>
      <c r="G1864" s="24" t="s">
        <v>622</v>
      </c>
      <c r="H1864" s="25" t="n">
        <f aca="false">COUNTIF(CAL!U:AF,B1864)</f>
        <v>1</v>
      </c>
      <c r="I1864" s="24" t="n">
        <v>3</v>
      </c>
      <c r="J1864" s="21"/>
      <c r="K1864" s="26" t="n">
        <f aca="false">MONTH(F1864)</f>
        <v>10</v>
      </c>
      <c r="L1864" s="24" t="n">
        <f aca="false">YEAR(F1864)</f>
        <v>1990</v>
      </c>
    </row>
    <row r="1865" customFormat="false" ht="17.4" hidden="false" customHeight="true" outlineLevel="0" collapsed="false">
      <c r="A1865" s="1" t="s">
        <v>6658</v>
      </c>
      <c r="B1865" s="20" t="n">
        <v>4075</v>
      </c>
      <c r="C1865" s="21" t="s">
        <v>3184</v>
      </c>
      <c r="D1865" s="21" t="s">
        <v>4055</v>
      </c>
      <c r="E1865" s="23" t="s">
        <v>6659</v>
      </c>
      <c r="F1865" s="23" t="n">
        <v>38175</v>
      </c>
      <c r="G1865" s="24" t="s">
        <v>622</v>
      </c>
      <c r="H1865" s="25" t="n">
        <f aca="false">COUNTIF(CAL!U:AF,B1865)</f>
        <v>1</v>
      </c>
      <c r="I1865" s="24" t="n">
        <v>3</v>
      </c>
      <c r="J1865" s="21"/>
      <c r="K1865" s="26" t="n">
        <f aca="false">MONTH(F1865)</f>
        <v>7</v>
      </c>
      <c r="L1865" s="24" t="n">
        <f aca="false">YEAR(F1865)</f>
        <v>2004</v>
      </c>
    </row>
    <row r="1866" customFormat="false" ht="17.4" hidden="false" customHeight="true" outlineLevel="0" collapsed="false">
      <c r="A1866" s="1" t="s">
        <v>6660</v>
      </c>
      <c r="B1866" s="20" t="n">
        <v>1201</v>
      </c>
      <c r="C1866" s="21" t="s">
        <v>6661</v>
      </c>
      <c r="D1866" s="21" t="s">
        <v>2978</v>
      </c>
      <c r="E1866" s="23" t="s">
        <v>6662</v>
      </c>
      <c r="F1866" s="23" t="n">
        <v>37190</v>
      </c>
      <c r="G1866" s="24" t="s">
        <v>622</v>
      </c>
      <c r="H1866" s="25" t="n">
        <f aca="false">COUNTIF(CAL!U:AF,B1866)</f>
        <v>1</v>
      </c>
      <c r="I1866" s="24" t="n">
        <v>3</v>
      </c>
      <c r="J1866" s="21"/>
      <c r="K1866" s="26" t="n">
        <f aca="false">MONTH(F1866)</f>
        <v>10</v>
      </c>
      <c r="L1866" s="24" t="n">
        <f aca="false">YEAR(F1866)</f>
        <v>2001</v>
      </c>
    </row>
    <row r="1867" customFormat="false" ht="17.4" hidden="false" customHeight="true" outlineLevel="0" collapsed="false">
      <c r="A1867" s="1" t="s">
        <v>6663</v>
      </c>
      <c r="B1867" s="20" t="n">
        <v>3994</v>
      </c>
      <c r="C1867" s="21" t="s">
        <v>838</v>
      </c>
      <c r="D1867" s="21" t="s">
        <v>1314</v>
      </c>
      <c r="E1867" s="23" t="s">
        <v>6664</v>
      </c>
      <c r="F1867" s="23" t="n">
        <v>36299</v>
      </c>
      <c r="G1867" s="24" t="s">
        <v>622</v>
      </c>
      <c r="H1867" s="25" t="n">
        <f aca="false">COUNTIF(CAL!U:AF,B1867)</f>
        <v>1</v>
      </c>
      <c r="I1867" s="24" t="n">
        <v>3</v>
      </c>
      <c r="J1867" s="21"/>
      <c r="K1867" s="26" t="n">
        <f aca="false">MONTH(F1867)</f>
        <v>5</v>
      </c>
      <c r="L1867" s="24" t="n">
        <f aca="false">YEAR(F1867)</f>
        <v>1999</v>
      </c>
    </row>
    <row r="1868" customFormat="false" ht="17.4" hidden="false" customHeight="true" outlineLevel="0" collapsed="false">
      <c r="A1868" s="1" t="s">
        <v>6665</v>
      </c>
      <c r="B1868" s="20" t="n">
        <v>4010</v>
      </c>
      <c r="C1868" s="21" t="s">
        <v>6666</v>
      </c>
      <c r="D1868" s="21" t="s">
        <v>1427</v>
      </c>
      <c r="E1868" s="23" t="s">
        <v>6667</v>
      </c>
      <c r="F1868" s="23" t="n">
        <v>36033</v>
      </c>
      <c r="G1868" s="24" t="s">
        <v>622</v>
      </c>
      <c r="H1868" s="25" t="n">
        <f aca="false">COUNTIF(CAL!U:AF,B1868)</f>
        <v>1</v>
      </c>
      <c r="I1868" s="24" t="n">
        <v>3</v>
      </c>
      <c r="J1868" s="21"/>
      <c r="K1868" s="26" t="n">
        <f aca="false">MONTH(F1868)</f>
        <v>8</v>
      </c>
      <c r="L1868" s="24" t="n">
        <f aca="false">YEAR(F1868)</f>
        <v>1998</v>
      </c>
    </row>
    <row r="1869" customFormat="false" ht="17.4" hidden="false" customHeight="true" outlineLevel="0" collapsed="false">
      <c r="A1869" s="1" t="s">
        <v>6668</v>
      </c>
      <c r="B1869" s="20" t="n">
        <v>4323</v>
      </c>
      <c r="C1869" s="21" t="s">
        <v>5833</v>
      </c>
      <c r="D1869" s="21" t="s">
        <v>3888</v>
      </c>
      <c r="E1869" s="23" t="s">
        <v>6669</v>
      </c>
      <c r="F1869" s="23" t="n">
        <v>38287</v>
      </c>
      <c r="G1869" s="24" t="s">
        <v>622</v>
      </c>
      <c r="H1869" s="25" t="n">
        <f aca="false">COUNTIF(CAL!U:AF,B1869)</f>
        <v>1</v>
      </c>
      <c r="I1869" s="24" t="n">
        <v>3</v>
      </c>
      <c r="J1869" s="21"/>
      <c r="K1869" s="26" t="n">
        <f aca="false">MONTH(F1869)</f>
        <v>10</v>
      </c>
      <c r="L1869" s="24" t="n">
        <f aca="false">YEAR(F1869)</f>
        <v>2004</v>
      </c>
    </row>
    <row r="1870" customFormat="false" ht="17.4" hidden="false" customHeight="true" outlineLevel="0" collapsed="false">
      <c r="A1870" s="1" t="s">
        <v>6670</v>
      </c>
      <c r="B1870" s="20" t="n">
        <v>3797</v>
      </c>
      <c r="C1870" s="21" t="s">
        <v>6671</v>
      </c>
      <c r="D1870" s="21" t="s">
        <v>2137</v>
      </c>
      <c r="E1870" s="23" t="s">
        <v>6672</v>
      </c>
      <c r="F1870" s="23" t="n">
        <v>33626</v>
      </c>
      <c r="G1870" s="24" t="s">
        <v>622</v>
      </c>
      <c r="H1870" s="25" t="n">
        <f aca="false">COUNTIF(CAL!U:AF,B1870)</f>
        <v>1</v>
      </c>
      <c r="I1870" s="24" t="n">
        <v>3</v>
      </c>
      <c r="J1870" s="21"/>
      <c r="K1870" s="26" t="n">
        <f aca="false">MONTH(F1870)</f>
        <v>1</v>
      </c>
      <c r="L1870" s="24" t="n">
        <f aca="false">YEAR(F1870)</f>
        <v>1992</v>
      </c>
    </row>
    <row r="1871" customFormat="false" ht="17.4" hidden="false" customHeight="true" outlineLevel="0" collapsed="false">
      <c r="A1871" s="1" t="s">
        <v>6673</v>
      </c>
      <c r="B1871" s="20" t="n">
        <v>4325</v>
      </c>
      <c r="C1871" s="21" t="s">
        <v>6674</v>
      </c>
      <c r="D1871" s="21" t="s">
        <v>3837</v>
      </c>
      <c r="E1871" s="23" t="s">
        <v>6675</v>
      </c>
      <c r="F1871" s="23" t="n">
        <v>36412</v>
      </c>
      <c r="G1871" s="24" t="s">
        <v>622</v>
      </c>
      <c r="H1871" s="25" t="n">
        <f aca="false">COUNTIF(CAL!U:AF,B1871)</f>
        <v>1</v>
      </c>
      <c r="I1871" s="24" t="n">
        <v>3</v>
      </c>
      <c r="J1871" s="21"/>
      <c r="K1871" s="26" t="n">
        <f aca="false">MONTH(F1871)</f>
        <v>9</v>
      </c>
      <c r="L1871" s="24" t="n">
        <f aca="false">YEAR(F1871)</f>
        <v>1999</v>
      </c>
    </row>
    <row r="1872" customFormat="false" ht="17.4" hidden="false" customHeight="true" outlineLevel="0" collapsed="false">
      <c r="A1872" s="1" t="s">
        <v>6676</v>
      </c>
      <c r="B1872" s="20" t="n">
        <v>2608</v>
      </c>
      <c r="C1872" s="21" t="s">
        <v>6677</v>
      </c>
      <c r="D1872" s="21" t="s">
        <v>1548</v>
      </c>
      <c r="E1872" s="23" t="s">
        <v>6678</v>
      </c>
      <c r="F1872" s="23" t="n">
        <v>36934</v>
      </c>
      <c r="G1872" s="24" t="s">
        <v>622</v>
      </c>
      <c r="H1872" s="25" t="n">
        <f aca="false">COUNTIF(CAL!U:AF,B1872)</f>
        <v>1</v>
      </c>
      <c r="I1872" s="24" t="n">
        <v>3</v>
      </c>
      <c r="J1872" s="21"/>
      <c r="K1872" s="26" t="n">
        <f aca="false">MONTH(F1872)</f>
        <v>2</v>
      </c>
      <c r="L1872" s="24" t="n">
        <f aca="false">YEAR(F1872)</f>
        <v>2001</v>
      </c>
    </row>
    <row r="1873" customFormat="false" ht="17.4" hidden="false" customHeight="true" outlineLevel="0" collapsed="false">
      <c r="A1873" s="1" t="s">
        <v>6679</v>
      </c>
      <c r="B1873" s="20" t="n">
        <v>2296</v>
      </c>
      <c r="C1873" s="21" t="s">
        <v>6680</v>
      </c>
      <c r="D1873" s="21" t="s">
        <v>620</v>
      </c>
      <c r="E1873" s="22" t="s">
        <v>6681</v>
      </c>
      <c r="F1873" s="23" t="n">
        <v>37272</v>
      </c>
      <c r="G1873" s="24" t="s">
        <v>622</v>
      </c>
      <c r="H1873" s="25" t="n">
        <f aca="false">COUNTIF(CAL!U:AF,B1873)</f>
        <v>1</v>
      </c>
      <c r="I1873" s="24" t="n">
        <v>3</v>
      </c>
      <c r="J1873" s="21"/>
      <c r="K1873" s="26" t="n">
        <f aca="false">MONTH(F1873)</f>
        <v>1</v>
      </c>
      <c r="L1873" s="24" t="n">
        <f aca="false">YEAR(F1873)</f>
        <v>2002</v>
      </c>
    </row>
    <row r="1874" customFormat="false" ht="17.4" hidden="false" customHeight="true" outlineLevel="0" collapsed="false">
      <c r="A1874" s="1" t="s">
        <v>6682</v>
      </c>
      <c r="B1874" s="20" t="n">
        <v>3793</v>
      </c>
      <c r="C1874" s="21" t="s">
        <v>2372</v>
      </c>
      <c r="D1874" s="21" t="s">
        <v>6683</v>
      </c>
      <c r="E1874" s="23" t="s">
        <v>6684</v>
      </c>
      <c r="F1874" s="23" t="n">
        <v>37348</v>
      </c>
      <c r="G1874" s="24" t="s">
        <v>622</v>
      </c>
      <c r="H1874" s="25" t="n">
        <f aca="false">COUNTIF(CAL!U:AF,B1874)</f>
        <v>1</v>
      </c>
      <c r="I1874" s="24" t="n">
        <v>3</v>
      </c>
      <c r="J1874" s="21"/>
      <c r="K1874" s="26" t="n">
        <f aca="false">MONTH(F1874)</f>
        <v>4</v>
      </c>
      <c r="L1874" s="24" t="n">
        <f aca="false">YEAR(F1874)</f>
        <v>2002</v>
      </c>
    </row>
    <row r="1875" customFormat="false" ht="17.4" hidden="false" customHeight="true" outlineLevel="0" collapsed="false">
      <c r="A1875" s="1" t="s">
        <v>6685</v>
      </c>
      <c r="B1875" s="20" t="n">
        <v>4479</v>
      </c>
      <c r="C1875" s="21" t="s">
        <v>4606</v>
      </c>
      <c r="D1875" s="21" t="s">
        <v>6686</v>
      </c>
      <c r="E1875" s="22" t="s">
        <v>6687</v>
      </c>
      <c r="F1875" s="23" t="n">
        <v>37454</v>
      </c>
      <c r="G1875" s="24" t="s">
        <v>622</v>
      </c>
      <c r="H1875" s="25" t="n">
        <f aca="false">COUNTIF(CAL!U:AF,B1875)</f>
        <v>1</v>
      </c>
      <c r="I1875" s="24" t="n">
        <v>3</v>
      </c>
      <c r="J1875" s="21"/>
      <c r="K1875" s="26" t="n">
        <f aca="false">MONTH(F1875)</f>
        <v>7</v>
      </c>
      <c r="L1875" s="24" t="n">
        <f aca="false">YEAR(F1875)</f>
        <v>2002</v>
      </c>
    </row>
    <row r="1876" customFormat="false" ht="17.4" hidden="false" customHeight="true" outlineLevel="0" collapsed="false">
      <c r="A1876" s="1" t="s">
        <v>6688</v>
      </c>
      <c r="B1876" s="20" t="n">
        <v>3075</v>
      </c>
      <c r="C1876" s="21" t="s">
        <v>6689</v>
      </c>
      <c r="D1876" s="21" t="s">
        <v>2971</v>
      </c>
      <c r="E1876" s="23" t="s">
        <v>6690</v>
      </c>
      <c r="F1876" s="23" t="n">
        <v>33888</v>
      </c>
      <c r="G1876" s="24" t="s">
        <v>622</v>
      </c>
      <c r="H1876" s="25" t="n">
        <f aca="false">COUNTIF(CAL!U:AF,B1876)</f>
        <v>1</v>
      </c>
      <c r="I1876" s="24" t="n">
        <v>3</v>
      </c>
      <c r="J1876" s="21"/>
      <c r="K1876" s="26" t="n">
        <f aca="false">MONTH(F1876)</f>
        <v>10</v>
      </c>
      <c r="L1876" s="24" t="n">
        <f aca="false">YEAR(F1876)</f>
        <v>1992</v>
      </c>
    </row>
    <row r="1877" customFormat="false" ht="17.4" hidden="false" customHeight="true" outlineLevel="0" collapsed="false">
      <c r="A1877" s="1" t="s">
        <v>6691</v>
      </c>
      <c r="B1877" s="20" t="n">
        <v>3515</v>
      </c>
      <c r="C1877" s="21" t="s">
        <v>6692</v>
      </c>
      <c r="D1877" s="21" t="s">
        <v>2868</v>
      </c>
      <c r="E1877" s="23" t="s">
        <v>6693</v>
      </c>
      <c r="F1877" s="23" t="n">
        <v>37707</v>
      </c>
      <c r="G1877" s="24" t="s">
        <v>622</v>
      </c>
      <c r="H1877" s="25" t="n">
        <f aca="false">COUNTIF(CAL!U:AF,B1877)</f>
        <v>1</v>
      </c>
      <c r="I1877" s="24" t="n">
        <v>3</v>
      </c>
      <c r="J1877" s="21"/>
      <c r="K1877" s="26" t="n">
        <f aca="false">MONTH(F1877)</f>
        <v>3</v>
      </c>
      <c r="L1877" s="24" t="n">
        <f aca="false">YEAR(F1877)</f>
        <v>2003</v>
      </c>
    </row>
    <row r="1878" customFormat="false" ht="17.4" hidden="false" customHeight="true" outlineLevel="0" collapsed="false">
      <c r="A1878" s="1" t="s">
        <v>6694</v>
      </c>
      <c r="B1878" s="20" t="n">
        <v>4339</v>
      </c>
      <c r="C1878" s="21" t="s">
        <v>6695</v>
      </c>
      <c r="D1878" s="21" t="s">
        <v>6696</v>
      </c>
      <c r="E1878" s="23" t="s">
        <v>6697</v>
      </c>
      <c r="F1878" s="23" t="n">
        <v>35170</v>
      </c>
      <c r="G1878" s="24" t="s">
        <v>622</v>
      </c>
      <c r="H1878" s="25" t="n">
        <f aca="false">COUNTIF(CAL!U:AF,B1878)</f>
        <v>1</v>
      </c>
      <c r="I1878" s="24" t="n">
        <v>4</v>
      </c>
      <c r="J1878" s="21"/>
      <c r="K1878" s="26" t="n">
        <f aca="false">MONTH(F1878)</f>
        <v>4</v>
      </c>
      <c r="L1878" s="24" t="n">
        <f aca="false">YEAR(F1878)</f>
        <v>1996</v>
      </c>
    </row>
    <row r="1879" customFormat="false" ht="17.4" hidden="false" customHeight="true" outlineLevel="0" collapsed="false">
      <c r="A1879" s="1" t="s">
        <v>6698</v>
      </c>
      <c r="B1879" s="20" t="n">
        <v>4349</v>
      </c>
      <c r="C1879" s="21" t="s">
        <v>6699</v>
      </c>
      <c r="D1879" s="21" t="s">
        <v>759</v>
      </c>
      <c r="E1879" s="23" t="s">
        <v>6700</v>
      </c>
      <c r="F1879" s="23" t="n">
        <v>37758</v>
      </c>
      <c r="G1879" s="24" t="s">
        <v>622</v>
      </c>
      <c r="H1879" s="25" t="n">
        <f aca="false">COUNTIF(CAL!U:AF,B1879)</f>
        <v>1</v>
      </c>
      <c r="I1879" s="24" t="n">
        <v>4</v>
      </c>
      <c r="J1879" s="21"/>
      <c r="K1879" s="26" t="n">
        <f aca="false">MONTH(F1879)</f>
        <v>5</v>
      </c>
      <c r="L1879" s="24" t="n">
        <f aca="false">YEAR(F1879)</f>
        <v>2003</v>
      </c>
    </row>
    <row r="1880" customFormat="false" ht="17.4" hidden="false" customHeight="true" outlineLevel="0" collapsed="false">
      <c r="A1880" s="1" t="s">
        <v>6701</v>
      </c>
      <c r="B1880" s="20" t="n">
        <v>3532</v>
      </c>
      <c r="C1880" s="21" t="s">
        <v>6702</v>
      </c>
      <c r="D1880" s="21" t="s">
        <v>2065</v>
      </c>
      <c r="E1880" s="22" t="s">
        <v>6703</v>
      </c>
      <c r="F1880" s="23" t="n">
        <v>36967</v>
      </c>
      <c r="G1880" s="24" t="s">
        <v>622</v>
      </c>
      <c r="H1880" s="25" t="n">
        <f aca="false">COUNTIF(CAL!U:AF,B1880)</f>
        <v>1</v>
      </c>
      <c r="I1880" s="24" t="n">
        <v>4</v>
      </c>
      <c r="J1880" s="21"/>
      <c r="K1880" s="26" t="n">
        <f aca="false">MONTH(F1880)</f>
        <v>3</v>
      </c>
      <c r="L1880" s="24" t="n">
        <f aca="false">YEAR(F1880)</f>
        <v>2001</v>
      </c>
    </row>
    <row r="1881" customFormat="false" ht="17.4" hidden="false" customHeight="true" outlineLevel="0" collapsed="false">
      <c r="A1881" s="1" t="s">
        <v>6704</v>
      </c>
      <c r="B1881" s="20" t="n">
        <v>3955</v>
      </c>
      <c r="C1881" s="21" t="s">
        <v>1371</v>
      </c>
      <c r="D1881" s="21" t="s">
        <v>6562</v>
      </c>
      <c r="E1881" s="23" t="s">
        <v>6705</v>
      </c>
      <c r="F1881" s="23" t="n">
        <v>38593</v>
      </c>
      <c r="G1881" s="24" t="s">
        <v>622</v>
      </c>
      <c r="H1881" s="25" t="n">
        <f aca="false">COUNTIF(CAL!U:AF,B1881)</f>
        <v>1</v>
      </c>
      <c r="I1881" s="24" t="n">
        <v>4</v>
      </c>
      <c r="J1881" s="21"/>
      <c r="K1881" s="26" t="n">
        <f aca="false">MONTH(F1881)</f>
        <v>8</v>
      </c>
      <c r="L1881" s="24" t="n">
        <f aca="false">YEAR(F1881)</f>
        <v>2005</v>
      </c>
    </row>
    <row r="1882" customFormat="false" ht="17.4" hidden="false" customHeight="true" outlineLevel="0" collapsed="false">
      <c r="A1882" s="1" t="s">
        <v>6706</v>
      </c>
      <c r="B1882" s="20" t="n">
        <v>3690</v>
      </c>
      <c r="C1882" s="21" t="s">
        <v>6707</v>
      </c>
      <c r="D1882" s="21" t="s">
        <v>945</v>
      </c>
      <c r="E1882" s="23" t="s">
        <v>6708</v>
      </c>
      <c r="F1882" s="23" t="n">
        <v>36074</v>
      </c>
      <c r="G1882" s="24" t="s">
        <v>622</v>
      </c>
      <c r="H1882" s="25" t="n">
        <f aca="false">COUNTIF(CAL!U:AF,B1882)</f>
        <v>1</v>
      </c>
      <c r="I1882" s="24" t="n">
        <v>4</v>
      </c>
      <c r="J1882" s="21"/>
      <c r="K1882" s="26" t="n">
        <f aca="false">MONTH(F1882)</f>
        <v>10</v>
      </c>
      <c r="L1882" s="24" t="n">
        <f aca="false">YEAR(F1882)</f>
        <v>1998</v>
      </c>
    </row>
    <row r="1883" customFormat="false" ht="17.4" hidden="false" customHeight="true" outlineLevel="0" collapsed="false">
      <c r="A1883" s="1" t="s">
        <v>6709</v>
      </c>
      <c r="B1883" s="20" t="n">
        <v>1816</v>
      </c>
      <c r="C1883" s="21" t="s">
        <v>6710</v>
      </c>
      <c r="D1883" s="21" t="s">
        <v>6096</v>
      </c>
      <c r="E1883" s="23" t="s">
        <v>6711</v>
      </c>
      <c r="F1883" s="23" t="n">
        <v>39338</v>
      </c>
      <c r="G1883" s="24" t="s">
        <v>622</v>
      </c>
      <c r="H1883" s="25" t="n">
        <f aca="false">COUNTIF(CAL!U:AF,B1883)</f>
        <v>1</v>
      </c>
      <c r="I1883" s="24" t="n">
        <v>4</v>
      </c>
      <c r="J1883" s="21"/>
      <c r="K1883" s="26" t="n">
        <f aca="false">MONTH(F1883)</f>
        <v>9</v>
      </c>
      <c r="L1883" s="24" t="n">
        <f aca="false">YEAR(F1883)</f>
        <v>2007</v>
      </c>
    </row>
    <row r="1884" customFormat="false" ht="17.4" hidden="false" customHeight="true" outlineLevel="0" collapsed="false">
      <c r="A1884" s="1" t="s">
        <v>6712</v>
      </c>
      <c r="B1884" s="20" t="n">
        <v>4189</v>
      </c>
      <c r="C1884" s="21" t="s">
        <v>6713</v>
      </c>
      <c r="D1884" s="21" t="s">
        <v>3901</v>
      </c>
      <c r="E1884" s="23" t="s">
        <v>6714</v>
      </c>
      <c r="F1884" s="23" t="n">
        <v>37263</v>
      </c>
      <c r="G1884" s="24" t="s">
        <v>622</v>
      </c>
      <c r="H1884" s="25" t="n">
        <f aca="false">COUNTIF(CAL!U:AF,B1884)</f>
        <v>1</v>
      </c>
      <c r="I1884" s="24" t="n">
        <v>4</v>
      </c>
      <c r="J1884" s="21"/>
      <c r="K1884" s="26" t="n">
        <f aca="false">MONTH(F1884)</f>
        <v>1</v>
      </c>
      <c r="L1884" s="24" t="n">
        <f aca="false">YEAR(F1884)</f>
        <v>2002</v>
      </c>
    </row>
    <row r="1885" customFormat="false" ht="17.4" hidden="false" customHeight="true" outlineLevel="0" collapsed="false">
      <c r="A1885" s="1" t="s">
        <v>6715</v>
      </c>
      <c r="B1885" s="20" t="n">
        <v>1017</v>
      </c>
      <c r="C1885" s="21" t="s">
        <v>6716</v>
      </c>
      <c r="D1885" s="21" t="s">
        <v>963</v>
      </c>
      <c r="E1885" s="22" t="s">
        <v>6717</v>
      </c>
      <c r="F1885" s="23" t="n">
        <v>38751</v>
      </c>
      <c r="G1885" s="24" t="s">
        <v>622</v>
      </c>
      <c r="H1885" s="25" t="n">
        <f aca="false">COUNTIF(CAL!U:AF,B1885)</f>
        <v>1</v>
      </c>
      <c r="I1885" s="24" t="n">
        <v>4</v>
      </c>
      <c r="J1885" s="21"/>
      <c r="K1885" s="26" t="n">
        <f aca="false">MONTH(F1885)</f>
        <v>2</v>
      </c>
      <c r="L1885" s="24" t="n">
        <f aca="false">YEAR(F1885)</f>
        <v>2006</v>
      </c>
    </row>
    <row r="1886" customFormat="false" ht="17.4" hidden="false" customHeight="true" outlineLevel="0" collapsed="false">
      <c r="A1886" s="1" t="s">
        <v>6718</v>
      </c>
      <c r="B1886" s="20" t="n">
        <v>4281</v>
      </c>
      <c r="C1886" s="21" t="s">
        <v>6716</v>
      </c>
      <c r="D1886" s="21" t="s">
        <v>1338</v>
      </c>
      <c r="E1886" s="23" t="s">
        <v>6719</v>
      </c>
      <c r="F1886" s="23" t="n">
        <v>37272</v>
      </c>
      <c r="G1886" s="24" t="s">
        <v>622</v>
      </c>
      <c r="H1886" s="25" t="n">
        <f aca="false">COUNTIF(CAL!U:AF,B1886)</f>
        <v>1</v>
      </c>
      <c r="I1886" s="24" t="n">
        <v>4</v>
      </c>
      <c r="J1886" s="21"/>
      <c r="K1886" s="26" t="n">
        <f aca="false">MONTH(F1886)</f>
        <v>1</v>
      </c>
      <c r="L1886" s="24" t="n">
        <f aca="false">YEAR(F1886)</f>
        <v>2002</v>
      </c>
    </row>
    <row r="1887" customFormat="false" ht="17.4" hidden="false" customHeight="true" outlineLevel="0" collapsed="false">
      <c r="A1887" s="1" t="s">
        <v>6720</v>
      </c>
      <c r="B1887" s="20" t="n">
        <v>2248</v>
      </c>
      <c r="C1887" s="21" t="s">
        <v>6721</v>
      </c>
      <c r="D1887" s="21" t="s">
        <v>1249</v>
      </c>
      <c r="E1887" s="22" t="s">
        <v>6722</v>
      </c>
      <c r="F1887" s="23" t="n">
        <v>35826</v>
      </c>
      <c r="G1887" s="24" t="s">
        <v>622</v>
      </c>
      <c r="H1887" s="25" t="n">
        <f aca="false">COUNTIF(CAL!U:AF,B1887)</f>
        <v>1</v>
      </c>
      <c r="I1887" s="24" t="n">
        <v>4</v>
      </c>
      <c r="J1887" s="21"/>
      <c r="K1887" s="26" t="n">
        <f aca="false">MONTH(F1887)</f>
        <v>1</v>
      </c>
      <c r="L1887" s="24" t="n">
        <f aca="false">YEAR(F1887)</f>
        <v>1998</v>
      </c>
    </row>
    <row r="1888" customFormat="false" ht="17.4" hidden="false" customHeight="true" outlineLevel="0" collapsed="false">
      <c r="A1888" s="1" t="s">
        <v>6723</v>
      </c>
      <c r="B1888" s="20" t="n">
        <v>1898</v>
      </c>
      <c r="C1888" s="21" t="s">
        <v>6724</v>
      </c>
      <c r="D1888" s="21" t="s">
        <v>4291</v>
      </c>
      <c r="E1888" s="23" t="s">
        <v>6725</v>
      </c>
      <c r="F1888" s="23" t="n">
        <v>37082</v>
      </c>
      <c r="G1888" s="24" t="s">
        <v>622</v>
      </c>
      <c r="H1888" s="25" t="n">
        <f aca="false">COUNTIF(CAL!U:AF,B1888)</f>
        <v>1</v>
      </c>
      <c r="I1888" s="24" t="n">
        <v>4</v>
      </c>
      <c r="J1888" s="21"/>
      <c r="K1888" s="26" t="n">
        <f aca="false">MONTH(F1888)</f>
        <v>7</v>
      </c>
      <c r="L1888" s="24" t="n">
        <f aca="false">YEAR(F1888)</f>
        <v>2001</v>
      </c>
    </row>
    <row r="1889" customFormat="false" ht="17.4" hidden="false" customHeight="true" outlineLevel="0" collapsed="false">
      <c r="A1889" s="1" t="s">
        <v>6726</v>
      </c>
      <c r="B1889" s="20" t="n">
        <v>4136</v>
      </c>
      <c r="C1889" s="21" t="s">
        <v>6727</v>
      </c>
      <c r="D1889" s="21" t="s">
        <v>3970</v>
      </c>
      <c r="E1889" s="23" t="s">
        <v>6728</v>
      </c>
      <c r="F1889" s="23" t="n">
        <v>38340</v>
      </c>
      <c r="G1889" s="24" t="s">
        <v>622</v>
      </c>
      <c r="H1889" s="25" t="n">
        <f aca="false">COUNTIF(CAL!U:AF,B1889)</f>
        <v>1</v>
      </c>
      <c r="I1889" s="24" t="n">
        <v>4</v>
      </c>
      <c r="J1889" s="21"/>
      <c r="K1889" s="26" t="n">
        <f aca="false">MONTH(F1889)</f>
        <v>12</v>
      </c>
      <c r="L1889" s="24" t="n">
        <f aca="false">YEAR(F1889)</f>
        <v>2004</v>
      </c>
    </row>
    <row r="1890" customFormat="false" ht="17.4" hidden="false" customHeight="true" outlineLevel="0" collapsed="false">
      <c r="A1890" s="1" t="s">
        <v>6729</v>
      </c>
      <c r="B1890" s="20" t="n">
        <v>3416</v>
      </c>
      <c r="C1890" s="21" t="s">
        <v>3977</v>
      </c>
      <c r="D1890" s="21" t="s">
        <v>647</v>
      </c>
      <c r="E1890" s="23" t="s">
        <v>6730</v>
      </c>
      <c r="F1890" s="23" t="n">
        <v>38874</v>
      </c>
      <c r="G1890" s="24" t="s">
        <v>3906</v>
      </c>
      <c r="H1890" s="25" t="n">
        <f aca="false">COUNTIF(CAL!U:AF,B1890)</f>
        <v>1</v>
      </c>
      <c r="I1890" s="24" t="n">
        <v>4</v>
      </c>
      <c r="J1890" s="21"/>
      <c r="K1890" s="26" t="n">
        <f aca="false">MONTH(F1890)</f>
        <v>6</v>
      </c>
      <c r="L1890" s="24" t="n">
        <f aca="false">YEAR(F1890)</f>
        <v>2006</v>
      </c>
    </row>
    <row r="1891" customFormat="false" ht="17.4" hidden="false" customHeight="true" outlineLevel="0" collapsed="false">
      <c r="A1891" s="1" t="s">
        <v>6731</v>
      </c>
      <c r="B1891" s="20" t="n">
        <v>4047</v>
      </c>
      <c r="C1891" s="21" t="s">
        <v>6732</v>
      </c>
      <c r="D1891" s="21" t="s">
        <v>2703</v>
      </c>
      <c r="E1891" s="23" t="s">
        <v>6733</v>
      </c>
      <c r="F1891" s="23" t="n">
        <v>38484</v>
      </c>
      <c r="G1891" s="24" t="s">
        <v>1843</v>
      </c>
      <c r="H1891" s="25" t="n">
        <f aca="false">COUNTIF(CAL!U:AF,B1891)</f>
        <v>1</v>
      </c>
      <c r="I1891" s="24" t="n">
        <v>4</v>
      </c>
      <c r="J1891" s="21"/>
      <c r="K1891" s="26" t="n">
        <f aca="false">MONTH(F1891)</f>
        <v>5</v>
      </c>
      <c r="L1891" s="24" t="n">
        <f aca="false">YEAR(F1891)</f>
        <v>2005</v>
      </c>
    </row>
    <row r="1892" customFormat="false" ht="17.4" hidden="false" customHeight="true" outlineLevel="0" collapsed="false">
      <c r="A1892" s="1" t="s">
        <v>6734</v>
      </c>
      <c r="B1892" s="20" t="n">
        <v>2985</v>
      </c>
      <c r="C1892" s="21" t="s">
        <v>6735</v>
      </c>
      <c r="D1892" s="21" t="s">
        <v>385</v>
      </c>
      <c r="E1892" s="23" t="s">
        <v>6736</v>
      </c>
      <c r="F1892" s="23" t="n">
        <v>32711</v>
      </c>
      <c r="G1892" s="24" t="s">
        <v>622</v>
      </c>
      <c r="H1892" s="25" t="n">
        <f aca="false">COUNTIF(CAL!U:AF,B1892)</f>
        <v>1</v>
      </c>
      <c r="I1892" s="24" t="n">
        <v>4</v>
      </c>
      <c r="J1892" s="21"/>
      <c r="K1892" s="26" t="n">
        <f aca="false">MONTH(F1892)</f>
        <v>7</v>
      </c>
      <c r="L1892" s="24" t="n">
        <f aca="false">YEAR(F1892)</f>
        <v>1989</v>
      </c>
    </row>
    <row r="1893" customFormat="false" ht="17.4" hidden="false" customHeight="true" outlineLevel="0" collapsed="false">
      <c r="A1893" s="1" t="s">
        <v>6737</v>
      </c>
      <c r="B1893" s="20" t="n">
        <v>4368</v>
      </c>
      <c r="C1893" s="21" t="s">
        <v>6738</v>
      </c>
      <c r="D1893" s="21" t="s">
        <v>2662</v>
      </c>
      <c r="E1893" s="23" t="s">
        <v>6739</v>
      </c>
      <c r="F1893" s="23" t="n">
        <v>38713</v>
      </c>
      <c r="G1893" s="24" t="s">
        <v>622</v>
      </c>
      <c r="H1893" s="25" t="n">
        <f aca="false">COUNTIF(CAL!U:AF,B1893)</f>
        <v>1</v>
      </c>
      <c r="I1893" s="24" t="n">
        <v>4</v>
      </c>
      <c r="J1893" s="21"/>
      <c r="K1893" s="26" t="n">
        <f aca="false">MONTH(F1893)</f>
        <v>12</v>
      </c>
      <c r="L1893" s="24" t="n">
        <f aca="false">YEAR(F1893)</f>
        <v>2005</v>
      </c>
    </row>
    <row r="1894" customFormat="false" ht="17.4" hidden="false" customHeight="true" outlineLevel="0" collapsed="false">
      <c r="A1894" s="1" t="s">
        <v>6740</v>
      </c>
      <c r="B1894" s="20" t="n">
        <v>3358</v>
      </c>
      <c r="C1894" s="21" t="s">
        <v>6741</v>
      </c>
      <c r="D1894" s="21" t="s">
        <v>976</v>
      </c>
      <c r="E1894" s="23" t="s">
        <v>6742</v>
      </c>
      <c r="F1894" s="23" t="n">
        <v>38154</v>
      </c>
      <c r="G1894" s="24" t="s">
        <v>622</v>
      </c>
      <c r="H1894" s="25" t="n">
        <f aca="false">COUNTIF(CAL!U:AF,B1894)</f>
        <v>1</v>
      </c>
      <c r="I1894" s="24" t="n">
        <v>4</v>
      </c>
      <c r="J1894" s="21"/>
      <c r="K1894" s="26" t="n">
        <f aca="false">MONTH(F1894)</f>
        <v>6</v>
      </c>
      <c r="L1894" s="24" t="n">
        <f aca="false">YEAR(F1894)</f>
        <v>2004</v>
      </c>
    </row>
    <row r="1895" customFormat="false" ht="17.4" hidden="false" customHeight="true" outlineLevel="0" collapsed="false">
      <c r="A1895" s="1" t="s">
        <v>6743</v>
      </c>
      <c r="B1895" s="20" t="n">
        <v>3162</v>
      </c>
      <c r="C1895" s="21" t="s">
        <v>6744</v>
      </c>
      <c r="D1895" s="21" t="s">
        <v>1201</v>
      </c>
      <c r="E1895" s="23" t="s">
        <v>6745</v>
      </c>
      <c r="F1895" s="23" t="n">
        <v>38006</v>
      </c>
      <c r="G1895" s="24" t="s">
        <v>622</v>
      </c>
      <c r="H1895" s="25" t="n">
        <f aca="false">COUNTIF(CAL!U:AF,B1895)</f>
        <v>1</v>
      </c>
      <c r="I1895" s="24" t="n">
        <v>4</v>
      </c>
      <c r="J1895" s="21"/>
      <c r="K1895" s="26" t="n">
        <f aca="false">MONTH(F1895)</f>
        <v>1</v>
      </c>
      <c r="L1895" s="24" t="n">
        <f aca="false">YEAR(F1895)</f>
        <v>2004</v>
      </c>
    </row>
    <row r="1896" customFormat="false" ht="17.4" hidden="false" customHeight="true" outlineLevel="0" collapsed="false">
      <c r="A1896" s="1" t="s">
        <v>6746</v>
      </c>
      <c r="B1896" s="20" t="n">
        <v>1640</v>
      </c>
      <c r="C1896" s="21" t="s">
        <v>6747</v>
      </c>
      <c r="D1896" s="21" t="s">
        <v>1236</v>
      </c>
      <c r="E1896" s="23" t="s">
        <v>6748</v>
      </c>
      <c r="F1896" s="23" t="n">
        <v>38838</v>
      </c>
      <c r="G1896" s="24" t="s">
        <v>622</v>
      </c>
      <c r="H1896" s="25" t="n">
        <f aca="false">COUNTIF(CAL!U:AF,B1896)</f>
        <v>1</v>
      </c>
      <c r="I1896" s="24" t="n">
        <v>4</v>
      </c>
      <c r="J1896" s="21"/>
      <c r="K1896" s="26" t="n">
        <f aca="false">MONTH(F1896)</f>
        <v>5</v>
      </c>
      <c r="L1896" s="24" t="n">
        <f aca="false">YEAR(F1896)</f>
        <v>2006</v>
      </c>
    </row>
    <row r="1897" customFormat="false" ht="17.4" hidden="false" customHeight="true" outlineLevel="0" collapsed="false">
      <c r="A1897" s="1" t="s">
        <v>6749</v>
      </c>
      <c r="B1897" s="20" t="n">
        <v>2070</v>
      </c>
      <c r="C1897" s="21" t="s">
        <v>6750</v>
      </c>
      <c r="D1897" s="21" t="s">
        <v>2810</v>
      </c>
      <c r="E1897" s="23" t="s">
        <v>6751</v>
      </c>
      <c r="F1897" s="23" t="n">
        <v>37761</v>
      </c>
      <c r="G1897" s="24" t="s">
        <v>622</v>
      </c>
      <c r="H1897" s="25" t="n">
        <f aca="false">COUNTIF(CAL!U:AF,B1897)</f>
        <v>1</v>
      </c>
      <c r="I1897" s="24" t="n">
        <v>4</v>
      </c>
      <c r="J1897" s="21"/>
      <c r="K1897" s="26" t="n">
        <f aca="false">MONTH(F1897)</f>
        <v>5</v>
      </c>
      <c r="L1897" s="24" t="n">
        <f aca="false">YEAR(F1897)</f>
        <v>2003</v>
      </c>
    </row>
    <row r="1898" customFormat="false" ht="17.4" hidden="false" customHeight="true" outlineLevel="0" collapsed="false">
      <c r="A1898" s="1" t="s">
        <v>6752</v>
      </c>
      <c r="B1898" s="20" t="n">
        <v>1739</v>
      </c>
      <c r="C1898" s="21" t="s">
        <v>6753</v>
      </c>
      <c r="D1898" s="21" t="s">
        <v>6581</v>
      </c>
      <c r="E1898" s="23" t="s">
        <v>6754</v>
      </c>
      <c r="F1898" s="23" t="n">
        <v>35168</v>
      </c>
      <c r="G1898" s="24" t="s">
        <v>622</v>
      </c>
      <c r="H1898" s="25" t="n">
        <f aca="false">COUNTIF(CAL!U:AF,B1898)</f>
        <v>1</v>
      </c>
      <c r="I1898" s="24" t="n">
        <v>4</v>
      </c>
      <c r="J1898" s="21"/>
      <c r="K1898" s="26" t="n">
        <f aca="false">MONTH(F1898)</f>
        <v>4</v>
      </c>
      <c r="L1898" s="24" t="n">
        <f aca="false">YEAR(F1898)</f>
        <v>1996</v>
      </c>
    </row>
    <row r="1899" customFormat="false" ht="17.4" hidden="false" customHeight="true" outlineLevel="0" collapsed="false">
      <c r="A1899" s="1" t="s">
        <v>6755</v>
      </c>
      <c r="B1899" s="20" t="n">
        <v>1489</v>
      </c>
      <c r="C1899" s="21" t="s">
        <v>3111</v>
      </c>
      <c r="D1899" s="21" t="s">
        <v>2102</v>
      </c>
      <c r="E1899" s="23" t="s">
        <v>6756</v>
      </c>
      <c r="F1899" s="23" t="n">
        <v>37839</v>
      </c>
      <c r="G1899" s="24" t="s">
        <v>622</v>
      </c>
      <c r="H1899" s="25" t="n">
        <f aca="false">COUNTIF(CAL!U:AF,B1899)</f>
        <v>1</v>
      </c>
      <c r="I1899" s="24" t="n">
        <v>4</v>
      </c>
      <c r="J1899" s="21"/>
      <c r="K1899" s="26" t="n">
        <f aca="false">MONTH(F1899)</f>
        <v>8</v>
      </c>
      <c r="L1899" s="24" t="n">
        <f aca="false">YEAR(F1899)</f>
        <v>2003</v>
      </c>
    </row>
    <row r="1900" customFormat="false" ht="17.4" hidden="false" customHeight="true" outlineLevel="0" collapsed="false">
      <c r="A1900" s="1" t="s">
        <v>6757</v>
      </c>
      <c r="B1900" s="20" t="n">
        <v>2376</v>
      </c>
      <c r="C1900" s="21" t="s">
        <v>6758</v>
      </c>
      <c r="D1900" s="21" t="s">
        <v>630</v>
      </c>
      <c r="E1900" s="23" t="s">
        <v>6759</v>
      </c>
      <c r="F1900" s="23" t="n">
        <v>39234</v>
      </c>
      <c r="G1900" s="24" t="s">
        <v>622</v>
      </c>
      <c r="H1900" s="25" t="n">
        <f aca="false">COUNTIF(CAL!U:AF,B1900)</f>
        <v>1</v>
      </c>
      <c r="I1900" s="24" t="n">
        <v>4</v>
      </c>
      <c r="J1900" s="21"/>
      <c r="K1900" s="26" t="n">
        <f aca="false">MONTH(F1900)</f>
        <v>6</v>
      </c>
      <c r="L1900" s="24" t="n">
        <f aca="false">YEAR(F1900)</f>
        <v>2007</v>
      </c>
    </row>
    <row r="1901" customFormat="false" ht="17.4" hidden="false" customHeight="true" outlineLevel="0" collapsed="false">
      <c r="A1901" s="1" t="s">
        <v>6760</v>
      </c>
      <c r="B1901" s="20" t="n">
        <v>3952</v>
      </c>
      <c r="C1901" s="21" t="s">
        <v>2249</v>
      </c>
      <c r="D1901" s="21" t="s">
        <v>993</v>
      </c>
      <c r="E1901" s="23" t="s">
        <v>6761</v>
      </c>
      <c r="F1901" s="23" t="n">
        <v>37704</v>
      </c>
      <c r="G1901" s="24" t="s">
        <v>622</v>
      </c>
      <c r="H1901" s="25" t="n">
        <f aca="false">COUNTIF(CAL!U:AF,B1901)</f>
        <v>1</v>
      </c>
      <c r="I1901" s="24" t="n">
        <v>4</v>
      </c>
      <c r="J1901" s="21"/>
      <c r="K1901" s="26" t="n">
        <f aca="false">MONTH(F1901)</f>
        <v>3</v>
      </c>
      <c r="L1901" s="24" t="n">
        <f aca="false">YEAR(F1901)</f>
        <v>2003</v>
      </c>
    </row>
    <row r="1902" customFormat="false" ht="17.4" hidden="false" customHeight="true" outlineLevel="0" collapsed="false">
      <c r="A1902" s="1" t="s">
        <v>6762</v>
      </c>
      <c r="B1902" s="20" t="n">
        <v>4178</v>
      </c>
      <c r="C1902" s="21" t="s">
        <v>6763</v>
      </c>
      <c r="D1902" s="21" t="s">
        <v>742</v>
      </c>
      <c r="E1902" s="23" t="s">
        <v>6764</v>
      </c>
      <c r="F1902" s="23" t="n">
        <v>38641</v>
      </c>
      <c r="G1902" s="24" t="s">
        <v>622</v>
      </c>
      <c r="H1902" s="25" t="n">
        <f aca="false">COUNTIF(CAL!U:AF,B1902)</f>
        <v>1</v>
      </c>
      <c r="I1902" s="24" t="n">
        <v>4</v>
      </c>
      <c r="J1902" s="21"/>
      <c r="K1902" s="26" t="n">
        <f aca="false">MONTH(F1902)</f>
        <v>10</v>
      </c>
      <c r="L1902" s="24" t="n">
        <f aca="false">YEAR(F1902)</f>
        <v>2005</v>
      </c>
    </row>
    <row r="1903" customFormat="false" ht="17.4" hidden="false" customHeight="true" outlineLevel="0" collapsed="false">
      <c r="A1903" s="1" t="s">
        <v>6765</v>
      </c>
      <c r="B1903" s="20" t="n">
        <v>3902</v>
      </c>
      <c r="C1903" s="21" t="s">
        <v>3028</v>
      </c>
      <c r="D1903" s="21" t="s">
        <v>926</v>
      </c>
      <c r="E1903" s="23" t="s">
        <v>6766</v>
      </c>
      <c r="F1903" s="23" t="n">
        <v>37814</v>
      </c>
      <c r="G1903" s="24" t="s">
        <v>622</v>
      </c>
      <c r="H1903" s="25" t="n">
        <f aca="false">COUNTIF(CAL!U:AF,B1903)</f>
        <v>1</v>
      </c>
      <c r="I1903" s="24" t="n">
        <v>4</v>
      </c>
      <c r="J1903" s="21"/>
      <c r="K1903" s="26" t="n">
        <f aca="false">MONTH(F1903)</f>
        <v>7</v>
      </c>
      <c r="L1903" s="24" t="n">
        <f aca="false">YEAR(F1903)</f>
        <v>2003</v>
      </c>
    </row>
    <row r="1904" customFormat="false" ht="17.4" hidden="false" customHeight="true" outlineLevel="0" collapsed="false">
      <c r="A1904" s="1" t="s">
        <v>6767</v>
      </c>
      <c r="B1904" s="20" t="n">
        <v>4229</v>
      </c>
      <c r="C1904" s="21" t="s">
        <v>6768</v>
      </c>
      <c r="D1904" s="21" t="s">
        <v>659</v>
      </c>
      <c r="E1904" s="23" t="s">
        <v>6769</v>
      </c>
      <c r="F1904" s="23" t="n">
        <v>39103</v>
      </c>
      <c r="G1904" s="24" t="s">
        <v>622</v>
      </c>
      <c r="H1904" s="25" t="n">
        <f aca="false">COUNTIF(CAL!U:AF,B1904)</f>
        <v>1</v>
      </c>
      <c r="I1904" s="24" t="n">
        <v>4</v>
      </c>
      <c r="J1904" s="21"/>
      <c r="K1904" s="26" t="n">
        <f aca="false">MONTH(F1904)</f>
        <v>1</v>
      </c>
      <c r="L1904" s="24" t="n">
        <f aca="false">YEAR(F1904)</f>
        <v>2007</v>
      </c>
    </row>
    <row r="1905" customFormat="false" ht="17.4" hidden="false" customHeight="true" outlineLevel="0" collapsed="false">
      <c r="A1905" s="1" t="s">
        <v>6770</v>
      </c>
      <c r="B1905" s="20" t="n">
        <v>3764</v>
      </c>
      <c r="C1905" s="21" t="s">
        <v>3784</v>
      </c>
      <c r="D1905" s="21" t="s">
        <v>1737</v>
      </c>
      <c r="E1905" s="23" t="s">
        <v>6771</v>
      </c>
      <c r="F1905" s="23" t="n">
        <v>39051</v>
      </c>
      <c r="G1905" s="24" t="s">
        <v>622</v>
      </c>
      <c r="H1905" s="25" t="n">
        <f aca="false">COUNTIF(CAL!U:AF,B1905)</f>
        <v>1</v>
      </c>
      <c r="I1905" s="24" t="n">
        <v>4</v>
      </c>
      <c r="J1905" s="21"/>
      <c r="K1905" s="26" t="n">
        <f aca="false">MONTH(F1905)</f>
        <v>11</v>
      </c>
      <c r="L1905" s="24" t="n">
        <f aca="false">YEAR(F1905)</f>
        <v>2006</v>
      </c>
    </row>
    <row r="1906" customFormat="false" ht="17.4" hidden="false" customHeight="true" outlineLevel="0" collapsed="false">
      <c r="A1906" s="1" t="s">
        <v>6772</v>
      </c>
      <c r="B1906" s="20" t="n">
        <v>1557</v>
      </c>
      <c r="C1906" s="21" t="s">
        <v>5176</v>
      </c>
      <c r="D1906" s="21" t="s">
        <v>3145</v>
      </c>
      <c r="E1906" s="22" t="s">
        <v>6773</v>
      </c>
      <c r="F1906" s="23" t="n">
        <v>38877</v>
      </c>
      <c r="G1906" s="24" t="s">
        <v>622</v>
      </c>
      <c r="H1906" s="25" t="n">
        <f aca="false">COUNTIF(CAL!U:AF,B1906)</f>
        <v>1</v>
      </c>
      <c r="I1906" s="24" t="n">
        <v>4</v>
      </c>
      <c r="J1906" s="21"/>
      <c r="K1906" s="26" t="n">
        <f aca="false">MONTH(F1906)</f>
        <v>6</v>
      </c>
      <c r="L1906" s="24" t="n">
        <f aca="false">YEAR(F1906)</f>
        <v>2006</v>
      </c>
    </row>
    <row r="1907" customFormat="false" ht="17.4" hidden="false" customHeight="true" outlineLevel="0" collapsed="false">
      <c r="A1907" s="1" t="s">
        <v>6774</v>
      </c>
      <c r="B1907" s="20" t="n">
        <v>2663</v>
      </c>
      <c r="C1907" s="21" t="s">
        <v>6775</v>
      </c>
      <c r="D1907" s="21" t="s">
        <v>6776</v>
      </c>
      <c r="E1907" s="22" t="s">
        <v>6777</v>
      </c>
      <c r="F1907" s="23" t="n">
        <v>37668</v>
      </c>
      <c r="G1907" s="24" t="s">
        <v>622</v>
      </c>
      <c r="H1907" s="25" t="n">
        <f aca="false">COUNTIF(CAL!U:AF,B1907)</f>
        <v>1</v>
      </c>
      <c r="I1907" s="24" t="n">
        <v>4</v>
      </c>
      <c r="J1907" s="21"/>
      <c r="K1907" s="26" t="n">
        <f aca="false">MONTH(F1907)</f>
        <v>2</v>
      </c>
      <c r="L1907" s="24" t="n">
        <f aca="false">YEAR(F1907)</f>
        <v>2003</v>
      </c>
    </row>
    <row r="1908" customFormat="false" ht="17.4" hidden="false" customHeight="true" outlineLevel="0" collapsed="false">
      <c r="A1908" s="1" t="s">
        <v>6778</v>
      </c>
      <c r="B1908" s="20" t="n">
        <v>2988</v>
      </c>
      <c r="C1908" s="21" t="s">
        <v>6779</v>
      </c>
      <c r="D1908" s="21" t="s">
        <v>2800</v>
      </c>
      <c r="E1908" s="23" t="s">
        <v>6780</v>
      </c>
      <c r="F1908" s="23" t="n">
        <v>35279</v>
      </c>
      <c r="G1908" s="24" t="s">
        <v>4422</v>
      </c>
      <c r="H1908" s="25" t="n">
        <f aca="false">COUNTIF(CAL!U:AF,B1908)</f>
        <v>1</v>
      </c>
      <c r="I1908" s="24" t="n">
        <v>4</v>
      </c>
      <c r="J1908" s="21"/>
      <c r="K1908" s="26" t="n">
        <f aca="false">MONTH(F1908)</f>
        <v>8</v>
      </c>
      <c r="L1908" s="24" t="n">
        <f aca="false">YEAR(F1908)</f>
        <v>1996</v>
      </c>
    </row>
    <row r="1909" customFormat="false" ht="17.4" hidden="false" customHeight="true" outlineLevel="0" collapsed="false">
      <c r="A1909" s="1" t="s">
        <v>6781</v>
      </c>
      <c r="B1909" s="20" t="n">
        <v>2444</v>
      </c>
      <c r="C1909" s="21" t="s">
        <v>6782</v>
      </c>
      <c r="D1909" s="21" t="s">
        <v>4417</v>
      </c>
      <c r="E1909" s="23" t="s">
        <v>6783</v>
      </c>
      <c r="F1909" s="23" t="n">
        <v>38209</v>
      </c>
      <c r="G1909" s="24" t="s">
        <v>622</v>
      </c>
      <c r="H1909" s="25" t="n">
        <f aca="false">COUNTIF(CAL!U:AF,B1909)</f>
        <v>1</v>
      </c>
      <c r="I1909" s="24" t="n">
        <v>4</v>
      </c>
      <c r="J1909" s="21"/>
      <c r="K1909" s="26" t="n">
        <f aca="false">MONTH(F1909)</f>
        <v>8</v>
      </c>
      <c r="L1909" s="24" t="n">
        <f aca="false">YEAR(F1909)</f>
        <v>2004</v>
      </c>
    </row>
    <row r="1910" customFormat="false" ht="17.4" hidden="false" customHeight="true" outlineLevel="0" collapsed="false">
      <c r="A1910" s="1" t="s">
        <v>6784</v>
      </c>
      <c r="B1910" s="20" t="n">
        <v>3524</v>
      </c>
      <c r="C1910" s="21" t="s">
        <v>6785</v>
      </c>
      <c r="D1910" s="21" t="s">
        <v>1201</v>
      </c>
      <c r="E1910" s="23" t="s">
        <v>6786</v>
      </c>
      <c r="F1910" s="23" t="n">
        <v>37426</v>
      </c>
      <c r="G1910" s="24" t="s">
        <v>622</v>
      </c>
      <c r="H1910" s="25" t="n">
        <f aca="false">COUNTIF(CAL!U:AF,B1910)</f>
        <v>1</v>
      </c>
      <c r="I1910" s="24" t="n">
        <v>4</v>
      </c>
      <c r="J1910" s="21"/>
      <c r="K1910" s="26" t="n">
        <f aca="false">MONTH(F1910)</f>
        <v>6</v>
      </c>
      <c r="L1910" s="24" t="n">
        <f aca="false">YEAR(F1910)</f>
        <v>2002</v>
      </c>
    </row>
    <row r="1911" customFormat="false" ht="17.4" hidden="false" customHeight="true" outlineLevel="0" collapsed="false">
      <c r="A1911" s="1" t="s">
        <v>6787</v>
      </c>
      <c r="B1911" s="20" t="n">
        <v>3978</v>
      </c>
      <c r="C1911" s="21" t="s">
        <v>6788</v>
      </c>
      <c r="D1911" s="21" t="s">
        <v>735</v>
      </c>
      <c r="E1911" s="22" t="s">
        <v>6789</v>
      </c>
      <c r="F1911" s="23" t="n">
        <v>39679</v>
      </c>
      <c r="G1911" s="24" t="s">
        <v>622</v>
      </c>
      <c r="H1911" s="25" t="n">
        <f aca="false">COUNTIF(CAL!U:AF,B1911)</f>
        <v>1</v>
      </c>
      <c r="I1911" s="24" t="n">
        <v>4</v>
      </c>
      <c r="J1911" s="21"/>
      <c r="K1911" s="26" t="n">
        <f aca="false">MONTH(F1911)</f>
        <v>8</v>
      </c>
      <c r="L1911" s="24" t="n">
        <f aca="false">YEAR(F1911)</f>
        <v>2008</v>
      </c>
    </row>
    <row r="1912" customFormat="false" ht="17.4" hidden="false" customHeight="true" outlineLevel="0" collapsed="false">
      <c r="A1912" s="1" t="s">
        <v>6790</v>
      </c>
      <c r="B1912" s="20" t="n">
        <v>1608</v>
      </c>
      <c r="C1912" s="21" t="s">
        <v>6791</v>
      </c>
      <c r="D1912" s="21" t="s">
        <v>759</v>
      </c>
      <c r="E1912" s="23" t="s">
        <v>6792</v>
      </c>
      <c r="F1912" s="23" t="n">
        <v>36401</v>
      </c>
      <c r="G1912" s="24" t="s">
        <v>622</v>
      </c>
      <c r="H1912" s="25" t="n">
        <f aca="false">COUNTIF(CAL!U:AF,B1912)</f>
        <v>1</v>
      </c>
      <c r="I1912" s="24" t="n">
        <v>4</v>
      </c>
      <c r="J1912" s="21"/>
      <c r="K1912" s="26" t="n">
        <f aca="false">MONTH(F1912)</f>
        <v>8</v>
      </c>
      <c r="L1912" s="24" t="n">
        <f aca="false">YEAR(F1912)</f>
        <v>1999</v>
      </c>
    </row>
    <row r="1913" customFormat="false" ht="17.4" hidden="false" customHeight="true" outlineLevel="0" collapsed="false">
      <c r="A1913" s="1" t="s">
        <v>6793</v>
      </c>
      <c r="B1913" s="20" t="n">
        <v>2588</v>
      </c>
      <c r="C1913" s="21" t="s">
        <v>6794</v>
      </c>
      <c r="D1913" s="21" t="s">
        <v>1590</v>
      </c>
      <c r="E1913" s="23" t="s">
        <v>6795</v>
      </c>
      <c r="F1913" s="23" t="n">
        <v>36346</v>
      </c>
      <c r="G1913" s="24" t="s">
        <v>622</v>
      </c>
      <c r="H1913" s="25" t="n">
        <f aca="false">COUNTIF(CAL!U:AF,B1913)</f>
        <v>1</v>
      </c>
      <c r="I1913" s="24" t="n">
        <v>4</v>
      </c>
      <c r="J1913" s="21"/>
      <c r="K1913" s="26" t="n">
        <f aca="false">MONTH(F1913)</f>
        <v>7</v>
      </c>
      <c r="L1913" s="24" t="n">
        <f aca="false">YEAR(F1913)</f>
        <v>1999</v>
      </c>
    </row>
    <row r="1914" customFormat="false" ht="17.4" hidden="false" customHeight="true" outlineLevel="0" collapsed="false">
      <c r="A1914" s="1" t="s">
        <v>6796</v>
      </c>
      <c r="B1914" s="20" t="n">
        <v>2817</v>
      </c>
      <c r="C1914" s="21" t="s">
        <v>6797</v>
      </c>
      <c r="D1914" s="21" t="s">
        <v>4218</v>
      </c>
      <c r="E1914" s="22" t="s">
        <v>6798</v>
      </c>
      <c r="F1914" s="23" t="n">
        <v>32869</v>
      </c>
      <c r="G1914" s="24" t="s">
        <v>622</v>
      </c>
      <c r="H1914" s="25" t="n">
        <f aca="false">COUNTIF(CAL!U:AF,B1914)</f>
        <v>1</v>
      </c>
      <c r="I1914" s="24" t="n">
        <v>4</v>
      </c>
      <c r="J1914" s="21"/>
      <c r="K1914" s="26" t="n">
        <f aca="false">MONTH(F1914)</f>
        <v>12</v>
      </c>
      <c r="L1914" s="24" t="n">
        <f aca="false">YEAR(F1914)</f>
        <v>1989</v>
      </c>
    </row>
    <row r="1915" customFormat="false" ht="17.4" hidden="false" customHeight="true" outlineLevel="0" collapsed="false">
      <c r="A1915" s="1" t="s">
        <v>6799</v>
      </c>
      <c r="B1915" s="20" t="n">
        <v>2779</v>
      </c>
      <c r="C1915" s="21" t="s">
        <v>1420</v>
      </c>
      <c r="D1915" s="21" t="s">
        <v>2740</v>
      </c>
      <c r="E1915" s="23" t="s">
        <v>6800</v>
      </c>
      <c r="F1915" s="23" t="n">
        <v>36900</v>
      </c>
      <c r="G1915" s="24" t="s">
        <v>622</v>
      </c>
      <c r="H1915" s="25" t="n">
        <f aca="false">COUNTIF(CAL!U:AF,B1915)</f>
        <v>1</v>
      </c>
      <c r="I1915" s="24" t="n">
        <v>4</v>
      </c>
      <c r="J1915" s="21"/>
      <c r="K1915" s="26" t="n">
        <f aca="false">MONTH(F1915)</f>
        <v>1</v>
      </c>
      <c r="L1915" s="24" t="n">
        <f aca="false">YEAR(F1915)</f>
        <v>2001</v>
      </c>
    </row>
    <row r="1916" customFormat="false" ht="17.4" hidden="false" customHeight="true" outlineLevel="0" collapsed="false">
      <c r="A1916" s="1" t="s">
        <v>6801</v>
      </c>
      <c r="B1916" s="20" t="n">
        <v>4245</v>
      </c>
      <c r="C1916" s="21" t="s">
        <v>6802</v>
      </c>
      <c r="D1916" s="21" t="s">
        <v>5326</v>
      </c>
      <c r="E1916" s="22" t="s">
        <v>6803</v>
      </c>
      <c r="F1916" s="23" t="n">
        <v>38247</v>
      </c>
      <c r="G1916" s="24" t="s">
        <v>622</v>
      </c>
      <c r="H1916" s="25" t="n">
        <f aca="false">COUNTIF(CAL!U:AF,B1916)</f>
        <v>1</v>
      </c>
      <c r="I1916" s="24" t="n">
        <v>4</v>
      </c>
      <c r="J1916" s="21"/>
      <c r="K1916" s="26" t="n">
        <f aca="false">MONTH(F1916)</f>
        <v>9</v>
      </c>
      <c r="L1916" s="24" t="n">
        <f aca="false">YEAR(F1916)</f>
        <v>2004</v>
      </c>
    </row>
    <row r="1917" customFormat="false" ht="17.4" hidden="false" customHeight="true" outlineLevel="0" collapsed="false">
      <c r="A1917" s="1" t="s">
        <v>6804</v>
      </c>
      <c r="B1917" s="20" t="n">
        <v>3224</v>
      </c>
      <c r="C1917" s="21" t="s">
        <v>6805</v>
      </c>
      <c r="D1917" s="21" t="s">
        <v>1236</v>
      </c>
      <c r="E1917" s="23" t="s">
        <v>6806</v>
      </c>
      <c r="F1917" s="23" t="n">
        <v>34635</v>
      </c>
      <c r="G1917" s="24" t="s">
        <v>6807</v>
      </c>
      <c r="H1917" s="25" t="n">
        <f aca="false">COUNTIF(CAL!U:AF,B1917)</f>
        <v>1</v>
      </c>
      <c r="I1917" s="24" t="n">
        <v>4</v>
      </c>
      <c r="J1917" s="21"/>
      <c r="K1917" s="26" t="n">
        <f aca="false">MONTH(F1917)</f>
        <v>10</v>
      </c>
      <c r="L1917" s="24" t="n">
        <f aca="false">YEAR(F1917)</f>
        <v>1994</v>
      </c>
    </row>
    <row r="1918" customFormat="false" ht="17.4" hidden="false" customHeight="true" outlineLevel="0" collapsed="false">
      <c r="A1918" s="1" t="s">
        <v>6808</v>
      </c>
      <c r="B1918" s="20" t="n">
        <v>2563</v>
      </c>
      <c r="C1918" s="21" t="s">
        <v>3624</v>
      </c>
      <c r="D1918" s="21" t="s">
        <v>647</v>
      </c>
      <c r="E1918" s="23" t="s">
        <v>6809</v>
      </c>
      <c r="F1918" s="23" t="n">
        <v>38867</v>
      </c>
      <c r="G1918" s="24" t="s">
        <v>622</v>
      </c>
      <c r="H1918" s="25" t="n">
        <f aca="false">COUNTIF(CAL!U:AF,B1918)</f>
        <v>1</v>
      </c>
      <c r="I1918" s="24" t="n">
        <v>4</v>
      </c>
      <c r="J1918" s="21"/>
      <c r="K1918" s="26" t="n">
        <f aca="false">MONTH(F1918)</f>
        <v>5</v>
      </c>
      <c r="L1918" s="24" t="n">
        <f aca="false">YEAR(F1918)</f>
        <v>2006</v>
      </c>
    </row>
    <row r="1919" customFormat="false" ht="17.4" hidden="false" customHeight="true" outlineLevel="0" collapsed="false">
      <c r="A1919" s="1" t="s">
        <v>6810</v>
      </c>
      <c r="B1919" s="20" t="n">
        <v>4001</v>
      </c>
      <c r="C1919" s="21" t="s">
        <v>6811</v>
      </c>
      <c r="D1919" s="21" t="s">
        <v>2260</v>
      </c>
      <c r="E1919" s="23" t="s">
        <v>6812</v>
      </c>
      <c r="F1919" s="23" t="n">
        <v>34114</v>
      </c>
      <c r="G1919" s="24" t="s">
        <v>622</v>
      </c>
      <c r="H1919" s="25" t="n">
        <f aca="false">COUNTIF(CAL!U:AF,B1919)</f>
        <v>1</v>
      </c>
      <c r="I1919" s="24" t="n">
        <v>4</v>
      </c>
      <c r="J1919" s="21"/>
      <c r="K1919" s="26" t="n">
        <f aca="false">MONTH(F1919)</f>
        <v>5</v>
      </c>
      <c r="L1919" s="24" t="n">
        <f aca="false">YEAR(F1919)</f>
        <v>1993</v>
      </c>
    </row>
    <row r="1920" customFormat="false" ht="17.4" hidden="false" customHeight="true" outlineLevel="0" collapsed="false">
      <c r="A1920" s="1" t="s">
        <v>6813</v>
      </c>
      <c r="B1920" s="20" t="n">
        <v>3378</v>
      </c>
      <c r="C1920" s="21" t="s">
        <v>5353</v>
      </c>
      <c r="D1920" s="21" t="s">
        <v>6814</v>
      </c>
      <c r="E1920" s="23" t="s">
        <v>6815</v>
      </c>
      <c r="F1920" s="23" t="n">
        <v>35991</v>
      </c>
      <c r="G1920" s="24" t="s">
        <v>622</v>
      </c>
      <c r="H1920" s="25" t="n">
        <f aca="false">COUNTIF(CAL!U:AF,B1920)</f>
        <v>1</v>
      </c>
      <c r="I1920" s="24" t="n">
        <v>4</v>
      </c>
      <c r="J1920" s="21"/>
      <c r="K1920" s="26" t="n">
        <f aca="false">MONTH(F1920)</f>
        <v>7</v>
      </c>
      <c r="L1920" s="24" t="n">
        <f aca="false">YEAR(F1920)</f>
        <v>1998</v>
      </c>
    </row>
    <row r="1921" customFormat="false" ht="17.4" hidden="false" customHeight="true" outlineLevel="0" collapsed="false">
      <c r="A1921" s="1" t="s">
        <v>6816</v>
      </c>
      <c r="B1921" s="20" t="n">
        <v>2647</v>
      </c>
      <c r="C1921" s="21" t="s">
        <v>3134</v>
      </c>
      <c r="D1921" s="21" t="s">
        <v>3355</v>
      </c>
      <c r="E1921" s="23" t="s">
        <v>6817</v>
      </c>
      <c r="F1921" s="23" t="n">
        <v>37551</v>
      </c>
      <c r="G1921" s="24" t="s">
        <v>622</v>
      </c>
      <c r="H1921" s="25" t="n">
        <f aca="false">COUNTIF(CAL!U:AF,B1921)</f>
        <v>1</v>
      </c>
      <c r="I1921" s="24" t="n">
        <v>4</v>
      </c>
      <c r="J1921" s="21"/>
      <c r="K1921" s="26" t="n">
        <f aca="false">MONTH(F1921)</f>
        <v>10</v>
      </c>
      <c r="L1921" s="24" t="n">
        <f aca="false">YEAR(F1921)</f>
        <v>2002</v>
      </c>
    </row>
    <row r="1922" customFormat="false" ht="17.4" hidden="false" customHeight="true" outlineLevel="0" collapsed="false">
      <c r="A1922" s="1" t="s">
        <v>6818</v>
      </c>
      <c r="B1922" s="20" t="n">
        <v>3914</v>
      </c>
      <c r="C1922" s="21" t="s">
        <v>6819</v>
      </c>
      <c r="D1922" s="21" t="s">
        <v>1559</v>
      </c>
      <c r="E1922" s="23" t="s">
        <v>6820</v>
      </c>
      <c r="F1922" s="23" t="n">
        <v>36656</v>
      </c>
      <c r="G1922" s="24" t="s">
        <v>622</v>
      </c>
      <c r="H1922" s="25" t="n">
        <f aca="false">COUNTIF(CAL!U:AF,B1922)</f>
        <v>1</v>
      </c>
      <c r="I1922" s="24" t="n">
        <v>4</v>
      </c>
      <c r="J1922" s="21"/>
      <c r="K1922" s="26" t="n">
        <f aca="false">MONTH(F1922)</f>
        <v>5</v>
      </c>
      <c r="L1922" s="24" t="n">
        <f aca="false">YEAR(F1922)</f>
        <v>2000</v>
      </c>
    </row>
    <row r="1923" customFormat="false" ht="17.4" hidden="false" customHeight="true" outlineLevel="0" collapsed="false">
      <c r="A1923" s="1" t="s">
        <v>6821</v>
      </c>
      <c r="B1923" s="20" t="n">
        <v>2203</v>
      </c>
      <c r="C1923" s="21" t="s">
        <v>6822</v>
      </c>
      <c r="D1923" s="21" t="s">
        <v>2864</v>
      </c>
      <c r="E1923" s="23" t="s">
        <v>6823</v>
      </c>
      <c r="F1923" s="23" t="n">
        <v>37324</v>
      </c>
      <c r="G1923" s="24" t="s">
        <v>622</v>
      </c>
      <c r="H1923" s="25" t="n">
        <f aca="false">COUNTIF(CAL!U:AF,B1923)</f>
        <v>1</v>
      </c>
      <c r="I1923" s="24" t="n">
        <v>4</v>
      </c>
      <c r="J1923" s="21"/>
      <c r="K1923" s="26" t="n">
        <f aca="false">MONTH(F1923)</f>
        <v>3</v>
      </c>
      <c r="L1923" s="24" t="n">
        <f aca="false">YEAR(F1923)</f>
        <v>2002</v>
      </c>
    </row>
    <row r="1924" customFormat="false" ht="17.4" hidden="false" customHeight="true" outlineLevel="0" collapsed="false">
      <c r="A1924" s="1" t="s">
        <v>6824</v>
      </c>
      <c r="B1924" s="20" t="n">
        <v>1841</v>
      </c>
      <c r="C1924" s="21" t="s">
        <v>6331</v>
      </c>
      <c r="D1924" s="21" t="s">
        <v>1153</v>
      </c>
      <c r="E1924" s="23" t="s">
        <v>6825</v>
      </c>
      <c r="F1924" s="23" t="n">
        <v>38031</v>
      </c>
      <c r="G1924" s="24" t="s">
        <v>622</v>
      </c>
      <c r="H1924" s="25" t="n">
        <f aca="false">COUNTIF(CAL!U:AF,B1924)</f>
        <v>1</v>
      </c>
      <c r="I1924" s="24" t="n">
        <v>4</v>
      </c>
      <c r="J1924" s="21"/>
      <c r="K1924" s="26" t="n">
        <f aca="false">MONTH(F1924)</f>
        <v>2</v>
      </c>
      <c r="L1924" s="24" t="n">
        <f aca="false">YEAR(F1924)</f>
        <v>2004</v>
      </c>
    </row>
    <row r="1925" customFormat="false" ht="17.4" hidden="false" customHeight="true" outlineLevel="0" collapsed="false">
      <c r="A1925" s="1" t="s">
        <v>6826</v>
      </c>
      <c r="B1925" s="20" t="n">
        <v>3175</v>
      </c>
      <c r="C1925" s="21" t="s">
        <v>6827</v>
      </c>
      <c r="D1925" s="21" t="s">
        <v>2740</v>
      </c>
      <c r="E1925" s="22" t="s">
        <v>6828</v>
      </c>
      <c r="F1925" s="23" t="n">
        <v>35888</v>
      </c>
      <c r="G1925" s="24" t="s">
        <v>622</v>
      </c>
      <c r="H1925" s="25" t="n">
        <f aca="false">COUNTIF(CAL!U:AF,B1925)</f>
        <v>1</v>
      </c>
      <c r="I1925" s="24" t="n">
        <v>4</v>
      </c>
      <c r="J1925" s="21"/>
      <c r="K1925" s="26" t="n">
        <f aca="false">MONTH(F1925)</f>
        <v>4</v>
      </c>
      <c r="L1925" s="24" t="n">
        <f aca="false">YEAR(F1925)</f>
        <v>1998</v>
      </c>
    </row>
    <row r="1926" customFormat="false" ht="17.4" hidden="false" customHeight="true" outlineLevel="0" collapsed="false">
      <c r="A1926" s="1" t="s">
        <v>6829</v>
      </c>
      <c r="B1926" s="20" t="n">
        <v>2874</v>
      </c>
      <c r="C1926" s="21" t="s">
        <v>6830</v>
      </c>
      <c r="D1926" s="21" t="s">
        <v>1319</v>
      </c>
      <c r="E1926" s="23" t="s">
        <v>6831</v>
      </c>
      <c r="F1926" s="23" t="n">
        <v>38050</v>
      </c>
      <c r="G1926" s="24" t="s">
        <v>622</v>
      </c>
      <c r="H1926" s="25" t="n">
        <f aca="false">COUNTIF(CAL!U:AF,B1926)</f>
        <v>1</v>
      </c>
      <c r="I1926" s="24" t="n">
        <v>4</v>
      </c>
      <c r="J1926" s="21"/>
      <c r="K1926" s="26" t="n">
        <f aca="false">MONTH(F1926)</f>
        <v>3</v>
      </c>
      <c r="L1926" s="24" t="n">
        <f aca="false">YEAR(F1926)</f>
        <v>2004</v>
      </c>
    </row>
    <row r="1927" customFormat="false" ht="17.4" hidden="false" customHeight="true" outlineLevel="0" collapsed="false">
      <c r="A1927" s="1" t="s">
        <v>6832</v>
      </c>
      <c r="B1927" s="20" t="n">
        <v>2210</v>
      </c>
      <c r="C1927" s="21" t="s">
        <v>6833</v>
      </c>
      <c r="D1927" s="21" t="s">
        <v>3145</v>
      </c>
      <c r="E1927" s="23" t="s">
        <v>6834</v>
      </c>
      <c r="F1927" s="23" t="n">
        <v>36819</v>
      </c>
      <c r="G1927" s="24" t="s">
        <v>622</v>
      </c>
      <c r="H1927" s="25" t="n">
        <f aca="false">COUNTIF(CAL!U:AF,B1927)</f>
        <v>1</v>
      </c>
      <c r="I1927" s="24" t="n">
        <v>4</v>
      </c>
      <c r="J1927" s="21"/>
      <c r="K1927" s="26" t="n">
        <f aca="false">MONTH(F1927)</f>
        <v>10</v>
      </c>
      <c r="L1927" s="24" t="n">
        <f aca="false">YEAR(F1927)</f>
        <v>2000</v>
      </c>
    </row>
    <row r="1928" customFormat="false" ht="17.4" hidden="false" customHeight="true" outlineLevel="0" collapsed="false">
      <c r="A1928" s="1" t="s">
        <v>6835</v>
      </c>
      <c r="B1928" s="20" t="n">
        <v>3369</v>
      </c>
      <c r="C1928" s="21" t="s">
        <v>5914</v>
      </c>
      <c r="D1928" s="21" t="s">
        <v>1397</v>
      </c>
      <c r="E1928" s="23" t="s">
        <v>6836</v>
      </c>
      <c r="F1928" s="23" t="n">
        <v>37790</v>
      </c>
      <c r="G1928" s="24" t="s">
        <v>622</v>
      </c>
      <c r="H1928" s="25" t="n">
        <f aca="false">COUNTIF(CAL!U:AF,B1928)</f>
        <v>1</v>
      </c>
      <c r="I1928" s="24" t="n">
        <v>4</v>
      </c>
      <c r="J1928" s="21"/>
      <c r="K1928" s="26" t="n">
        <f aca="false">MONTH(F1928)</f>
        <v>6</v>
      </c>
      <c r="L1928" s="24" t="n">
        <f aca="false">YEAR(F1928)</f>
        <v>2003</v>
      </c>
    </row>
    <row r="1929" customFormat="false" ht="17.4" hidden="false" customHeight="true" outlineLevel="0" collapsed="false">
      <c r="A1929" s="1" t="s">
        <v>6837</v>
      </c>
      <c r="B1929" s="20" t="n">
        <v>2125</v>
      </c>
      <c r="C1929" s="21" t="s">
        <v>6838</v>
      </c>
      <c r="D1929" s="21" t="s">
        <v>2714</v>
      </c>
      <c r="E1929" s="22" t="s">
        <v>6839</v>
      </c>
      <c r="F1929" s="23" t="n">
        <v>37343</v>
      </c>
      <c r="G1929" s="24" t="s">
        <v>622</v>
      </c>
      <c r="H1929" s="25" t="n">
        <f aca="false">COUNTIF(CAL!U:AF,B1929)</f>
        <v>1</v>
      </c>
      <c r="I1929" s="24" t="n">
        <v>4</v>
      </c>
      <c r="J1929" s="21"/>
      <c r="K1929" s="26" t="n">
        <f aca="false">MONTH(F1929)</f>
        <v>3</v>
      </c>
      <c r="L1929" s="24" t="n">
        <f aca="false">YEAR(F1929)</f>
        <v>2002</v>
      </c>
    </row>
    <row r="1930" customFormat="false" ht="17.4" hidden="false" customHeight="true" outlineLevel="0" collapsed="false">
      <c r="A1930" s="1" t="s">
        <v>6840</v>
      </c>
      <c r="B1930" s="20" t="n">
        <v>1641</v>
      </c>
      <c r="C1930" s="21" t="s">
        <v>6841</v>
      </c>
      <c r="D1930" s="21" t="s">
        <v>6322</v>
      </c>
      <c r="E1930" s="23" t="s">
        <v>6842</v>
      </c>
      <c r="F1930" s="23" t="n">
        <v>38581</v>
      </c>
      <c r="G1930" s="24" t="s">
        <v>622</v>
      </c>
      <c r="H1930" s="25" t="n">
        <f aca="false">COUNTIF(CAL!U:AF,B1930)</f>
        <v>1</v>
      </c>
      <c r="I1930" s="24" t="n">
        <v>4</v>
      </c>
      <c r="J1930" s="21"/>
      <c r="K1930" s="26" t="n">
        <f aca="false">MONTH(F1930)</f>
        <v>8</v>
      </c>
      <c r="L1930" s="24" t="n">
        <f aca="false">YEAR(F1930)</f>
        <v>2005</v>
      </c>
    </row>
    <row r="1931" customFormat="false" ht="17.4" hidden="false" customHeight="true" outlineLevel="0" collapsed="false">
      <c r="A1931" s="1" t="s">
        <v>6843</v>
      </c>
      <c r="B1931" s="20" t="n">
        <v>3118</v>
      </c>
      <c r="C1931" s="21" t="s">
        <v>6844</v>
      </c>
      <c r="D1931" s="21" t="s">
        <v>4051</v>
      </c>
      <c r="E1931" s="23" t="s">
        <v>6845</v>
      </c>
      <c r="F1931" s="23" t="n">
        <v>38203</v>
      </c>
      <c r="G1931" s="24" t="s">
        <v>622</v>
      </c>
      <c r="H1931" s="25" t="n">
        <f aca="false">COUNTIF(CAL!U:AF,B1931)</f>
        <v>1</v>
      </c>
      <c r="I1931" s="24" t="n">
        <v>4</v>
      </c>
      <c r="J1931" s="21"/>
      <c r="K1931" s="26" t="n">
        <f aca="false">MONTH(F1931)</f>
        <v>8</v>
      </c>
      <c r="L1931" s="24" t="n">
        <f aca="false">YEAR(F1931)</f>
        <v>2004</v>
      </c>
    </row>
    <row r="1932" customFormat="false" ht="17.4" hidden="false" customHeight="true" outlineLevel="0" collapsed="false">
      <c r="A1932" s="1" t="s">
        <v>6846</v>
      </c>
      <c r="B1932" s="20" t="n">
        <v>3733</v>
      </c>
      <c r="C1932" s="21" t="s">
        <v>5507</v>
      </c>
      <c r="D1932" s="21" t="s">
        <v>1333</v>
      </c>
      <c r="E1932" s="23" t="s">
        <v>6847</v>
      </c>
      <c r="F1932" s="23" t="n">
        <v>33696</v>
      </c>
      <c r="G1932" s="24" t="s">
        <v>622</v>
      </c>
      <c r="H1932" s="25" t="n">
        <f aca="false">COUNTIF(CAL!U:AF,B1932)</f>
        <v>1</v>
      </c>
      <c r="I1932" s="24" t="n">
        <v>4</v>
      </c>
      <c r="J1932" s="21"/>
      <c r="K1932" s="26" t="n">
        <f aca="false">MONTH(F1932)</f>
        <v>4</v>
      </c>
      <c r="L1932" s="24" t="n">
        <f aca="false">YEAR(F1932)</f>
        <v>1992</v>
      </c>
    </row>
    <row r="1933" customFormat="false" ht="17.4" hidden="false" customHeight="true" outlineLevel="0" collapsed="false">
      <c r="A1933" s="1" t="s">
        <v>6848</v>
      </c>
      <c r="B1933" s="20" t="n">
        <v>3950</v>
      </c>
      <c r="C1933" s="21" t="s">
        <v>6849</v>
      </c>
      <c r="D1933" s="21" t="s">
        <v>3962</v>
      </c>
      <c r="E1933" s="23" t="s">
        <v>6850</v>
      </c>
      <c r="F1933" s="23" t="n">
        <v>38887</v>
      </c>
      <c r="G1933" s="24" t="s">
        <v>4422</v>
      </c>
      <c r="H1933" s="25" t="n">
        <f aca="false">COUNTIF(CAL!U:AF,B1933)</f>
        <v>1</v>
      </c>
      <c r="I1933" s="24" t="n">
        <v>4</v>
      </c>
      <c r="J1933" s="21"/>
      <c r="K1933" s="26" t="n">
        <f aca="false">MONTH(F1933)</f>
        <v>6</v>
      </c>
      <c r="L1933" s="24" t="n">
        <f aca="false">YEAR(F1933)</f>
        <v>2006</v>
      </c>
    </row>
    <row r="1934" customFormat="false" ht="17.4" hidden="false" customHeight="true" outlineLevel="0" collapsed="false">
      <c r="A1934" s="1" t="s">
        <v>6851</v>
      </c>
      <c r="B1934" s="20" t="n">
        <v>2641</v>
      </c>
      <c r="C1934" s="21" t="s">
        <v>1426</v>
      </c>
      <c r="D1934" s="21" t="s">
        <v>4582</v>
      </c>
      <c r="E1934" s="23" t="s">
        <v>6852</v>
      </c>
      <c r="F1934" s="23" t="n">
        <v>38009</v>
      </c>
      <c r="G1934" s="24" t="s">
        <v>622</v>
      </c>
      <c r="H1934" s="25" t="n">
        <f aca="false">COUNTIF(CAL!U:AF,B1934)</f>
        <v>1</v>
      </c>
      <c r="I1934" s="24" t="n">
        <v>4</v>
      </c>
      <c r="J1934" s="21"/>
      <c r="K1934" s="26" t="n">
        <f aca="false">MONTH(F1934)</f>
        <v>1</v>
      </c>
      <c r="L1934" s="24" t="n">
        <f aca="false">YEAR(F1934)</f>
        <v>2004</v>
      </c>
    </row>
    <row r="1935" customFormat="false" ht="17.4" hidden="false" customHeight="true" outlineLevel="0" collapsed="false">
      <c r="A1935" s="1" t="s">
        <v>6853</v>
      </c>
      <c r="B1935" s="20" t="n">
        <v>4098</v>
      </c>
      <c r="C1935" s="21" t="s">
        <v>6854</v>
      </c>
      <c r="D1935" s="21" t="s">
        <v>3679</v>
      </c>
      <c r="E1935" s="23" t="s">
        <v>6855</v>
      </c>
      <c r="F1935" s="23" t="n">
        <v>38774</v>
      </c>
      <c r="G1935" s="24" t="s">
        <v>622</v>
      </c>
      <c r="H1935" s="25" t="n">
        <f aca="false">COUNTIF(CAL!U:AF,B1935)</f>
        <v>1</v>
      </c>
      <c r="I1935" s="24" t="n">
        <v>4</v>
      </c>
      <c r="J1935" s="21"/>
      <c r="K1935" s="26" t="n">
        <f aca="false">MONTH(F1935)</f>
        <v>2</v>
      </c>
      <c r="L1935" s="24" t="n">
        <f aca="false">YEAR(F1935)</f>
        <v>2006</v>
      </c>
    </row>
    <row r="1936" customFormat="false" ht="17.4" hidden="false" customHeight="true" outlineLevel="0" collapsed="false">
      <c r="A1936" s="1" t="s">
        <v>6856</v>
      </c>
      <c r="B1936" s="20" t="n">
        <v>1789</v>
      </c>
      <c r="C1936" s="21" t="s">
        <v>6857</v>
      </c>
      <c r="D1936" s="21" t="s">
        <v>6858</v>
      </c>
      <c r="E1936" s="23" t="s">
        <v>6859</v>
      </c>
      <c r="F1936" s="23" t="n">
        <v>36822</v>
      </c>
      <c r="G1936" s="24" t="s">
        <v>622</v>
      </c>
      <c r="H1936" s="25" t="n">
        <f aca="false">COUNTIF(CAL!U:AF,B1936)</f>
        <v>1</v>
      </c>
      <c r="I1936" s="24" t="n">
        <v>4</v>
      </c>
      <c r="J1936" s="21"/>
      <c r="K1936" s="26" t="n">
        <f aca="false">MONTH(F1936)</f>
        <v>10</v>
      </c>
      <c r="L1936" s="24" t="n">
        <f aca="false">YEAR(F1936)</f>
        <v>2000</v>
      </c>
    </row>
    <row r="1937" customFormat="false" ht="17.4" hidden="false" customHeight="true" outlineLevel="0" collapsed="false">
      <c r="A1937" s="1" t="s">
        <v>6860</v>
      </c>
      <c r="B1937" s="20" t="n">
        <v>3787</v>
      </c>
      <c r="C1937" s="21" t="s">
        <v>6861</v>
      </c>
      <c r="D1937" s="21" t="s">
        <v>3901</v>
      </c>
      <c r="E1937" s="23" t="s">
        <v>6862</v>
      </c>
      <c r="F1937" s="23" t="n">
        <v>38083</v>
      </c>
      <c r="G1937" s="24" t="s">
        <v>622</v>
      </c>
      <c r="H1937" s="25" t="n">
        <f aca="false">COUNTIF(CAL!U:AF,B1937)</f>
        <v>1</v>
      </c>
      <c r="I1937" s="24" t="n">
        <v>4</v>
      </c>
      <c r="J1937" s="21"/>
      <c r="K1937" s="26" t="n">
        <f aca="false">MONTH(F1937)</f>
        <v>4</v>
      </c>
      <c r="L1937" s="24" t="n">
        <f aca="false">YEAR(F1937)</f>
        <v>2004</v>
      </c>
    </row>
    <row r="1938" customFormat="false" ht="17.4" hidden="false" customHeight="true" outlineLevel="0" collapsed="false">
      <c r="A1938" s="1" t="s">
        <v>6863</v>
      </c>
      <c r="B1938" s="20" t="n">
        <v>1232</v>
      </c>
      <c r="C1938" s="21" t="s">
        <v>6864</v>
      </c>
      <c r="D1938" s="21" t="s">
        <v>3123</v>
      </c>
      <c r="E1938" s="23" t="s">
        <v>6865</v>
      </c>
      <c r="F1938" s="23" t="n">
        <v>37082</v>
      </c>
      <c r="G1938" s="24" t="s">
        <v>622</v>
      </c>
      <c r="H1938" s="25" t="n">
        <f aca="false">COUNTIF(CAL!U:AF,B1938)</f>
        <v>1</v>
      </c>
      <c r="I1938" s="24" t="n">
        <v>4</v>
      </c>
      <c r="J1938" s="21"/>
      <c r="K1938" s="26" t="n">
        <f aca="false">MONTH(F1938)</f>
        <v>7</v>
      </c>
      <c r="L1938" s="24" t="n">
        <f aca="false">YEAR(F1938)</f>
        <v>2001</v>
      </c>
    </row>
    <row r="1939" customFormat="false" ht="17.4" hidden="false" customHeight="true" outlineLevel="0" collapsed="false">
      <c r="A1939" s="1" t="s">
        <v>6866</v>
      </c>
      <c r="B1939" s="20" t="n">
        <v>3298</v>
      </c>
      <c r="C1939" s="21" t="s">
        <v>6867</v>
      </c>
      <c r="D1939" s="21" t="s">
        <v>1165</v>
      </c>
      <c r="E1939" s="22" t="s">
        <v>6868</v>
      </c>
      <c r="F1939" s="23" t="n">
        <v>38492</v>
      </c>
      <c r="G1939" s="24" t="s">
        <v>622</v>
      </c>
      <c r="H1939" s="25" t="n">
        <f aca="false">COUNTIF(CAL!U:AF,B1939)</f>
        <v>1</v>
      </c>
      <c r="I1939" s="24" t="n">
        <v>4</v>
      </c>
      <c r="J1939" s="21"/>
      <c r="K1939" s="26" t="n">
        <f aca="false">MONTH(F1939)</f>
        <v>5</v>
      </c>
      <c r="L1939" s="24" t="n">
        <f aca="false">YEAR(F1939)</f>
        <v>2005</v>
      </c>
    </row>
    <row r="1940" customFormat="false" ht="17.4" hidden="false" customHeight="true" outlineLevel="0" collapsed="false">
      <c r="A1940" s="1" t="s">
        <v>6869</v>
      </c>
      <c r="B1940" s="20" t="n">
        <v>2893</v>
      </c>
      <c r="C1940" s="21" t="s">
        <v>6870</v>
      </c>
      <c r="D1940" s="21" t="s">
        <v>1012</v>
      </c>
      <c r="E1940" s="23" t="s">
        <v>6871</v>
      </c>
      <c r="F1940" s="23" t="n">
        <v>38443</v>
      </c>
      <c r="G1940" s="24" t="s">
        <v>622</v>
      </c>
      <c r="H1940" s="25" t="n">
        <f aca="false">COUNTIF(CAL!U:AF,B1940)</f>
        <v>1</v>
      </c>
      <c r="I1940" s="24" t="n">
        <v>4</v>
      </c>
      <c r="J1940" s="21"/>
      <c r="K1940" s="26" t="n">
        <f aca="false">MONTH(F1940)</f>
        <v>4</v>
      </c>
      <c r="L1940" s="24" t="n">
        <f aca="false">YEAR(F1940)</f>
        <v>2005</v>
      </c>
    </row>
    <row r="1941" customFormat="false" ht="17.4" hidden="false" customHeight="true" outlineLevel="0" collapsed="false">
      <c r="A1941" s="1" t="s">
        <v>6872</v>
      </c>
      <c r="B1941" s="20" t="n">
        <v>2552</v>
      </c>
      <c r="C1941" s="21" t="s">
        <v>6873</v>
      </c>
      <c r="D1941" s="21" t="s">
        <v>2810</v>
      </c>
      <c r="E1941" s="23" t="s">
        <v>6874</v>
      </c>
      <c r="F1941" s="23" t="n">
        <v>37502</v>
      </c>
      <c r="G1941" s="24" t="s">
        <v>622</v>
      </c>
      <c r="H1941" s="25" t="n">
        <f aca="false">COUNTIF(CAL!U:AF,B1941)</f>
        <v>1</v>
      </c>
      <c r="I1941" s="24" t="n">
        <v>4</v>
      </c>
      <c r="J1941" s="21"/>
      <c r="K1941" s="26" t="n">
        <f aca="false">MONTH(F1941)</f>
        <v>9</v>
      </c>
      <c r="L1941" s="24" t="n">
        <f aca="false">YEAR(F1941)</f>
        <v>2002</v>
      </c>
    </row>
    <row r="1942" customFormat="false" ht="17.4" hidden="false" customHeight="true" outlineLevel="0" collapsed="false">
      <c r="A1942" s="1" t="s">
        <v>6875</v>
      </c>
      <c r="B1942" s="20" t="n">
        <v>3055</v>
      </c>
      <c r="C1942" s="21" t="s">
        <v>1309</v>
      </c>
      <c r="D1942" s="21" t="s">
        <v>673</v>
      </c>
      <c r="E1942" s="23" t="s">
        <v>6876</v>
      </c>
      <c r="F1942" s="23" t="n">
        <v>39276</v>
      </c>
      <c r="G1942" s="24" t="s">
        <v>622</v>
      </c>
      <c r="H1942" s="25" t="n">
        <f aca="false">COUNTIF(CAL!U:AF,B1942)</f>
        <v>1</v>
      </c>
      <c r="I1942" s="24" t="n">
        <v>4</v>
      </c>
      <c r="J1942" s="21" t="s">
        <v>6877</v>
      </c>
      <c r="K1942" s="26" t="n">
        <f aca="false">MONTH(F1942)</f>
        <v>7</v>
      </c>
      <c r="L1942" s="24" t="n">
        <f aca="false">YEAR(F1942)</f>
        <v>2007</v>
      </c>
    </row>
    <row r="1943" customFormat="false" ht="17.4" hidden="false" customHeight="true" outlineLevel="0" collapsed="false">
      <c r="A1943" s="1" t="s">
        <v>6878</v>
      </c>
      <c r="B1943" s="20" t="n">
        <v>2533</v>
      </c>
      <c r="C1943" s="21" t="s">
        <v>6879</v>
      </c>
      <c r="D1943" s="21" t="s">
        <v>2785</v>
      </c>
      <c r="E1943" s="23" t="s">
        <v>6880</v>
      </c>
      <c r="F1943" s="23" t="n">
        <v>38300</v>
      </c>
      <c r="G1943" s="24" t="s">
        <v>622</v>
      </c>
      <c r="H1943" s="25" t="n">
        <f aca="false">COUNTIF(CAL!U:AF,B1943)</f>
        <v>1</v>
      </c>
      <c r="I1943" s="24" t="n">
        <v>4</v>
      </c>
      <c r="J1943" s="21"/>
      <c r="K1943" s="26" t="n">
        <f aca="false">MONTH(F1943)</f>
        <v>11</v>
      </c>
      <c r="L1943" s="24" t="n">
        <f aca="false">YEAR(F1943)</f>
        <v>2004</v>
      </c>
    </row>
    <row r="1944" customFormat="false" ht="17.4" hidden="false" customHeight="true" outlineLevel="0" collapsed="false">
      <c r="A1944" s="1" t="s">
        <v>6881</v>
      </c>
      <c r="B1944" s="20" t="n">
        <v>3212</v>
      </c>
      <c r="C1944" s="21" t="s">
        <v>894</v>
      </c>
      <c r="D1944" s="21" t="s">
        <v>4256</v>
      </c>
      <c r="E1944" s="22" t="s">
        <v>6882</v>
      </c>
      <c r="F1944" s="23" t="n">
        <v>36652</v>
      </c>
      <c r="G1944" s="24" t="s">
        <v>622</v>
      </c>
      <c r="H1944" s="25" t="n">
        <f aca="false">COUNTIF(CAL!U:AF,B1944)</f>
        <v>1</v>
      </c>
      <c r="I1944" s="24" t="n">
        <v>4</v>
      </c>
      <c r="J1944" s="21"/>
      <c r="K1944" s="26" t="n">
        <f aca="false">MONTH(F1944)</f>
        <v>5</v>
      </c>
      <c r="L1944" s="24" t="n">
        <f aca="false">YEAR(F1944)</f>
        <v>2000</v>
      </c>
    </row>
    <row r="1945" customFormat="false" ht="17.4" hidden="false" customHeight="true" outlineLevel="0" collapsed="false">
      <c r="A1945" s="1" t="s">
        <v>6883</v>
      </c>
      <c r="B1945" s="20" t="n">
        <v>4472</v>
      </c>
      <c r="C1945" s="21" t="s">
        <v>6884</v>
      </c>
      <c r="D1945" s="21" t="s">
        <v>6503</v>
      </c>
      <c r="E1945" s="23" t="s">
        <v>6885</v>
      </c>
      <c r="F1945" s="23" t="n">
        <v>38493</v>
      </c>
      <c r="G1945" s="24" t="s">
        <v>622</v>
      </c>
      <c r="H1945" s="25" t="n">
        <f aca="false">COUNTIF(CAL!U:AF,B1945)</f>
        <v>1</v>
      </c>
      <c r="I1945" s="24" t="n">
        <v>4</v>
      </c>
      <c r="J1945" s="21"/>
      <c r="K1945" s="26" t="n">
        <f aca="false">MONTH(F1945)</f>
        <v>5</v>
      </c>
      <c r="L1945" s="24" t="n">
        <f aca="false">YEAR(F1945)</f>
        <v>2005</v>
      </c>
    </row>
    <row r="1946" customFormat="false" ht="17.4" hidden="false" customHeight="true" outlineLevel="0" collapsed="false">
      <c r="A1946" s="1" t="s">
        <v>6886</v>
      </c>
      <c r="B1946" s="20" t="n">
        <v>4041</v>
      </c>
      <c r="C1946" s="21" t="s">
        <v>1223</v>
      </c>
      <c r="D1946" s="21" t="s">
        <v>809</v>
      </c>
      <c r="E1946" s="23" t="s">
        <v>6887</v>
      </c>
      <c r="F1946" s="23" t="n">
        <v>38039</v>
      </c>
      <c r="G1946" s="24" t="s">
        <v>622</v>
      </c>
      <c r="H1946" s="25" t="n">
        <f aca="false">COUNTIF(CAL!U:AF,B1946)</f>
        <v>1</v>
      </c>
      <c r="I1946" s="24" t="n">
        <v>4</v>
      </c>
      <c r="J1946" s="21"/>
      <c r="K1946" s="26" t="n">
        <f aca="false">MONTH(F1946)</f>
        <v>2</v>
      </c>
      <c r="L1946" s="24" t="n">
        <f aca="false">YEAR(F1946)</f>
        <v>2004</v>
      </c>
    </row>
    <row r="1947" customFormat="false" ht="17.4" hidden="false" customHeight="true" outlineLevel="0" collapsed="false">
      <c r="A1947" s="1" t="s">
        <v>6888</v>
      </c>
      <c r="B1947" s="20" t="n">
        <v>3522</v>
      </c>
      <c r="C1947" s="21" t="s">
        <v>3460</v>
      </c>
      <c r="D1947" s="21" t="s">
        <v>2260</v>
      </c>
      <c r="E1947" s="23" t="s">
        <v>6889</v>
      </c>
      <c r="F1947" s="23" t="n">
        <v>37323</v>
      </c>
      <c r="G1947" s="24" t="s">
        <v>622</v>
      </c>
      <c r="H1947" s="25" t="n">
        <f aca="false">COUNTIF(CAL!U:AF,B1947)</f>
        <v>1</v>
      </c>
      <c r="I1947" s="24" t="n">
        <v>4</v>
      </c>
      <c r="J1947" s="21"/>
      <c r="K1947" s="26" t="n">
        <f aca="false">MONTH(F1947)</f>
        <v>3</v>
      </c>
      <c r="L1947" s="24" t="n">
        <f aca="false">YEAR(F1947)</f>
        <v>2002</v>
      </c>
    </row>
    <row r="1948" customFormat="false" ht="17.4" hidden="false" customHeight="true" outlineLevel="0" collapsed="false">
      <c r="A1948" s="1" t="s">
        <v>6890</v>
      </c>
      <c r="B1948" s="20" t="n">
        <v>4466</v>
      </c>
      <c r="C1948" s="21" t="s">
        <v>6891</v>
      </c>
      <c r="D1948" s="21" t="s">
        <v>3974</v>
      </c>
      <c r="E1948" s="23" t="s">
        <v>6892</v>
      </c>
      <c r="F1948" s="23" t="n">
        <v>35458</v>
      </c>
      <c r="G1948" s="24" t="s">
        <v>622</v>
      </c>
      <c r="H1948" s="25" t="n">
        <f aca="false">COUNTIF(CAL!U:AF,B1948)</f>
        <v>1</v>
      </c>
      <c r="I1948" s="24" t="n">
        <v>4</v>
      </c>
      <c r="J1948" s="21"/>
      <c r="K1948" s="26" t="n">
        <f aca="false">MONTH(F1948)</f>
        <v>1</v>
      </c>
      <c r="L1948" s="24" t="n">
        <f aca="false">YEAR(F1948)</f>
        <v>1997</v>
      </c>
    </row>
    <row r="1949" customFormat="false" ht="17.4" hidden="false" customHeight="true" outlineLevel="0" collapsed="false">
      <c r="A1949" s="1" t="s">
        <v>6893</v>
      </c>
      <c r="B1949" s="20" t="n">
        <v>4103</v>
      </c>
      <c r="C1949" s="21" t="s">
        <v>6894</v>
      </c>
      <c r="D1949" s="21" t="s">
        <v>1473</v>
      </c>
      <c r="E1949" s="23" t="s">
        <v>6895</v>
      </c>
      <c r="F1949" s="23" t="n">
        <v>36935</v>
      </c>
      <c r="G1949" s="24" t="s">
        <v>622</v>
      </c>
      <c r="H1949" s="25" t="n">
        <f aca="false">COUNTIF(CAL!U:AF,B1949)</f>
        <v>1</v>
      </c>
      <c r="I1949" s="24" t="n">
        <v>4</v>
      </c>
      <c r="J1949" s="21"/>
      <c r="K1949" s="26" t="n">
        <f aca="false">MONTH(F1949)</f>
        <v>2</v>
      </c>
      <c r="L1949" s="24" t="n">
        <f aca="false">YEAR(F1949)</f>
        <v>2001</v>
      </c>
    </row>
    <row r="1950" customFormat="false" ht="17.4" hidden="false" customHeight="true" outlineLevel="0" collapsed="false">
      <c r="A1950" s="1" t="s">
        <v>6896</v>
      </c>
      <c r="B1950" s="20" t="n">
        <v>2652</v>
      </c>
      <c r="C1950" s="21" t="s">
        <v>6403</v>
      </c>
      <c r="D1950" s="21" t="s">
        <v>2800</v>
      </c>
      <c r="E1950" s="22" t="s">
        <v>6897</v>
      </c>
      <c r="F1950" s="23" t="n">
        <v>36571</v>
      </c>
      <c r="G1950" s="24" t="s">
        <v>622</v>
      </c>
      <c r="H1950" s="25" t="n">
        <f aca="false">COUNTIF(CAL!U:AF,B1950)</f>
        <v>1</v>
      </c>
      <c r="I1950" s="24" t="n">
        <v>4</v>
      </c>
      <c r="J1950" s="21"/>
      <c r="K1950" s="26" t="n">
        <f aca="false">MONTH(F1950)</f>
        <v>2</v>
      </c>
      <c r="L1950" s="24" t="n">
        <f aca="false">YEAR(F1950)</f>
        <v>2000</v>
      </c>
    </row>
    <row r="1951" customFormat="false" ht="17.4" hidden="false" customHeight="true" outlineLevel="0" collapsed="false">
      <c r="A1951" s="1" t="s">
        <v>6898</v>
      </c>
      <c r="B1951" s="20" t="n">
        <v>2846</v>
      </c>
      <c r="C1951" s="21" t="s">
        <v>6899</v>
      </c>
      <c r="D1951" s="21" t="s">
        <v>2740</v>
      </c>
      <c r="E1951" s="22" t="s">
        <v>6900</v>
      </c>
      <c r="F1951" s="23" t="n">
        <v>34557</v>
      </c>
      <c r="G1951" s="24" t="s">
        <v>622</v>
      </c>
      <c r="H1951" s="25" t="n">
        <f aca="false">COUNTIF(CAL!U:AF,B1951)</f>
        <v>1</v>
      </c>
      <c r="I1951" s="24" t="n">
        <v>4</v>
      </c>
      <c r="J1951" s="21"/>
      <c r="K1951" s="26" t="n">
        <f aca="false">MONTH(F1951)</f>
        <v>8</v>
      </c>
      <c r="L1951" s="24" t="n">
        <f aca="false">YEAR(F1951)</f>
        <v>1994</v>
      </c>
    </row>
    <row r="1952" customFormat="false" ht="17.4" hidden="false" customHeight="true" outlineLevel="0" collapsed="false">
      <c r="A1952" s="1" t="s">
        <v>6901</v>
      </c>
      <c r="B1952" s="20" t="n">
        <v>4117</v>
      </c>
      <c r="C1952" s="21" t="s">
        <v>6902</v>
      </c>
      <c r="D1952" s="21" t="s">
        <v>6241</v>
      </c>
      <c r="E1952" s="23" t="s">
        <v>6903</v>
      </c>
      <c r="F1952" s="23" t="n">
        <v>38046</v>
      </c>
      <c r="G1952" s="24" t="s">
        <v>622</v>
      </c>
      <c r="H1952" s="25" t="n">
        <f aca="false">COUNTIF(CAL!U:AF,B1952)</f>
        <v>1</v>
      </c>
      <c r="I1952" s="24" t="n">
        <v>4</v>
      </c>
      <c r="J1952" s="21"/>
      <c r="K1952" s="26" t="n">
        <f aca="false">MONTH(F1952)</f>
        <v>2</v>
      </c>
      <c r="L1952" s="24" t="n">
        <f aca="false">YEAR(F1952)</f>
        <v>2004</v>
      </c>
    </row>
    <row r="1953" customFormat="false" ht="17.4" hidden="false" customHeight="true" outlineLevel="0" collapsed="false">
      <c r="A1953" s="1" t="s">
        <v>6904</v>
      </c>
      <c r="B1953" s="20" t="n">
        <v>4498</v>
      </c>
      <c r="C1953" s="21" t="s">
        <v>6905</v>
      </c>
      <c r="D1953" s="21" t="s">
        <v>3888</v>
      </c>
      <c r="E1953" s="23" t="s">
        <v>6906</v>
      </c>
      <c r="F1953" s="23" t="n">
        <v>39157</v>
      </c>
      <c r="G1953" s="24" t="s">
        <v>622</v>
      </c>
      <c r="H1953" s="25" t="n">
        <f aca="false">COUNTIF(CAL!U:AF,B1953)</f>
        <v>1</v>
      </c>
      <c r="I1953" s="24" t="n">
        <v>4</v>
      </c>
      <c r="J1953" s="21"/>
      <c r="K1953" s="26" t="n">
        <f aca="false">MONTH(F1953)</f>
        <v>3</v>
      </c>
      <c r="L1953" s="24" t="n">
        <f aca="false">YEAR(F1953)</f>
        <v>2007</v>
      </c>
    </row>
    <row r="1954" customFormat="false" ht="17.4" hidden="false" customHeight="true" outlineLevel="0" collapsed="false">
      <c r="A1954" s="1" t="s">
        <v>6907</v>
      </c>
      <c r="B1954" s="20" t="n">
        <v>3247</v>
      </c>
      <c r="C1954" s="21" t="s">
        <v>6908</v>
      </c>
      <c r="D1954" s="21" t="s">
        <v>1490</v>
      </c>
      <c r="E1954" s="23" t="s">
        <v>6909</v>
      </c>
      <c r="F1954" s="23" t="n">
        <v>39194</v>
      </c>
      <c r="G1954" s="24" t="s">
        <v>622</v>
      </c>
      <c r="H1954" s="25" t="n">
        <f aca="false">COUNTIF(CAL!U:AF,B1954)</f>
        <v>1</v>
      </c>
      <c r="I1954" s="24" t="n">
        <v>4</v>
      </c>
      <c r="J1954" s="21"/>
      <c r="K1954" s="26" t="n">
        <f aca="false">MONTH(F1954)</f>
        <v>4</v>
      </c>
      <c r="L1954" s="24" t="n">
        <f aca="false">YEAR(F1954)</f>
        <v>2007</v>
      </c>
    </row>
    <row r="1955" customFormat="false" ht="17.4" hidden="false" customHeight="true" outlineLevel="0" collapsed="false">
      <c r="A1955" s="1" t="s">
        <v>6910</v>
      </c>
      <c r="B1955" s="20" t="n">
        <v>3088</v>
      </c>
      <c r="C1955" s="21" t="s">
        <v>6911</v>
      </c>
      <c r="D1955" s="21" t="s">
        <v>2721</v>
      </c>
      <c r="E1955" s="23" t="s">
        <v>6912</v>
      </c>
      <c r="F1955" s="23" t="n">
        <v>38564</v>
      </c>
      <c r="G1955" s="24" t="s">
        <v>1924</v>
      </c>
      <c r="H1955" s="25" t="n">
        <f aca="false">COUNTIF(CAL!U:AF,B1955)</f>
        <v>1</v>
      </c>
      <c r="I1955" s="24" t="n">
        <v>4</v>
      </c>
      <c r="J1955" s="21"/>
      <c r="K1955" s="26" t="n">
        <f aca="false">MONTH(F1955)</f>
        <v>7</v>
      </c>
      <c r="L1955" s="24" t="n">
        <f aca="false">YEAR(F1955)</f>
        <v>2005</v>
      </c>
    </row>
    <row r="1956" customFormat="false" ht="17.4" hidden="false" customHeight="true" outlineLevel="0" collapsed="false">
      <c r="A1956" s="1" t="s">
        <v>6913</v>
      </c>
      <c r="B1956" s="20" t="n">
        <v>4120</v>
      </c>
      <c r="C1956" s="21" t="s">
        <v>2863</v>
      </c>
      <c r="D1956" s="21" t="s">
        <v>3577</v>
      </c>
      <c r="E1956" s="23" t="s">
        <v>6914</v>
      </c>
      <c r="F1956" s="23" t="n">
        <v>38918</v>
      </c>
      <c r="G1956" s="24" t="s">
        <v>622</v>
      </c>
      <c r="H1956" s="25" t="n">
        <f aca="false">COUNTIF(CAL!U:AF,B1956)</f>
        <v>1</v>
      </c>
      <c r="I1956" s="24" t="n">
        <v>4</v>
      </c>
      <c r="J1956" s="21"/>
      <c r="K1956" s="26" t="n">
        <f aca="false">MONTH(F1956)</f>
        <v>7</v>
      </c>
      <c r="L1956" s="24" t="n">
        <f aca="false">YEAR(F1956)</f>
        <v>2006</v>
      </c>
    </row>
    <row r="1957" customFormat="false" ht="17.4" hidden="false" customHeight="true" outlineLevel="0" collapsed="false">
      <c r="A1957" s="1" t="s">
        <v>6915</v>
      </c>
      <c r="B1957" s="20" t="n">
        <v>1918</v>
      </c>
      <c r="C1957" s="21" t="s">
        <v>6916</v>
      </c>
      <c r="D1957" s="21" t="s">
        <v>2774</v>
      </c>
      <c r="E1957" s="23" t="s">
        <v>6916</v>
      </c>
      <c r="F1957" s="23" t="n">
        <v>37222</v>
      </c>
      <c r="G1957" s="24" t="s">
        <v>622</v>
      </c>
      <c r="H1957" s="25" t="n">
        <f aca="false">COUNTIF(CAL!U:AF,B1957)</f>
        <v>1</v>
      </c>
      <c r="I1957" s="24" t="n">
        <v>4</v>
      </c>
      <c r="J1957" s="21"/>
      <c r="K1957" s="26" t="n">
        <f aca="false">MONTH(F1957)</f>
        <v>11</v>
      </c>
      <c r="L1957" s="24" t="n">
        <f aca="false">YEAR(F1957)</f>
        <v>2001</v>
      </c>
    </row>
    <row r="1958" customFormat="false" ht="17.4" hidden="false" customHeight="true" outlineLevel="0" collapsed="false">
      <c r="A1958" s="1" t="s">
        <v>6917</v>
      </c>
      <c r="B1958" s="20" t="n">
        <v>4156</v>
      </c>
      <c r="C1958" s="21" t="s">
        <v>3375</v>
      </c>
      <c r="D1958" s="21" t="s">
        <v>5583</v>
      </c>
      <c r="E1958" s="23" t="s">
        <v>6918</v>
      </c>
      <c r="F1958" s="23" t="n">
        <v>38926</v>
      </c>
      <c r="G1958" s="24" t="s">
        <v>622</v>
      </c>
      <c r="H1958" s="25" t="n">
        <f aca="false">COUNTIF(CAL!U:AF,B1958)</f>
        <v>1</v>
      </c>
      <c r="I1958" s="24" t="n">
        <v>4</v>
      </c>
      <c r="J1958" s="21"/>
      <c r="K1958" s="26" t="n">
        <f aca="false">MONTH(F1958)</f>
        <v>7</v>
      </c>
      <c r="L1958" s="24" t="n">
        <f aca="false">YEAR(F1958)</f>
        <v>2006</v>
      </c>
    </row>
    <row r="1959" customFormat="false" ht="17.4" hidden="false" customHeight="true" outlineLevel="0" collapsed="false">
      <c r="A1959" s="1" t="s">
        <v>6919</v>
      </c>
      <c r="B1959" s="20" t="n">
        <v>2957</v>
      </c>
      <c r="C1959" s="21" t="s">
        <v>917</v>
      </c>
      <c r="D1959" s="21" t="s">
        <v>1677</v>
      </c>
      <c r="E1959" s="22" t="s">
        <v>6920</v>
      </c>
      <c r="F1959" s="23" t="n">
        <v>35267</v>
      </c>
      <c r="G1959" s="24" t="s">
        <v>622</v>
      </c>
      <c r="H1959" s="25" t="n">
        <f aca="false">COUNTIF(CAL!U:AF,B1959)</f>
        <v>1</v>
      </c>
      <c r="I1959" s="24" t="n">
        <v>4</v>
      </c>
      <c r="J1959" s="21" t="s">
        <v>6921</v>
      </c>
      <c r="K1959" s="26" t="n">
        <f aca="false">MONTH(F1959)</f>
        <v>7</v>
      </c>
      <c r="L1959" s="24" t="n">
        <f aca="false">YEAR(F1959)</f>
        <v>1996</v>
      </c>
    </row>
    <row r="1960" customFormat="false" ht="17.4" hidden="false" customHeight="true" outlineLevel="0" collapsed="false">
      <c r="A1960" s="1" t="s">
        <v>6922</v>
      </c>
      <c r="B1960" s="20" t="n">
        <v>4190</v>
      </c>
      <c r="C1960" s="21" t="s">
        <v>917</v>
      </c>
      <c r="D1960" s="21" t="s">
        <v>2724</v>
      </c>
      <c r="E1960" s="23" t="s">
        <v>6923</v>
      </c>
      <c r="F1960" s="23" t="n">
        <v>38318</v>
      </c>
      <c r="G1960" s="24" t="s">
        <v>622</v>
      </c>
      <c r="H1960" s="25" t="n">
        <f aca="false">COUNTIF(CAL!U:AF,B1960)</f>
        <v>1</v>
      </c>
      <c r="I1960" s="24" t="n">
        <v>4</v>
      </c>
      <c r="J1960" s="21"/>
      <c r="K1960" s="26" t="n">
        <f aca="false">MONTH(F1960)</f>
        <v>11</v>
      </c>
      <c r="L1960" s="24" t="n">
        <f aca="false">YEAR(F1960)</f>
        <v>2004</v>
      </c>
    </row>
    <row r="1961" customFormat="false" ht="17.4" hidden="false" customHeight="true" outlineLevel="0" collapsed="false">
      <c r="A1961" s="1" t="s">
        <v>6924</v>
      </c>
      <c r="B1961" s="20" t="n">
        <v>2014</v>
      </c>
      <c r="C1961" s="21" t="s">
        <v>6925</v>
      </c>
      <c r="D1961" s="21" t="s">
        <v>620</v>
      </c>
      <c r="E1961" s="22" t="s">
        <v>6926</v>
      </c>
      <c r="F1961" s="23" t="n">
        <v>35800</v>
      </c>
      <c r="G1961" s="24" t="s">
        <v>622</v>
      </c>
      <c r="H1961" s="25" t="n">
        <f aca="false">COUNTIF(CAL!U:AF,B1961)</f>
        <v>1</v>
      </c>
      <c r="I1961" s="24" t="n">
        <v>4</v>
      </c>
      <c r="J1961" s="21" t="s">
        <v>6927</v>
      </c>
      <c r="K1961" s="26" t="n">
        <f aca="false">MONTH(F1961)</f>
        <v>1</v>
      </c>
      <c r="L1961" s="24" t="n">
        <f aca="false">YEAR(F1961)</f>
        <v>1998</v>
      </c>
    </row>
    <row r="1962" customFormat="false" ht="17.4" hidden="false" customHeight="true" outlineLevel="0" collapsed="false">
      <c r="A1962" s="1" t="s">
        <v>6928</v>
      </c>
      <c r="B1962" s="20" t="n">
        <v>1939</v>
      </c>
      <c r="C1962" s="21" t="s">
        <v>6929</v>
      </c>
      <c r="D1962" s="21" t="s">
        <v>6930</v>
      </c>
      <c r="E1962" s="23" t="s">
        <v>6931</v>
      </c>
      <c r="F1962" s="23" t="n">
        <v>38803</v>
      </c>
      <c r="G1962" s="24" t="s">
        <v>622</v>
      </c>
      <c r="H1962" s="25" t="n">
        <f aca="false">COUNTIF(CAL!U:AF,B1962)</f>
        <v>1</v>
      </c>
      <c r="I1962" s="24" t="n">
        <v>4</v>
      </c>
      <c r="J1962" s="21"/>
      <c r="K1962" s="26" t="n">
        <f aca="false">MONTH(F1962)</f>
        <v>3</v>
      </c>
      <c r="L1962" s="24" t="n">
        <f aca="false">YEAR(F1962)</f>
        <v>2006</v>
      </c>
    </row>
    <row r="1963" customFormat="false" ht="17.4" hidden="false" customHeight="true" outlineLevel="0" collapsed="false">
      <c r="A1963" s="1" t="s">
        <v>6932</v>
      </c>
      <c r="B1963" s="20" t="n">
        <v>4217</v>
      </c>
      <c r="C1963" s="21" t="s">
        <v>6434</v>
      </c>
      <c r="D1963" s="21" t="s">
        <v>3614</v>
      </c>
      <c r="E1963" s="23" t="s">
        <v>6933</v>
      </c>
      <c r="F1963" s="23" t="n">
        <v>39566</v>
      </c>
      <c r="G1963" s="24" t="s">
        <v>622</v>
      </c>
      <c r="H1963" s="25" t="n">
        <f aca="false">COUNTIF(CAL!U:AF,B1963)</f>
        <v>1</v>
      </c>
      <c r="I1963" s="24" t="n">
        <v>4</v>
      </c>
      <c r="J1963" s="21"/>
      <c r="K1963" s="26" t="n">
        <f aca="false">MONTH(F1963)</f>
        <v>4</v>
      </c>
      <c r="L1963" s="24" t="n">
        <f aca="false">YEAR(F1963)</f>
        <v>2008</v>
      </c>
    </row>
    <row r="1964" customFormat="false" ht="17.4" hidden="false" customHeight="true" outlineLevel="0" collapsed="false">
      <c r="A1964" s="1" t="s">
        <v>6934</v>
      </c>
      <c r="B1964" s="20" t="n">
        <v>2891</v>
      </c>
      <c r="C1964" s="21" t="s">
        <v>6935</v>
      </c>
      <c r="D1964" s="21" t="s">
        <v>1012</v>
      </c>
      <c r="E1964" s="23" t="s">
        <v>6936</v>
      </c>
      <c r="F1964" s="23" t="n">
        <v>37618</v>
      </c>
      <c r="G1964" s="24" t="s">
        <v>622</v>
      </c>
      <c r="H1964" s="25" t="n">
        <f aca="false">COUNTIF(CAL!U:AF,B1964)</f>
        <v>1</v>
      </c>
      <c r="I1964" s="24" t="n">
        <v>4</v>
      </c>
      <c r="J1964" s="21"/>
      <c r="K1964" s="26" t="n">
        <f aca="false">MONTH(F1964)</f>
        <v>12</v>
      </c>
      <c r="L1964" s="24" t="n">
        <f aca="false">YEAR(F1964)</f>
        <v>2002</v>
      </c>
    </row>
    <row r="1965" customFormat="false" ht="17.4" hidden="false" customHeight="true" outlineLevel="0" collapsed="false">
      <c r="A1965" s="1" t="s">
        <v>6937</v>
      </c>
      <c r="B1965" s="20" t="n">
        <v>3046</v>
      </c>
      <c r="C1965" s="21" t="s">
        <v>6938</v>
      </c>
      <c r="D1965" s="21" t="s">
        <v>1288</v>
      </c>
      <c r="E1965" s="22" t="s">
        <v>6939</v>
      </c>
      <c r="F1965" s="23" t="n">
        <v>38608</v>
      </c>
      <c r="G1965" s="24" t="s">
        <v>622</v>
      </c>
      <c r="H1965" s="25" t="n">
        <f aca="false">COUNTIF(CAL!U:AF,B1965)</f>
        <v>1</v>
      </c>
      <c r="I1965" s="24" t="n">
        <v>4</v>
      </c>
      <c r="J1965" s="21"/>
      <c r="K1965" s="26" t="n">
        <f aca="false">MONTH(F1965)</f>
        <v>9</v>
      </c>
      <c r="L1965" s="24" t="n">
        <f aca="false">YEAR(F1965)</f>
        <v>2005</v>
      </c>
    </row>
    <row r="1966" customFormat="false" ht="17.4" hidden="false" customHeight="true" outlineLevel="0" collapsed="false">
      <c r="A1966" s="1" t="s">
        <v>6940</v>
      </c>
      <c r="B1966" s="20" t="n">
        <v>2292</v>
      </c>
      <c r="C1966" s="21" t="s">
        <v>6941</v>
      </c>
      <c r="D1966" s="21" t="s">
        <v>1388</v>
      </c>
      <c r="E1966" s="22" t="s">
        <v>6942</v>
      </c>
      <c r="F1966" s="23" t="n">
        <v>38229</v>
      </c>
      <c r="G1966" s="24" t="s">
        <v>622</v>
      </c>
      <c r="H1966" s="25" t="n">
        <f aca="false">COUNTIF(CAL!U:AF,B1966)</f>
        <v>1</v>
      </c>
      <c r="I1966" s="24" t="n">
        <v>4</v>
      </c>
      <c r="J1966" s="21"/>
      <c r="K1966" s="26" t="n">
        <f aca="false">MONTH(F1966)</f>
        <v>8</v>
      </c>
      <c r="L1966" s="24" t="n">
        <f aca="false">YEAR(F1966)</f>
        <v>2004</v>
      </c>
    </row>
    <row r="1967" customFormat="false" ht="17.4" hidden="false" customHeight="true" outlineLevel="0" collapsed="false">
      <c r="A1967" s="1" t="s">
        <v>6943</v>
      </c>
      <c r="B1967" s="20" t="n">
        <v>2391</v>
      </c>
      <c r="C1967" s="21" t="s">
        <v>6944</v>
      </c>
      <c r="D1967" s="21" t="s">
        <v>1762</v>
      </c>
      <c r="E1967" s="23" t="s">
        <v>6945</v>
      </c>
      <c r="F1967" s="23" t="n">
        <v>35257</v>
      </c>
      <c r="G1967" s="24" t="s">
        <v>622</v>
      </c>
      <c r="H1967" s="25" t="n">
        <f aca="false">COUNTIF(CAL!U:AF,B1967)</f>
        <v>1</v>
      </c>
      <c r="I1967" s="24" t="n">
        <v>4</v>
      </c>
      <c r="J1967" s="21" t="s">
        <v>3060</v>
      </c>
      <c r="K1967" s="26" t="n">
        <f aca="false">MONTH(F1967)</f>
        <v>7</v>
      </c>
      <c r="L1967" s="24" t="n">
        <f aca="false">YEAR(F1967)</f>
        <v>1996</v>
      </c>
    </row>
    <row r="1968" customFormat="false" ht="17.4" hidden="false" customHeight="true" outlineLevel="0" collapsed="false">
      <c r="A1968" s="1" t="s">
        <v>6946</v>
      </c>
      <c r="B1968" s="20" t="n">
        <v>1290</v>
      </c>
      <c r="C1968" s="21" t="s">
        <v>6947</v>
      </c>
      <c r="D1968" s="21" t="s">
        <v>876</v>
      </c>
      <c r="E1968" s="23" t="s">
        <v>6948</v>
      </c>
      <c r="F1968" s="23" t="n">
        <v>34701</v>
      </c>
      <c r="G1968" s="24" t="s">
        <v>622</v>
      </c>
      <c r="H1968" s="25" t="n">
        <f aca="false">COUNTIF(CAL!U:AF,B1968)</f>
        <v>1</v>
      </c>
      <c r="I1968" s="24" t="n">
        <v>4</v>
      </c>
      <c r="J1968" s="21"/>
      <c r="K1968" s="26" t="n">
        <f aca="false">MONTH(F1968)</f>
        <v>1</v>
      </c>
      <c r="L1968" s="24" t="n">
        <f aca="false">YEAR(F1968)</f>
        <v>1995</v>
      </c>
    </row>
    <row r="1969" customFormat="false" ht="17.4" hidden="false" customHeight="true" outlineLevel="0" collapsed="false">
      <c r="A1969" s="1" t="s">
        <v>6949</v>
      </c>
      <c r="B1969" s="20" t="n">
        <v>2003</v>
      </c>
      <c r="C1969" s="21" t="s">
        <v>6950</v>
      </c>
      <c r="D1969" s="21" t="s">
        <v>191</v>
      </c>
      <c r="E1969" s="23" t="s">
        <v>6951</v>
      </c>
      <c r="F1969" s="23" t="n">
        <v>37761</v>
      </c>
      <c r="G1969" s="24" t="s">
        <v>622</v>
      </c>
      <c r="H1969" s="25" t="n">
        <f aca="false">COUNTIF(CAL!U:AF,B1969)</f>
        <v>1</v>
      </c>
      <c r="I1969" s="24" t="n">
        <v>4</v>
      </c>
      <c r="J1969" s="21"/>
      <c r="K1969" s="26" t="n">
        <f aca="false">MONTH(F1969)</f>
        <v>5</v>
      </c>
      <c r="L1969" s="24" t="n">
        <f aca="false">YEAR(F1969)</f>
        <v>2003</v>
      </c>
    </row>
    <row r="1970" customFormat="false" ht="17.4" hidden="false" customHeight="true" outlineLevel="0" collapsed="false">
      <c r="A1970" s="1" t="s">
        <v>6952</v>
      </c>
      <c r="B1970" s="20" t="n">
        <v>3579</v>
      </c>
      <c r="C1970" s="21" t="s">
        <v>6953</v>
      </c>
      <c r="D1970" s="21" t="s">
        <v>883</v>
      </c>
      <c r="E1970" s="22" t="s">
        <v>6954</v>
      </c>
      <c r="F1970" s="23" t="n">
        <v>32587</v>
      </c>
      <c r="G1970" s="24" t="s">
        <v>622</v>
      </c>
      <c r="H1970" s="25" t="n">
        <f aca="false">COUNTIF(CAL!U:AF,B1970)</f>
        <v>1</v>
      </c>
      <c r="I1970" s="24" t="n">
        <v>4</v>
      </c>
      <c r="J1970" s="21"/>
      <c r="K1970" s="26" t="n">
        <f aca="false">MONTH(F1970)</f>
        <v>3</v>
      </c>
      <c r="L1970" s="24" t="n">
        <f aca="false">YEAR(F1970)</f>
        <v>1989</v>
      </c>
    </row>
    <row r="1971" customFormat="false" ht="17.4" hidden="false" customHeight="true" outlineLevel="0" collapsed="false">
      <c r="A1971" s="1" t="s">
        <v>6955</v>
      </c>
      <c r="B1971" s="20" t="n">
        <v>2211</v>
      </c>
      <c r="C1971" s="21" t="s">
        <v>1831</v>
      </c>
      <c r="D1971" s="21" t="s">
        <v>3063</v>
      </c>
      <c r="E1971" s="23" t="s">
        <v>6956</v>
      </c>
      <c r="F1971" s="23" t="n">
        <v>34750</v>
      </c>
      <c r="G1971" s="24" t="s">
        <v>622</v>
      </c>
      <c r="H1971" s="25" t="n">
        <f aca="false">COUNTIF(CAL!U:AF,B1971)</f>
        <v>1</v>
      </c>
      <c r="I1971" s="24" t="n">
        <v>4</v>
      </c>
      <c r="J1971" s="21"/>
      <c r="K1971" s="26" t="n">
        <f aca="false">MONTH(F1971)</f>
        <v>2</v>
      </c>
      <c r="L1971" s="24" t="n">
        <f aca="false">YEAR(F1971)</f>
        <v>1995</v>
      </c>
    </row>
    <row r="1972" customFormat="false" ht="17.4" hidden="false" customHeight="true" outlineLevel="0" collapsed="false">
      <c r="A1972" s="1" t="s">
        <v>6957</v>
      </c>
      <c r="B1972" s="20" t="n">
        <v>2260</v>
      </c>
      <c r="C1972" s="21" t="s">
        <v>6958</v>
      </c>
      <c r="D1972" s="21" t="s">
        <v>2721</v>
      </c>
      <c r="E1972" s="23" t="s">
        <v>6959</v>
      </c>
      <c r="F1972" s="23" t="n">
        <v>38431</v>
      </c>
      <c r="G1972" s="24" t="s">
        <v>622</v>
      </c>
      <c r="H1972" s="25" t="n">
        <f aca="false">COUNTIF(CAL!U:AF,B1972)</f>
        <v>1</v>
      </c>
      <c r="I1972" s="24" t="n">
        <v>4</v>
      </c>
      <c r="J1972" s="21"/>
      <c r="K1972" s="26" t="n">
        <f aca="false">MONTH(F1972)</f>
        <v>3</v>
      </c>
      <c r="L1972" s="24" t="n">
        <f aca="false">YEAR(F1972)</f>
        <v>2005</v>
      </c>
    </row>
    <row r="1973" customFormat="false" ht="17.4" hidden="false" customHeight="true" outlineLevel="0" collapsed="false">
      <c r="A1973" s="1" t="s">
        <v>6960</v>
      </c>
      <c r="B1973" s="20" t="n">
        <v>1262</v>
      </c>
      <c r="C1973" s="21" t="s">
        <v>2229</v>
      </c>
      <c r="D1973" s="21" t="s">
        <v>6858</v>
      </c>
      <c r="E1973" s="23" t="s">
        <v>6961</v>
      </c>
      <c r="F1973" s="23" t="n">
        <v>37146</v>
      </c>
      <c r="G1973" s="24" t="s">
        <v>622</v>
      </c>
      <c r="H1973" s="25" t="n">
        <f aca="false">COUNTIF(CAL!U:AF,B1973)</f>
        <v>1</v>
      </c>
      <c r="I1973" s="24" t="n">
        <v>4</v>
      </c>
      <c r="J1973" s="21"/>
      <c r="K1973" s="26" t="n">
        <f aca="false">MONTH(F1973)</f>
        <v>9</v>
      </c>
      <c r="L1973" s="24" t="n">
        <f aca="false">YEAR(F1973)</f>
        <v>2001</v>
      </c>
    </row>
    <row r="1974" customFormat="false" ht="17.4" hidden="false" customHeight="true" outlineLevel="0" collapsed="false">
      <c r="A1974" s="1" t="s">
        <v>6962</v>
      </c>
      <c r="B1974" s="20" t="n">
        <v>3641</v>
      </c>
      <c r="C1974" s="21" t="s">
        <v>6963</v>
      </c>
      <c r="D1974" s="21" t="s">
        <v>735</v>
      </c>
      <c r="E1974" s="23" t="s">
        <v>6964</v>
      </c>
      <c r="F1974" s="23" t="n">
        <v>37848</v>
      </c>
      <c r="G1974" s="24" t="s">
        <v>622</v>
      </c>
      <c r="H1974" s="25" t="n">
        <f aca="false">COUNTIF(CAL!U:AF,B1974)</f>
        <v>1</v>
      </c>
      <c r="I1974" s="24" t="n">
        <v>4</v>
      </c>
      <c r="J1974" s="21"/>
      <c r="K1974" s="26" t="n">
        <f aca="false">MONTH(F1974)</f>
        <v>8</v>
      </c>
      <c r="L1974" s="24" t="n">
        <f aca="false">YEAR(F1974)</f>
        <v>2003</v>
      </c>
    </row>
    <row r="1975" customFormat="false" ht="17.4" hidden="false" customHeight="true" outlineLevel="0" collapsed="false">
      <c r="A1975" s="1" t="s">
        <v>6965</v>
      </c>
      <c r="B1975" s="20" t="n">
        <v>4157</v>
      </c>
      <c r="C1975" s="21" t="s">
        <v>6966</v>
      </c>
      <c r="D1975" s="21" t="s">
        <v>3258</v>
      </c>
      <c r="E1975" s="22" t="s">
        <v>6967</v>
      </c>
      <c r="F1975" s="23" t="n">
        <v>37533</v>
      </c>
      <c r="G1975" s="24" t="s">
        <v>622</v>
      </c>
      <c r="H1975" s="25" t="n">
        <f aca="false">COUNTIF(CAL!U:AF,B1975)</f>
        <v>1</v>
      </c>
      <c r="I1975" s="24" t="n">
        <v>4</v>
      </c>
      <c r="J1975" s="21"/>
      <c r="K1975" s="26" t="n">
        <f aca="false">MONTH(F1975)</f>
        <v>10</v>
      </c>
      <c r="L1975" s="24" t="n">
        <f aca="false">YEAR(F1975)</f>
        <v>2002</v>
      </c>
    </row>
    <row r="1976" customFormat="false" ht="17.4" hidden="false" customHeight="true" outlineLevel="0" collapsed="false">
      <c r="A1976" s="1" t="s">
        <v>6968</v>
      </c>
      <c r="B1976" s="20" t="n">
        <v>2633</v>
      </c>
      <c r="C1976" s="21" t="s">
        <v>6969</v>
      </c>
      <c r="D1976" s="21" t="s">
        <v>6776</v>
      </c>
      <c r="E1976" s="23" t="s">
        <v>6970</v>
      </c>
      <c r="F1976" s="23" t="n">
        <v>35321</v>
      </c>
      <c r="G1976" s="24" t="s">
        <v>622</v>
      </c>
      <c r="H1976" s="25" t="n">
        <f aca="false">COUNTIF(CAL!U:AF,B1976)</f>
        <v>1</v>
      </c>
      <c r="I1976" s="24" t="n">
        <v>4</v>
      </c>
      <c r="J1976" s="21" t="s">
        <v>4519</v>
      </c>
      <c r="K1976" s="26" t="n">
        <f aca="false">MONTH(F1976)</f>
        <v>9</v>
      </c>
      <c r="L1976" s="24" t="n">
        <f aca="false">YEAR(F1976)</f>
        <v>1996</v>
      </c>
    </row>
    <row r="1977" customFormat="false" ht="17.4" hidden="false" customHeight="true" outlineLevel="0" collapsed="false">
      <c r="A1977" s="1" t="s">
        <v>6971</v>
      </c>
      <c r="B1977" s="20" t="n">
        <v>4108</v>
      </c>
      <c r="C1977" s="21" t="s">
        <v>6972</v>
      </c>
      <c r="D1977" s="21" t="s">
        <v>5428</v>
      </c>
      <c r="E1977" s="23" t="s">
        <v>6973</v>
      </c>
      <c r="F1977" s="23" t="n">
        <v>38488</v>
      </c>
      <c r="G1977" s="24" t="s">
        <v>622</v>
      </c>
      <c r="H1977" s="25" t="n">
        <f aca="false">COUNTIF(CAL!U:AF,B1977)</f>
        <v>1</v>
      </c>
      <c r="I1977" s="24" t="n">
        <v>4</v>
      </c>
      <c r="J1977" s="21"/>
      <c r="K1977" s="26" t="n">
        <f aca="false">MONTH(F1977)</f>
        <v>5</v>
      </c>
      <c r="L1977" s="24" t="n">
        <f aca="false">YEAR(F1977)</f>
        <v>2005</v>
      </c>
    </row>
    <row r="1978" customFormat="false" ht="17.4" hidden="false" customHeight="true" outlineLevel="0" collapsed="false">
      <c r="A1978" s="1" t="s">
        <v>6974</v>
      </c>
      <c r="B1978" s="20" t="n">
        <v>2574</v>
      </c>
      <c r="C1978" s="21" t="s">
        <v>6975</v>
      </c>
      <c r="D1978" s="21" t="s">
        <v>1149</v>
      </c>
      <c r="E1978" s="23" t="s">
        <v>6976</v>
      </c>
      <c r="F1978" s="23" t="n">
        <v>33250</v>
      </c>
      <c r="G1978" s="24" t="s">
        <v>622</v>
      </c>
      <c r="H1978" s="25" t="n">
        <f aca="false">COUNTIF(CAL!U:AF,B1978)</f>
        <v>1</v>
      </c>
      <c r="I1978" s="24" t="n">
        <v>4</v>
      </c>
      <c r="J1978" s="21"/>
      <c r="K1978" s="26" t="n">
        <f aca="false">MONTH(F1978)</f>
        <v>1</v>
      </c>
      <c r="L1978" s="24" t="n">
        <f aca="false">YEAR(F1978)</f>
        <v>1991</v>
      </c>
    </row>
    <row r="1979" customFormat="false" ht="17.4" hidden="false" customHeight="true" outlineLevel="0" collapsed="false">
      <c r="A1979" s="1" t="s">
        <v>6977</v>
      </c>
      <c r="B1979" s="20" t="n">
        <v>3963</v>
      </c>
      <c r="C1979" s="21" t="s">
        <v>6978</v>
      </c>
      <c r="D1979" s="21" t="s">
        <v>1118</v>
      </c>
      <c r="E1979" s="23" t="s">
        <v>6979</v>
      </c>
      <c r="F1979" s="23" t="n">
        <v>40121</v>
      </c>
      <c r="G1979" s="24" t="s">
        <v>622</v>
      </c>
      <c r="H1979" s="25" t="n">
        <f aca="false">COUNTIF(CAL!U:AF,B1979)</f>
        <v>1</v>
      </c>
      <c r="I1979" s="24" t="n">
        <v>4</v>
      </c>
      <c r="J1979" s="21"/>
      <c r="K1979" s="26" t="n">
        <f aca="false">MONTH(F1979)</f>
        <v>11</v>
      </c>
      <c r="L1979" s="24" t="n">
        <f aca="false">YEAR(F1979)</f>
        <v>2009</v>
      </c>
    </row>
    <row r="1980" customFormat="false" ht="17.4" hidden="false" customHeight="true" outlineLevel="0" collapsed="false">
      <c r="A1980" s="1" t="s">
        <v>6980</v>
      </c>
      <c r="B1980" s="20" t="n">
        <v>2760</v>
      </c>
      <c r="C1980" s="21" t="s">
        <v>6981</v>
      </c>
      <c r="D1980" s="21" t="s">
        <v>842</v>
      </c>
      <c r="E1980" s="22" t="s">
        <v>6982</v>
      </c>
      <c r="F1980" s="23" t="n">
        <v>35512</v>
      </c>
      <c r="G1980" s="24" t="s">
        <v>622</v>
      </c>
      <c r="H1980" s="25" t="n">
        <f aca="false">COUNTIF(CAL!U:AF,B1980)</f>
        <v>1</v>
      </c>
      <c r="I1980" s="24" t="n">
        <v>4</v>
      </c>
      <c r="J1980" s="21"/>
      <c r="K1980" s="26" t="n">
        <f aca="false">MONTH(F1980)</f>
        <v>3</v>
      </c>
      <c r="L1980" s="24" t="n">
        <f aca="false">YEAR(F1980)</f>
        <v>1997</v>
      </c>
    </row>
    <row r="1981" customFormat="false" ht="17.4" hidden="false" customHeight="true" outlineLevel="0" collapsed="false">
      <c r="A1981" s="1" t="s">
        <v>6983</v>
      </c>
      <c r="B1981" s="20" t="n">
        <v>1919</v>
      </c>
      <c r="C1981" s="21" t="s">
        <v>1020</v>
      </c>
      <c r="D1981" s="21" t="s">
        <v>6984</v>
      </c>
      <c r="E1981" s="23" t="s">
        <v>6985</v>
      </c>
      <c r="F1981" s="23" t="n">
        <v>37640</v>
      </c>
      <c r="G1981" s="24" t="s">
        <v>622</v>
      </c>
      <c r="H1981" s="25" t="n">
        <f aca="false">COUNTIF(CAL!U:AF,B1981)</f>
        <v>1</v>
      </c>
      <c r="I1981" s="24" t="n">
        <v>4</v>
      </c>
      <c r="J1981" s="21"/>
      <c r="K1981" s="26" t="n">
        <f aca="false">MONTH(F1981)</f>
        <v>1</v>
      </c>
      <c r="L1981" s="24" t="n">
        <f aca="false">YEAR(F1981)</f>
        <v>2003</v>
      </c>
    </row>
    <row r="1982" customFormat="false" ht="17.4" hidden="false" customHeight="true" outlineLevel="0" collapsed="false">
      <c r="A1982" s="1" t="s">
        <v>6986</v>
      </c>
      <c r="B1982" s="20" t="n">
        <v>1100</v>
      </c>
      <c r="C1982" s="21" t="s">
        <v>6987</v>
      </c>
      <c r="D1982" s="21" t="s">
        <v>2146</v>
      </c>
      <c r="E1982" s="23" t="s">
        <v>6988</v>
      </c>
      <c r="F1982" s="23" t="n">
        <v>36786</v>
      </c>
      <c r="G1982" s="24" t="s">
        <v>622</v>
      </c>
      <c r="H1982" s="25" t="n">
        <f aca="false">COUNTIF(CAL!U:AF,B1982)</f>
        <v>1</v>
      </c>
      <c r="I1982" s="24" t="n">
        <v>4</v>
      </c>
      <c r="J1982" s="21"/>
      <c r="K1982" s="26" t="n">
        <f aca="false">MONTH(F1982)</f>
        <v>9</v>
      </c>
      <c r="L1982" s="24" t="n">
        <f aca="false">YEAR(F1982)</f>
        <v>2000</v>
      </c>
    </row>
    <row r="1983" customFormat="false" ht="17.4" hidden="false" customHeight="true" outlineLevel="0" collapsed="false">
      <c r="A1983" s="1" t="s">
        <v>6989</v>
      </c>
      <c r="B1983" s="20" t="n">
        <v>3359</v>
      </c>
      <c r="C1983" s="21" t="s">
        <v>6990</v>
      </c>
      <c r="D1983" s="21" t="s">
        <v>976</v>
      </c>
      <c r="E1983" s="23" t="s">
        <v>6991</v>
      </c>
      <c r="F1983" s="23" t="n">
        <v>37632</v>
      </c>
      <c r="G1983" s="24" t="s">
        <v>622</v>
      </c>
      <c r="H1983" s="25" t="n">
        <f aca="false">COUNTIF(CAL!U:AF,B1983)</f>
        <v>1</v>
      </c>
      <c r="I1983" s="24" t="n">
        <v>4</v>
      </c>
      <c r="J1983" s="21"/>
      <c r="K1983" s="26" t="n">
        <f aca="false">MONTH(F1983)</f>
        <v>1</v>
      </c>
      <c r="L1983" s="24" t="n">
        <f aca="false">YEAR(F1983)</f>
        <v>2003</v>
      </c>
    </row>
    <row r="1984" customFormat="false" ht="17.4" hidden="false" customHeight="true" outlineLevel="0" collapsed="false">
      <c r="A1984" s="1" t="s">
        <v>6992</v>
      </c>
      <c r="B1984" s="20" t="n">
        <v>3011</v>
      </c>
      <c r="C1984" s="21" t="s">
        <v>6993</v>
      </c>
      <c r="D1984" s="21" t="s">
        <v>1084</v>
      </c>
      <c r="E1984" s="22" t="s">
        <v>6994</v>
      </c>
      <c r="F1984" s="23" t="n">
        <v>37988</v>
      </c>
      <c r="G1984" s="24" t="s">
        <v>6995</v>
      </c>
      <c r="H1984" s="25" t="n">
        <f aca="false">COUNTIF(CAL!U:AF,B1984)</f>
        <v>1</v>
      </c>
      <c r="I1984" s="24" t="n">
        <v>5</v>
      </c>
      <c r="J1984" s="21"/>
      <c r="K1984" s="26" t="n">
        <f aca="false">MONTH(F1984)</f>
        <v>1</v>
      </c>
      <c r="L1984" s="24" t="n">
        <f aca="false">YEAR(F1984)</f>
        <v>2004</v>
      </c>
    </row>
    <row r="1985" customFormat="false" ht="17.4" hidden="false" customHeight="true" outlineLevel="0" collapsed="false">
      <c r="A1985" s="1" t="s">
        <v>6996</v>
      </c>
      <c r="B1985" s="20" t="n">
        <v>3356</v>
      </c>
      <c r="C1985" s="21" t="s">
        <v>6997</v>
      </c>
      <c r="D1985" s="21" t="s">
        <v>2744</v>
      </c>
      <c r="E1985" s="22" t="s">
        <v>6998</v>
      </c>
      <c r="F1985" s="23" t="n">
        <v>38026</v>
      </c>
      <c r="G1985" s="24" t="s">
        <v>1843</v>
      </c>
      <c r="H1985" s="25" t="n">
        <f aca="false">COUNTIF(CAL!U:AF,B1985)</f>
        <v>1</v>
      </c>
      <c r="I1985" s="24" t="n">
        <v>5</v>
      </c>
      <c r="J1985" s="21"/>
      <c r="K1985" s="26" t="n">
        <f aca="false">MONTH(F1985)</f>
        <v>2</v>
      </c>
      <c r="L1985" s="24" t="n">
        <f aca="false">YEAR(F1985)</f>
        <v>2004</v>
      </c>
    </row>
    <row r="1986" customFormat="false" ht="17.4" hidden="false" customHeight="true" outlineLevel="0" collapsed="false">
      <c r="A1986" s="1" t="s">
        <v>6999</v>
      </c>
      <c r="B1986" s="20" t="n">
        <v>1376</v>
      </c>
      <c r="C1986" s="21" t="s">
        <v>7000</v>
      </c>
      <c r="D1986" s="21" t="s">
        <v>1353</v>
      </c>
      <c r="E1986" s="23" t="s">
        <v>7001</v>
      </c>
      <c r="F1986" s="23" t="n">
        <v>39154</v>
      </c>
      <c r="G1986" s="24" t="s">
        <v>622</v>
      </c>
      <c r="H1986" s="25" t="n">
        <f aca="false">COUNTIF(CAL!U:AF,B1986)</f>
        <v>1</v>
      </c>
      <c r="I1986" s="24" t="n">
        <v>5</v>
      </c>
      <c r="J1986" s="21"/>
      <c r="K1986" s="26" t="n">
        <f aca="false">MONTH(F1986)</f>
        <v>3</v>
      </c>
      <c r="L1986" s="24" t="n">
        <f aca="false">YEAR(F1986)</f>
        <v>2007</v>
      </c>
    </row>
    <row r="1987" customFormat="false" ht="17.4" hidden="false" customHeight="true" outlineLevel="0" collapsed="false">
      <c r="A1987" s="1" t="s">
        <v>7002</v>
      </c>
      <c r="B1987" s="20" t="n">
        <v>2206</v>
      </c>
      <c r="C1987" s="21" t="s">
        <v>7003</v>
      </c>
      <c r="D1987" s="21" t="s">
        <v>2446</v>
      </c>
      <c r="E1987" s="23" t="s">
        <v>7004</v>
      </c>
      <c r="F1987" s="23" t="n">
        <v>35918</v>
      </c>
      <c r="G1987" s="24" t="s">
        <v>622</v>
      </c>
      <c r="H1987" s="25" t="n">
        <f aca="false">COUNTIF(CAL!U:AF,B1987)</f>
        <v>1</v>
      </c>
      <c r="I1987" s="24" t="n">
        <v>5</v>
      </c>
      <c r="J1987" s="21"/>
      <c r="K1987" s="26" t="n">
        <f aca="false">MONTH(F1987)</f>
        <v>5</v>
      </c>
      <c r="L1987" s="24" t="n">
        <f aca="false">YEAR(F1987)</f>
        <v>1998</v>
      </c>
    </row>
    <row r="1988" customFormat="false" ht="17.4" hidden="false" customHeight="true" outlineLevel="0" collapsed="false">
      <c r="A1988" s="1" t="s">
        <v>7005</v>
      </c>
      <c r="B1988" s="20" t="n">
        <v>3511</v>
      </c>
      <c r="C1988" s="21" t="s">
        <v>7006</v>
      </c>
      <c r="D1988" s="21" t="s">
        <v>2778</v>
      </c>
      <c r="E1988" s="23" t="s">
        <v>7007</v>
      </c>
      <c r="F1988" s="23" t="n">
        <v>38609</v>
      </c>
      <c r="G1988" s="24" t="s">
        <v>622</v>
      </c>
      <c r="H1988" s="25" t="n">
        <f aca="false">COUNTIF(CAL!U:AF,B1988)</f>
        <v>1</v>
      </c>
      <c r="I1988" s="24" t="n">
        <v>5</v>
      </c>
      <c r="J1988" s="21"/>
      <c r="K1988" s="26" t="n">
        <f aca="false">MONTH(F1988)</f>
        <v>9</v>
      </c>
      <c r="L1988" s="24" t="n">
        <f aca="false">YEAR(F1988)</f>
        <v>2005</v>
      </c>
    </row>
    <row r="1989" customFormat="false" ht="17.4" hidden="false" customHeight="true" outlineLevel="0" collapsed="false">
      <c r="A1989" s="1" t="s">
        <v>7008</v>
      </c>
      <c r="B1989" s="20" t="n">
        <v>2602</v>
      </c>
      <c r="C1989" s="21" t="s">
        <v>7009</v>
      </c>
      <c r="D1989" s="21" t="s">
        <v>4152</v>
      </c>
      <c r="E1989" s="22" t="s">
        <v>7010</v>
      </c>
      <c r="F1989" s="23" t="n">
        <v>37406</v>
      </c>
      <c r="G1989" s="24" t="s">
        <v>622</v>
      </c>
      <c r="H1989" s="25" t="n">
        <f aca="false">COUNTIF(CAL!U:AF,B1989)</f>
        <v>1</v>
      </c>
      <c r="I1989" s="24" t="n">
        <v>5</v>
      </c>
      <c r="J1989" s="21"/>
      <c r="K1989" s="26" t="n">
        <f aca="false">MONTH(F1989)</f>
        <v>5</v>
      </c>
      <c r="L1989" s="24" t="n">
        <f aca="false">YEAR(F1989)</f>
        <v>2002</v>
      </c>
    </row>
    <row r="1990" customFormat="false" ht="17.4" hidden="false" customHeight="true" outlineLevel="0" collapsed="false">
      <c r="A1990" s="1" t="s">
        <v>7011</v>
      </c>
      <c r="B1990" s="20" t="n">
        <v>4318</v>
      </c>
      <c r="C1990" s="21" t="s">
        <v>7012</v>
      </c>
      <c r="D1990" s="21" t="s">
        <v>2005</v>
      </c>
      <c r="E1990" s="23" t="s">
        <v>7013</v>
      </c>
      <c r="F1990" s="23" t="n">
        <v>37659</v>
      </c>
      <c r="G1990" s="24" t="s">
        <v>622</v>
      </c>
      <c r="H1990" s="25" t="n">
        <f aca="false">COUNTIF(CAL!U:AF,B1990)</f>
        <v>1</v>
      </c>
      <c r="I1990" s="24" t="n">
        <v>5</v>
      </c>
      <c r="J1990" s="21"/>
      <c r="K1990" s="26" t="n">
        <f aca="false">MONTH(F1990)</f>
        <v>2</v>
      </c>
      <c r="L1990" s="24" t="n">
        <f aca="false">YEAR(F1990)</f>
        <v>2003</v>
      </c>
    </row>
    <row r="1991" customFormat="false" ht="17.4" hidden="false" customHeight="true" outlineLevel="0" collapsed="false">
      <c r="A1991" s="1" t="s">
        <v>7014</v>
      </c>
      <c r="B1991" s="20" t="n">
        <v>2799</v>
      </c>
      <c r="C1991" s="21" t="s">
        <v>7015</v>
      </c>
      <c r="D1991" s="21" t="s">
        <v>1515</v>
      </c>
      <c r="E1991" s="23" t="s">
        <v>7015</v>
      </c>
      <c r="F1991" s="23" t="n">
        <v>36665</v>
      </c>
      <c r="G1991" s="24" t="s">
        <v>622</v>
      </c>
      <c r="H1991" s="25" t="n">
        <f aca="false">COUNTIF(CAL!U:AF,B1991)</f>
        <v>1</v>
      </c>
      <c r="I1991" s="24" t="n">
        <v>5</v>
      </c>
      <c r="J1991" s="21"/>
      <c r="K1991" s="26" t="n">
        <f aca="false">MONTH(F1991)</f>
        <v>5</v>
      </c>
      <c r="L1991" s="24" t="n">
        <f aca="false">YEAR(F1991)</f>
        <v>2000</v>
      </c>
    </row>
    <row r="1992" customFormat="false" ht="17.4" hidden="false" customHeight="true" outlineLevel="0" collapsed="false">
      <c r="A1992" s="1" t="s">
        <v>7016</v>
      </c>
      <c r="B1992" s="20" t="n">
        <v>3472</v>
      </c>
      <c r="C1992" s="21" t="s">
        <v>7017</v>
      </c>
      <c r="D1992" s="21" t="s">
        <v>2291</v>
      </c>
      <c r="E1992" s="22" t="s">
        <v>7018</v>
      </c>
      <c r="F1992" s="23" t="n">
        <v>36442</v>
      </c>
      <c r="G1992" s="24" t="s">
        <v>661</v>
      </c>
      <c r="H1992" s="25" t="n">
        <f aca="false">COUNTIF(CAL!U:AF,B1992)</f>
        <v>1</v>
      </c>
      <c r="I1992" s="24" t="n">
        <v>5</v>
      </c>
      <c r="J1992" s="21"/>
      <c r="K1992" s="26" t="n">
        <f aca="false">MONTH(F1992)</f>
        <v>10</v>
      </c>
      <c r="L1992" s="24" t="n">
        <f aca="false">YEAR(F1992)</f>
        <v>1999</v>
      </c>
    </row>
    <row r="1993" customFormat="false" ht="17.4" hidden="false" customHeight="true" outlineLevel="0" collapsed="false">
      <c r="A1993" s="1" t="s">
        <v>7019</v>
      </c>
      <c r="B1993" s="20" t="n">
        <v>3218</v>
      </c>
      <c r="C1993" s="21" t="s">
        <v>7020</v>
      </c>
      <c r="D1993" s="21" t="s">
        <v>682</v>
      </c>
      <c r="E1993" s="23" t="s">
        <v>7021</v>
      </c>
      <c r="F1993" s="23" t="n">
        <v>38865</v>
      </c>
      <c r="G1993" s="24" t="s">
        <v>622</v>
      </c>
      <c r="H1993" s="25" t="n">
        <f aca="false">COUNTIF(CAL!U:AF,B1993)</f>
        <v>1</v>
      </c>
      <c r="I1993" s="24" t="n">
        <v>5</v>
      </c>
      <c r="J1993" s="21"/>
      <c r="K1993" s="26" t="n">
        <f aca="false">MONTH(F1993)</f>
        <v>5</v>
      </c>
      <c r="L1993" s="24" t="n">
        <f aca="false">YEAR(F1993)</f>
        <v>2006</v>
      </c>
    </row>
    <row r="1994" customFormat="false" ht="17.4" hidden="false" customHeight="true" outlineLevel="0" collapsed="false">
      <c r="A1994" s="1" t="s">
        <v>7022</v>
      </c>
      <c r="B1994" s="20" t="n">
        <v>3631</v>
      </c>
      <c r="C1994" s="21" t="s">
        <v>7023</v>
      </c>
      <c r="D1994" s="21" t="s">
        <v>2238</v>
      </c>
      <c r="E1994" s="22" t="s">
        <v>7024</v>
      </c>
      <c r="F1994" s="23" t="n">
        <v>38594</v>
      </c>
      <c r="G1994" s="24" t="s">
        <v>622</v>
      </c>
      <c r="H1994" s="25" t="n">
        <f aca="false">COUNTIF(CAL!U:AF,B1994)</f>
        <v>1</v>
      </c>
      <c r="I1994" s="24" t="n">
        <v>5</v>
      </c>
      <c r="J1994" s="21"/>
      <c r="K1994" s="26" t="n">
        <f aca="false">MONTH(F1994)</f>
        <v>8</v>
      </c>
      <c r="L1994" s="24" t="n">
        <f aca="false">YEAR(F1994)</f>
        <v>2005</v>
      </c>
    </row>
    <row r="1995" customFormat="false" ht="17.4" hidden="false" customHeight="true" outlineLevel="0" collapsed="false">
      <c r="A1995" s="1" t="s">
        <v>7025</v>
      </c>
      <c r="B1995" s="20" t="n">
        <v>3972</v>
      </c>
      <c r="C1995" s="21" t="s">
        <v>7026</v>
      </c>
      <c r="D1995" s="21" t="s">
        <v>730</v>
      </c>
      <c r="E1995" s="23" t="s">
        <v>7027</v>
      </c>
      <c r="F1995" s="23" t="n">
        <v>36618</v>
      </c>
      <c r="G1995" s="24" t="s">
        <v>1135</v>
      </c>
      <c r="H1995" s="25" t="n">
        <f aca="false">COUNTIF(CAL!U:AF,B1995)</f>
        <v>1</v>
      </c>
      <c r="I1995" s="24" t="n">
        <v>5</v>
      </c>
      <c r="J1995" s="21"/>
      <c r="K1995" s="26" t="n">
        <f aca="false">MONTH(F1995)</f>
        <v>4</v>
      </c>
      <c r="L1995" s="24" t="n">
        <f aca="false">YEAR(F1995)</f>
        <v>2000</v>
      </c>
    </row>
    <row r="1996" customFormat="false" ht="17.4" hidden="false" customHeight="true" outlineLevel="0" collapsed="false">
      <c r="A1996" s="1" t="s">
        <v>7028</v>
      </c>
      <c r="B1996" s="20" t="n">
        <v>2117</v>
      </c>
      <c r="C1996" s="21" t="s">
        <v>7029</v>
      </c>
      <c r="D1996" s="21" t="s">
        <v>742</v>
      </c>
      <c r="E1996" s="23" t="s">
        <v>7030</v>
      </c>
      <c r="F1996" s="23" t="n">
        <v>36213</v>
      </c>
      <c r="G1996" s="24" t="s">
        <v>622</v>
      </c>
      <c r="H1996" s="25" t="n">
        <f aca="false">COUNTIF(CAL!U:AF,B1996)</f>
        <v>1</v>
      </c>
      <c r="I1996" s="24" t="n">
        <v>5</v>
      </c>
      <c r="J1996" s="21"/>
      <c r="K1996" s="26" t="n">
        <f aca="false">MONTH(F1996)</f>
        <v>2</v>
      </c>
      <c r="L1996" s="24" t="n">
        <f aca="false">YEAR(F1996)</f>
        <v>1999</v>
      </c>
    </row>
    <row r="1997" customFormat="false" ht="17.4" hidden="false" customHeight="true" outlineLevel="0" collapsed="false">
      <c r="A1997" s="1" t="s">
        <v>7031</v>
      </c>
      <c r="B1997" s="20" t="n">
        <v>1419</v>
      </c>
      <c r="C1997" s="21" t="s">
        <v>7032</v>
      </c>
      <c r="D1997" s="21" t="s">
        <v>651</v>
      </c>
      <c r="E1997" s="23" t="s">
        <v>7033</v>
      </c>
      <c r="F1997" s="23" t="n">
        <v>35292</v>
      </c>
      <c r="G1997" s="24" t="s">
        <v>661</v>
      </c>
      <c r="H1997" s="25" t="n">
        <f aca="false">COUNTIF(CAL!U:AF,B1997)</f>
        <v>1</v>
      </c>
      <c r="I1997" s="24" t="n">
        <v>5</v>
      </c>
      <c r="J1997" s="21"/>
      <c r="K1997" s="26" t="n">
        <f aca="false">MONTH(F1997)</f>
        <v>8</v>
      </c>
      <c r="L1997" s="24" t="n">
        <f aca="false">YEAR(F1997)</f>
        <v>1996</v>
      </c>
    </row>
    <row r="1998" customFormat="false" ht="17.4" hidden="false" customHeight="true" outlineLevel="0" collapsed="false">
      <c r="A1998" s="1" t="s">
        <v>7034</v>
      </c>
      <c r="B1998" s="20" t="n">
        <v>1772</v>
      </c>
      <c r="C1998" s="21" t="s">
        <v>2285</v>
      </c>
      <c r="D1998" s="21" t="s">
        <v>2291</v>
      </c>
      <c r="E1998" s="22" t="s">
        <v>7035</v>
      </c>
      <c r="F1998" s="23" t="n">
        <v>31789</v>
      </c>
      <c r="G1998" s="24" t="s">
        <v>622</v>
      </c>
      <c r="H1998" s="25" t="n">
        <f aca="false">COUNTIF(CAL!U:AF,B1998)</f>
        <v>1</v>
      </c>
      <c r="I1998" s="24" t="n">
        <v>5</v>
      </c>
      <c r="J1998" s="21" t="s">
        <v>7036</v>
      </c>
      <c r="K1998" s="26" t="n">
        <f aca="false">MONTH(F1998)</f>
        <v>1</v>
      </c>
      <c r="L1998" s="24" t="n">
        <f aca="false">YEAR(F1998)</f>
        <v>1987</v>
      </c>
    </row>
    <row r="1999" customFormat="false" ht="17.4" hidden="false" customHeight="true" outlineLevel="0" collapsed="false">
      <c r="A1999" s="1" t="s">
        <v>7037</v>
      </c>
      <c r="B1999" s="20" t="n">
        <v>4139</v>
      </c>
      <c r="C1999" s="21" t="s">
        <v>754</v>
      </c>
      <c r="D1999" s="21" t="s">
        <v>4116</v>
      </c>
      <c r="E1999" s="23" t="s">
        <v>7038</v>
      </c>
      <c r="F1999" s="23" t="n">
        <v>38032</v>
      </c>
      <c r="G1999" s="24" t="s">
        <v>622</v>
      </c>
      <c r="H1999" s="25" t="n">
        <f aca="false">COUNTIF(CAL!U:AF,B1999)</f>
        <v>1</v>
      </c>
      <c r="I1999" s="24" t="n">
        <v>5</v>
      </c>
      <c r="J1999" s="21"/>
      <c r="K1999" s="26" t="n">
        <f aca="false">MONTH(F1999)</f>
        <v>2</v>
      </c>
      <c r="L1999" s="24" t="n">
        <f aca="false">YEAR(F1999)</f>
        <v>2004</v>
      </c>
    </row>
    <row r="2000" customFormat="false" ht="17.4" hidden="false" customHeight="true" outlineLevel="0" collapsed="false">
      <c r="A2000" s="1" t="s">
        <v>7039</v>
      </c>
      <c r="B2000" s="20" t="n">
        <v>4123</v>
      </c>
      <c r="C2000" s="21" t="s">
        <v>7040</v>
      </c>
      <c r="D2000" s="21" t="s">
        <v>2321</v>
      </c>
      <c r="E2000" s="23" t="s">
        <v>7041</v>
      </c>
      <c r="F2000" s="23" t="n">
        <v>33467</v>
      </c>
      <c r="G2000" s="24" t="s">
        <v>622</v>
      </c>
      <c r="H2000" s="25" t="n">
        <f aca="false">COUNTIF(CAL!U:AF,B2000)</f>
        <v>1</v>
      </c>
      <c r="I2000" s="24" t="n">
        <v>5</v>
      </c>
      <c r="J2000" s="21"/>
      <c r="K2000" s="26" t="n">
        <f aca="false">MONTH(F2000)</f>
        <v>8</v>
      </c>
      <c r="L2000" s="24" t="n">
        <f aca="false">YEAR(F2000)</f>
        <v>1991</v>
      </c>
    </row>
    <row r="2001" customFormat="false" ht="17.4" hidden="false" customHeight="true" outlineLevel="0" collapsed="false">
      <c r="A2001" s="1" t="s">
        <v>7042</v>
      </c>
      <c r="B2001" s="20" t="n">
        <v>2177</v>
      </c>
      <c r="C2001" s="21" t="s">
        <v>7043</v>
      </c>
      <c r="D2001" s="21" t="s">
        <v>984</v>
      </c>
      <c r="E2001" s="23" t="s">
        <v>7044</v>
      </c>
      <c r="F2001" s="23" t="n">
        <v>38509</v>
      </c>
      <c r="G2001" s="24" t="s">
        <v>622</v>
      </c>
      <c r="H2001" s="25" t="n">
        <f aca="false">COUNTIF(CAL!U:AF,B2001)</f>
        <v>1</v>
      </c>
      <c r="I2001" s="24" t="n">
        <v>5</v>
      </c>
      <c r="J2001" s="21"/>
      <c r="K2001" s="26" t="n">
        <f aca="false">MONTH(F2001)</f>
        <v>6</v>
      </c>
      <c r="L2001" s="24" t="n">
        <f aca="false">YEAR(F2001)</f>
        <v>2005</v>
      </c>
    </row>
    <row r="2002" customFormat="false" ht="17.4" hidden="false" customHeight="true" outlineLevel="0" collapsed="false">
      <c r="A2002" s="1" t="s">
        <v>7045</v>
      </c>
      <c r="B2002" s="20" t="n">
        <v>3257</v>
      </c>
      <c r="C2002" s="21" t="s">
        <v>7046</v>
      </c>
      <c r="D2002" s="21" t="s">
        <v>3368</v>
      </c>
      <c r="E2002" s="23" t="s">
        <v>7047</v>
      </c>
      <c r="F2002" s="23" t="n">
        <v>32611</v>
      </c>
      <c r="G2002" s="24" t="s">
        <v>622</v>
      </c>
      <c r="H2002" s="25" t="n">
        <f aca="false">COUNTIF(CAL!U:AF,B2002)</f>
        <v>1</v>
      </c>
      <c r="I2002" s="24" t="n">
        <v>5</v>
      </c>
      <c r="J2002" s="21"/>
      <c r="K2002" s="26" t="n">
        <f aca="false">MONTH(F2002)</f>
        <v>4</v>
      </c>
      <c r="L2002" s="24" t="n">
        <f aca="false">YEAR(F2002)</f>
        <v>1989</v>
      </c>
    </row>
    <row r="2003" customFormat="false" ht="17.4" hidden="false" customHeight="true" outlineLevel="0" collapsed="false">
      <c r="A2003" s="1" t="s">
        <v>7048</v>
      </c>
      <c r="B2003" s="20" t="n">
        <v>3592</v>
      </c>
      <c r="C2003" s="21" t="s">
        <v>7049</v>
      </c>
      <c r="D2003" s="21" t="s">
        <v>876</v>
      </c>
      <c r="E2003" s="23" t="s">
        <v>7050</v>
      </c>
      <c r="F2003" s="23" t="n">
        <v>34723</v>
      </c>
      <c r="G2003" s="24" t="s">
        <v>622</v>
      </c>
      <c r="H2003" s="25" t="n">
        <f aca="false">COUNTIF(CAL!U:AF,B2003)</f>
        <v>1</v>
      </c>
      <c r="I2003" s="24" t="n">
        <v>5</v>
      </c>
      <c r="J2003" s="21"/>
      <c r="K2003" s="26" t="n">
        <f aca="false">MONTH(F2003)</f>
        <v>1</v>
      </c>
      <c r="L2003" s="24" t="n">
        <f aca="false">YEAR(F2003)</f>
        <v>1995</v>
      </c>
    </row>
    <row r="2004" customFormat="false" ht="17.4" hidden="false" customHeight="true" outlineLevel="0" collapsed="false">
      <c r="A2004" s="1" t="s">
        <v>7051</v>
      </c>
      <c r="B2004" s="20" t="n">
        <v>1588</v>
      </c>
      <c r="C2004" s="21" t="s">
        <v>7052</v>
      </c>
      <c r="D2004" s="21" t="s">
        <v>2707</v>
      </c>
      <c r="E2004" s="22" t="s">
        <v>7053</v>
      </c>
      <c r="F2004" s="23" t="n">
        <v>33620</v>
      </c>
      <c r="G2004" s="24" t="s">
        <v>622</v>
      </c>
      <c r="H2004" s="25" t="n">
        <f aca="false">COUNTIF(CAL!U:AF,B2004)</f>
        <v>1</v>
      </c>
      <c r="I2004" s="24" t="n">
        <v>5</v>
      </c>
      <c r="J2004" s="21"/>
      <c r="K2004" s="26" t="n">
        <f aca="false">MONTH(F2004)</f>
        <v>1</v>
      </c>
      <c r="L2004" s="24" t="n">
        <f aca="false">YEAR(F2004)</f>
        <v>1992</v>
      </c>
    </row>
    <row r="2005" customFormat="false" ht="17.4" hidden="false" customHeight="true" outlineLevel="0" collapsed="false">
      <c r="A2005" s="1" t="s">
        <v>7054</v>
      </c>
      <c r="B2005" s="20" t="n">
        <v>2181</v>
      </c>
      <c r="C2005" s="21" t="s">
        <v>7055</v>
      </c>
      <c r="D2005" s="21" t="s">
        <v>6858</v>
      </c>
      <c r="E2005" s="23" t="s">
        <v>7056</v>
      </c>
      <c r="F2005" s="23" t="n">
        <v>37851</v>
      </c>
      <c r="G2005" s="24" t="s">
        <v>622</v>
      </c>
      <c r="H2005" s="25" t="n">
        <f aca="false">COUNTIF(CAL!U:AF,B2005)</f>
        <v>1</v>
      </c>
      <c r="I2005" s="24" t="n">
        <v>5</v>
      </c>
      <c r="J2005" s="21"/>
      <c r="K2005" s="26" t="n">
        <f aca="false">MONTH(F2005)</f>
        <v>8</v>
      </c>
      <c r="L2005" s="24" t="n">
        <f aca="false">YEAR(F2005)</f>
        <v>2003</v>
      </c>
    </row>
    <row r="2006" customFormat="false" ht="17.4" hidden="false" customHeight="true" outlineLevel="0" collapsed="false">
      <c r="A2006" s="1" t="s">
        <v>7057</v>
      </c>
      <c r="B2006" s="20" t="n">
        <v>4142</v>
      </c>
      <c r="C2006" s="21" t="s">
        <v>7058</v>
      </c>
      <c r="D2006" s="21" t="s">
        <v>1427</v>
      </c>
      <c r="E2006" s="23" t="s">
        <v>7059</v>
      </c>
      <c r="F2006" s="23" t="n">
        <v>37722</v>
      </c>
      <c r="G2006" s="24" t="s">
        <v>622</v>
      </c>
      <c r="H2006" s="25" t="n">
        <f aca="false">COUNTIF(CAL!U:AF,B2006)</f>
        <v>1</v>
      </c>
      <c r="I2006" s="24" t="n">
        <v>5</v>
      </c>
      <c r="J2006" s="21"/>
      <c r="K2006" s="26" t="n">
        <f aca="false">MONTH(F2006)</f>
        <v>4</v>
      </c>
      <c r="L2006" s="24" t="n">
        <f aca="false">YEAR(F2006)</f>
        <v>2003</v>
      </c>
    </row>
    <row r="2007" customFormat="false" ht="17.4" hidden="false" customHeight="true" outlineLevel="0" collapsed="false">
      <c r="A2007" s="1" t="s">
        <v>7060</v>
      </c>
      <c r="B2007" s="20" t="n">
        <v>3625</v>
      </c>
      <c r="C2007" s="21" t="s">
        <v>7061</v>
      </c>
      <c r="D2007" s="21" t="s">
        <v>4051</v>
      </c>
      <c r="E2007" s="23" t="s">
        <v>7062</v>
      </c>
      <c r="F2007" s="23" t="n">
        <v>34054</v>
      </c>
      <c r="G2007" s="24" t="s">
        <v>622</v>
      </c>
      <c r="H2007" s="25" t="n">
        <f aca="false">COUNTIF(CAL!U:AF,B2007)</f>
        <v>1</v>
      </c>
      <c r="I2007" s="24" t="n">
        <v>5</v>
      </c>
      <c r="J2007" s="21"/>
      <c r="K2007" s="26" t="n">
        <f aca="false">MONTH(F2007)</f>
        <v>3</v>
      </c>
      <c r="L2007" s="24" t="n">
        <f aca="false">YEAR(F2007)</f>
        <v>1993</v>
      </c>
    </row>
    <row r="2008" customFormat="false" ht="17.4" hidden="false" customHeight="true" outlineLevel="0" collapsed="false">
      <c r="A2008" s="1" t="s">
        <v>7063</v>
      </c>
      <c r="B2008" s="20" t="n">
        <v>2026</v>
      </c>
      <c r="C2008" s="21" t="s">
        <v>7064</v>
      </c>
      <c r="D2008" s="21" t="s">
        <v>2078</v>
      </c>
      <c r="E2008" s="23" t="s">
        <v>7065</v>
      </c>
      <c r="F2008" s="23" t="n">
        <v>38080</v>
      </c>
      <c r="G2008" s="24" t="s">
        <v>622</v>
      </c>
      <c r="H2008" s="25" t="n">
        <f aca="false">COUNTIF(CAL!U:AF,B2008)</f>
        <v>1</v>
      </c>
      <c r="I2008" s="24" t="n">
        <v>5</v>
      </c>
      <c r="J2008" s="21"/>
      <c r="K2008" s="26" t="n">
        <f aca="false">MONTH(F2008)</f>
        <v>4</v>
      </c>
      <c r="L2008" s="24" t="n">
        <f aca="false">YEAR(F2008)</f>
        <v>2004</v>
      </c>
    </row>
    <row r="2009" customFormat="false" ht="17.4" hidden="false" customHeight="true" outlineLevel="0" collapsed="false">
      <c r="A2009" s="1" t="s">
        <v>7066</v>
      </c>
      <c r="B2009" s="20" t="n">
        <v>2526</v>
      </c>
      <c r="C2009" s="21" t="s">
        <v>7067</v>
      </c>
      <c r="D2009" s="21" t="s">
        <v>3970</v>
      </c>
      <c r="E2009" s="23" t="s">
        <v>7068</v>
      </c>
      <c r="F2009" s="23" t="n">
        <v>36565</v>
      </c>
      <c r="G2009" s="24" t="s">
        <v>622</v>
      </c>
      <c r="H2009" s="25" t="n">
        <f aca="false">COUNTIF(CAL!U:AF,B2009)</f>
        <v>1</v>
      </c>
      <c r="I2009" s="24" t="n">
        <v>5</v>
      </c>
      <c r="J2009" s="21"/>
      <c r="K2009" s="26" t="n">
        <f aca="false">MONTH(F2009)</f>
        <v>2</v>
      </c>
      <c r="L2009" s="24" t="n">
        <f aca="false">YEAR(F2009)</f>
        <v>2000</v>
      </c>
    </row>
    <row r="2010" customFormat="false" ht="17.4" hidden="false" customHeight="true" outlineLevel="0" collapsed="false">
      <c r="A2010" s="1" t="s">
        <v>7069</v>
      </c>
      <c r="B2010" s="20" t="n">
        <v>2277</v>
      </c>
      <c r="C2010" s="21" t="s">
        <v>2628</v>
      </c>
      <c r="D2010" s="21" t="s">
        <v>642</v>
      </c>
      <c r="E2010" s="22" t="s">
        <v>7070</v>
      </c>
      <c r="F2010" s="23" t="n">
        <v>36316</v>
      </c>
      <c r="G2010" s="24" t="s">
        <v>622</v>
      </c>
      <c r="H2010" s="25" t="n">
        <f aca="false">COUNTIF(CAL!U:AF,B2010)</f>
        <v>1</v>
      </c>
      <c r="I2010" s="24" t="n">
        <v>5</v>
      </c>
      <c r="J2010" s="21"/>
      <c r="K2010" s="26" t="n">
        <f aca="false">MONTH(F2010)</f>
        <v>6</v>
      </c>
      <c r="L2010" s="24" t="n">
        <f aca="false">YEAR(F2010)</f>
        <v>1999</v>
      </c>
    </row>
    <row r="2011" customFormat="false" ht="17.4" hidden="false" customHeight="true" outlineLevel="0" collapsed="false">
      <c r="A2011" s="1" t="s">
        <v>7071</v>
      </c>
      <c r="B2011" s="20" t="n">
        <v>3415</v>
      </c>
      <c r="C2011" s="21" t="s">
        <v>7072</v>
      </c>
      <c r="D2011" s="21" t="s">
        <v>647</v>
      </c>
      <c r="E2011" s="23" t="s">
        <v>7073</v>
      </c>
      <c r="F2011" s="23" t="n">
        <v>39302</v>
      </c>
      <c r="G2011" s="24" t="s">
        <v>622</v>
      </c>
      <c r="H2011" s="25" t="n">
        <f aca="false">COUNTIF(CAL!U:AF,B2011)</f>
        <v>1</v>
      </c>
      <c r="I2011" s="24" t="n">
        <v>5</v>
      </c>
      <c r="J2011" s="21"/>
      <c r="K2011" s="26" t="n">
        <f aca="false">MONTH(F2011)</f>
        <v>8</v>
      </c>
      <c r="L2011" s="24" t="n">
        <f aca="false">YEAR(F2011)</f>
        <v>2007</v>
      </c>
    </row>
    <row r="2012" customFormat="false" ht="17.4" hidden="false" customHeight="true" outlineLevel="0" collapsed="false">
      <c r="A2012" s="1" t="s">
        <v>7074</v>
      </c>
      <c r="B2012" s="20" t="n">
        <v>3661</v>
      </c>
      <c r="C2012" s="21" t="s">
        <v>2560</v>
      </c>
      <c r="D2012" s="21" t="s">
        <v>1788</v>
      </c>
      <c r="E2012" s="22" t="s">
        <v>7075</v>
      </c>
      <c r="F2012" s="23" t="n">
        <v>38583</v>
      </c>
      <c r="G2012" s="24" t="s">
        <v>622</v>
      </c>
      <c r="H2012" s="25" t="n">
        <f aca="false">COUNTIF(CAL!U:AF,B2012)</f>
        <v>1</v>
      </c>
      <c r="I2012" s="24" t="n">
        <v>5</v>
      </c>
      <c r="J2012" s="21"/>
      <c r="K2012" s="26" t="n">
        <f aca="false">MONTH(F2012)</f>
        <v>8</v>
      </c>
      <c r="L2012" s="24" t="n">
        <f aca="false">YEAR(F2012)</f>
        <v>2005</v>
      </c>
    </row>
    <row r="2013" customFormat="false" ht="17.4" hidden="false" customHeight="true" outlineLevel="0" collapsed="false">
      <c r="A2013" s="1" t="s">
        <v>7076</v>
      </c>
      <c r="B2013" s="20" t="n">
        <v>2834</v>
      </c>
      <c r="C2013" s="21" t="s">
        <v>7077</v>
      </c>
      <c r="D2013" s="21" t="s">
        <v>2985</v>
      </c>
      <c r="E2013" s="23" t="s">
        <v>7078</v>
      </c>
      <c r="F2013" s="23" t="n">
        <v>35360</v>
      </c>
      <c r="G2013" s="24" t="s">
        <v>622</v>
      </c>
      <c r="H2013" s="25" t="n">
        <f aca="false">COUNTIF(CAL!U:AF,B2013)</f>
        <v>1</v>
      </c>
      <c r="I2013" s="24" t="n">
        <v>5</v>
      </c>
      <c r="J2013" s="21"/>
      <c r="K2013" s="26" t="n">
        <f aca="false">MONTH(F2013)</f>
        <v>10</v>
      </c>
      <c r="L2013" s="24" t="n">
        <f aca="false">YEAR(F2013)</f>
        <v>1996</v>
      </c>
    </row>
    <row r="2014" customFormat="false" ht="17.4" hidden="false" customHeight="true" outlineLevel="0" collapsed="false">
      <c r="A2014" s="1" t="s">
        <v>7079</v>
      </c>
      <c r="B2014" s="20" t="n">
        <v>3479</v>
      </c>
      <c r="C2014" s="21" t="s">
        <v>7080</v>
      </c>
      <c r="D2014" s="21" t="s">
        <v>2744</v>
      </c>
      <c r="E2014" s="23" t="s">
        <v>7081</v>
      </c>
      <c r="F2014" s="23" t="n">
        <v>36425</v>
      </c>
      <c r="G2014" s="24" t="s">
        <v>622</v>
      </c>
      <c r="H2014" s="25" t="n">
        <f aca="false">COUNTIF(CAL!U:AF,B2014)</f>
        <v>1</v>
      </c>
      <c r="I2014" s="24" t="n">
        <v>5</v>
      </c>
      <c r="J2014" s="21"/>
      <c r="K2014" s="26" t="n">
        <f aca="false">MONTH(F2014)</f>
        <v>9</v>
      </c>
      <c r="L2014" s="24" t="n">
        <f aca="false">YEAR(F2014)</f>
        <v>1999</v>
      </c>
    </row>
    <row r="2015" customFormat="false" ht="17.4" hidden="false" customHeight="true" outlineLevel="0" collapsed="false">
      <c r="A2015" s="1" t="s">
        <v>7082</v>
      </c>
      <c r="B2015" s="20" t="n">
        <v>1465</v>
      </c>
      <c r="C2015" s="21" t="s">
        <v>7083</v>
      </c>
      <c r="D2015" s="21" t="s">
        <v>4156</v>
      </c>
      <c r="E2015" s="23" t="s">
        <v>7084</v>
      </c>
      <c r="F2015" s="23" t="n">
        <v>35686</v>
      </c>
      <c r="G2015" s="24" t="s">
        <v>622</v>
      </c>
      <c r="H2015" s="25" t="n">
        <f aca="false">COUNTIF(CAL!U:AF,B2015)</f>
        <v>1</v>
      </c>
      <c r="I2015" s="24" t="n">
        <v>5</v>
      </c>
      <c r="J2015" s="21"/>
      <c r="K2015" s="26" t="n">
        <f aca="false">MONTH(F2015)</f>
        <v>9</v>
      </c>
      <c r="L2015" s="24" t="n">
        <f aca="false">YEAR(F2015)</f>
        <v>1997</v>
      </c>
    </row>
    <row r="2016" customFormat="false" ht="17.4" hidden="false" customHeight="true" outlineLevel="0" collapsed="false">
      <c r="A2016" s="1" t="s">
        <v>7085</v>
      </c>
      <c r="B2016" s="20" t="n">
        <v>1947</v>
      </c>
      <c r="C2016" s="21" t="s">
        <v>1302</v>
      </c>
      <c r="D2016" s="21" t="s">
        <v>1567</v>
      </c>
      <c r="E2016" s="23" t="s">
        <v>7086</v>
      </c>
      <c r="F2016" s="23" t="n">
        <v>37276</v>
      </c>
      <c r="G2016" s="24" t="s">
        <v>622</v>
      </c>
      <c r="H2016" s="25" t="n">
        <f aca="false">COUNTIF(CAL!U:AF,B2016)</f>
        <v>1</v>
      </c>
      <c r="I2016" s="24" t="n">
        <v>5</v>
      </c>
      <c r="J2016" s="21"/>
      <c r="K2016" s="26" t="n">
        <f aca="false">MONTH(F2016)</f>
        <v>1</v>
      </c>
      <c r="L2016" s="24" t="n">
        <f aca="false">YEAR(F2016)</f>
        <v>2002</v>
      </c>
    </row>
    <row r="2017" customFormat="false" ht="17.4" hidden="false" customHeight="true" outlineLevel="0" collapsed="false">
      <c r="A2017" s="1" t="s">
        <v>7087</v>
      </c>
      <c r="B2017" s="20" t="n">
        <v>2703</v>
      </c>
      <c r="C2017" s="21" t="s">
        <v>7088</v>
      </c>
      <c r="D2017" s="21" t="s">
        <v>910</v>
      </c>
      <c r="E2017" s="22" t="s">
        <v>7089</v>
      </c>
      <c r="F2017" s="23" t="n">
        <v>38210</v>
      </c>
      <c r="G2017" s="24" t="s">
        <v>622</v>
      </c>
      <c r="H2017" s="25" t="n">
        <f aca="false">COUNTIF(CAL!U:AF,B2017)</f>
        <v>1</v>
      </c>
      <c r="I2017" s="24" t="n">
        <v>5</v>
      </c>
      <c r="J2017" s="21"/>
      <c r="K2017" s="26" t="n">
        <f aca="false">MONTH(F2017)</f>
        <v>8</v>
      </c>
      <c r="L2017" s="24" t="n">
        <f aca="false">YEAR(F2017)</f>
        <v>2004</v>
      </c>
    </row>
    <row r="2018" customFormat="false" ht="17.4" hidden="false" customHeight="true" outlineLevel="0" collapsed="false">
      <c r="A2018" s="1" t="s">
        <v>7090</v>
      </c>
      <c r="B2018" s="20" t="n">
        <v>3129</v>
      </c>
      <c r="C2018" s="21" t="s">
        <v>7091</v>
      </c>
      <c r="D2018" s="21" t="s">
        <v>6089</v>
      </c>
      <c r="E2018" s="23" t="s">
        <v>7092</v>
      </c>
      <c r="F2018" s="23" t="n">
        <v>37138</v>
      </c>
      <c r="G2018" s="24" t="s">
        <v>622</v>
      </c>
      <c r="H2018" s="25" t="n">
        <f aca="false">COUNTIF(CAL!U:AF,B2018)</f>
        <v>1</v>
      </c>
      <c r="I2018" s="24" t="n">
        <v>5</v>
      </c>
      <c r="J2018" s="21"/>
      <c r="K2018" s="26" t="n">
        <f aca="false">MONTH(F2018)</f>
        <v>9</v>
      </c>
      <c r="L2018" s="24" t="n">
        <f aca="false">YEAR(F2018)</f>
        <v>2001</v>
      </c>
    </row>
    <row r="2019" customFormat="false" ht="17.4" hidden="false" customHeight="true" outlineLevel="0" collapsed="false">
      <c r="A2019" s="1" t="s">
        <v>7093</v>
      </c>
      <c r="B2019" s="20" t="n">
        <v>2824</v>
      </c>
      <c r="C2019" s="21" t="s">
        <v>7094</v>
      </c>
      <c r="D2019" s="21" t="s">
        <v>2922</v>
      </c>
      <c r="E2019" s="23" t="s">
        <v>7095</v>
      </c>
      <c r="F2019" s="23" t="n">
        <v>38419</v>
      </c>
      <c r="G2019" s="24" t="s">
        <v>622</v>
      </c>
      <c r="H2019" s="25" t="n">
        <f aca="false">COUNTIF(CAL!U:AF,B2019)</f>
        <v>1</v>
      </c>
      <c r="I2019" s="24" t="n">
        <v>5</v>
      </c>
      <c r="J2019" s="21"/>
      <c r="K2019" s="26" t="n">
        <f aca="false">MONTH(F2019)</f>
        <v>3</v>
      </c>
      <c r="L2019" s="24" t="n">
        <f aca="false">YEAR(F2019)</f>
        <v>2005</v>
      </c>
    </row>
    <row r="2020" customFormat="false" ht="17.4" hidden="false" customHeight="true" outlineLevel="0" collapsed="false">
      <c r="A2020" s="1" t="s">
        <v>7096</v>
      </c>
      <c r="B2020" s="20" t="n">
        <v>3526</v>
      </c>
      <c r="C2020" s="21" t="s">
        <v>7097</v>
      </c>
      <c r="D2020" s="21" t="s">
        <v>710</v>
      </c>
      <c r="E2020" s="23" t="s">
        <v>7098</v>
      </c>
      <c r="F2020" s="23" t="n">
        <v>36554</v>
      </c>
      <c r="G2020" s="24" t="s">
        <v>622</v>
      </c>
      <c r="H2020" s="25" t="n">
        <f aca="false">COUNTIF(CAL!U:AF,B2020)</f>
        <v>1</v>
      </c>
      <c r="I2020" s="24" t="n">
        <v>5</v>
      </c>
      <c r="J2020" s="21"/>
      <c r="K2020" s="26" t="n">
        <f aca="false">MONTH(F2020)</f>
        <v>1</v>
      </c>
      <c r="L2020" s="24" t="n">
        <f aca="false">YEAR(F2020)</f>
        <v>2000</v>
      </c>
    </row>
    <row r="2021" customFormat="false" ht="17.4" hidden="false" customHeight="true" outlineLevel="0" collapsed="false">
      <c r="A2021" s="1" t="s">
        <v>7099</v>
      </c>
      <c r="B2021" s="20" t="n">
        <v>3383</v>
      </c>
      <c r="C2021" s="21" t="s">
        <v>1357</v>
      </c>
      <c r="D2021" s="21" t="s">
        <v>1961</v>
      </c>
      <c r="E2021" s="23" t="s">
        <v>7100</v>
      </c>
      <c r="F2021" s="23" t="n">
        <v>38469</v>
      </c>
      <c r="G2021" s="24" t="s">
        <v>622</v>
      </c>
      <c r="H2021" s="25" t="n">
        <f aca="false">COUNTIF(CAL!U:AF,B2021)</f>
        <v>1</v>
      </c>
      <c r="I2021" s="24" t="n">
        <v>5</v>
      </c>
      <c r="J2021" s="21"/>
      <c r="K2021" s="26" t="n">
        <f aca="false">MONTH(F2021)</f>
        <v>4</v>
      </c>
      <c r="L2021" s="24" t="n">
        <f aca="false">YEAR(F2021)</f>
        <v>2005</v>
      </c>
    </row>
    <row r="2022" customFormat="false" ht="17.4" hidden="false" customHeight="true" outlineLevel="0" collapsed="false">
      <c r="A2022" s="1" t="s">
        <v>7101</v>
      </c>
      <c r="B2022" s="20" t="n">
        <v>2286</v>
      </c>
      <c r="C2022" s="21" t="s">
        <v>7102</v>
      </c>
      <c r="D2022" s="21" t="s">
        <v>6581</v>
      </c>
      <c r="E2022" s="22" t="s">
        <v>7103</v>
      </c>
      <c r="F2022" s="23" t="n">
        <v>35807</v>
      </c>
      <c r="G2022" s="24" t="s">
        <v>622</v>
      </c>
      <c r="H2022" s="25" t="n">
        <f aca="false">COUNTIF(CAL!U:AF,B2022)</f>
        <v>1</v>
      </c>
      <c r="I2022" s="24" t="n">
        <v>5</v>
      </c>
      <c r="J2022" s="21"/>
      <c r="K2022" s="26" t="n">
        <f aca="false">MONTH(F2022)</f>
        <v>1</v>
      </c>
      <c r="L2022" s="24" t="n">
        <f aca="false">YEAR(F2022)</f>
        <v>1998</v>
      </c>
    </row>
    <row r="2023" customFormat="false" ht="17.4" hidden="false" customHeight="true" outlineLevel="0" collapsed="false">
      <c r="A2023" s="1" t="s">
        <v>7104</v>
      </c>
      <c r="B2023" s="20" t="n">
        <v>1400</v>
      </c>
      <c r="C2023" s="21" t="s">
        <v>3820</v>
      </c>
      <c r="D2023" s="21" t="s">
        <v>2332</v>
      </c>
      <c r="E2023" s="23" t="s">
        <v>7105</v>
      </c>
      <c r="F2023" s="23" t="n">
        <v>36528</v>
      </c>
      <c r="G2023" s="24" t="s">
        <v>622</v>
      </c>
      <c r="H2023" s="25" t="n">
        <f aca="false">COUNTIF(CAL!U:AF,B2023)</f>
        <v>1</v>
      </c>
      <c r="I2023" s="24" t="n">
        <v>5</v>
      </c>
      <c r="J2023" s="21" t="s">
        <v>1071</v>
      </c>
      <c r="K2023" s="26" t="n">
        <f aca="false">MONTH(F2023)</f>
        <v>1</v>
      </c>
      <c r="L2023" s="24" t="n">
        <f aca="false">YEAR(F2023)</f>
        <v>2000</v>
      </c>
    </row>
    <row r="2024" customFormat="false" ht="17.4" hidden="false" customHeight="true" outlineLevel="0" collapsed="false">
      <c r="A2024" s="1" t="s">
        <v>7106</v>
      </c>
      <c r="B2024" s="20" t="n">
        <v>1018</v>
      </c>
      <c r="C2024" s="21" t="s">
        <v>7107</v>
      </c>
      <c r="D2024" s="21" t="s">
        <v>2291</v>
      </c>
      <c r="E2024" s="22" t="s">
        <v>7108</v>
      </c>
      <c r="F2024" s="23" t="n">
        <v>37999</v>
      </c>
      <c r="G2024" s="24" t="s">
        <v>622</v>
      </c>
      <c r="H2024" s="25" t="n">
        <f aca="false">COUNTIF(CAL!U:AF,B2024)</f>
        <v>1</v>
      </c>
      <c r="I2024" s="24" t="n">
        <v>5</v>
      </c>
      <c r="J2024" s="21" t="s">
        <v>7109</v>
      </c>
      <c r="K2024" s="26" t="n">
        <f aca="false">MONTH(F2024)</f>
        <v>1</v>
      </c>
      <c r="L2024" s="24" t="n">
        <f aca="false">YEAR(F2024)</f>
        <v>2004</v>
      </c>
    </row>
    <row r="2025" customFormat="false" ht="17.4" hidden="false" customHeight="true" outlineLevel="0" collapsed="false">
      <c r="A2025" s="1" t="s">
        <v>7110</v>
      </c>
      <c r="B2025" s="20" t="n">
        <v>1611</v>
      </c>
      <c r="C2025" s="21" t="s">
        <v>7111</v>
      </c>
      <c r="D2025" s="21" t="s">
        <v>2796</v>
      </c>
      <c r="E2025" s="22" t="s">
        <v>7112</v>
      </c>
      <c r="F2025" s="23" t="n">
        <v>38450</v>
      </c>
      <c r="G2025" s="24" t="s">
        <v>622</v>
      </c>
      <c r="H2025" s="25" t="n">
        <f aca="false">COUNTIF(CAL!U:AF,B2025)</f>
        <v>1</v>
      </c>
      <c r="I2025" s="24" t="n">
        <v>5</v>
      </c>
      <c r="J2025" s="21"/>
      <c r="K2025" s="26" t="n">
        <f aca="false">MONTH(F2025)</f>
        <v>4</v>
      </c>
      <c r="L2025" s="24" t="n">
        <f aca="false">YEAR(F2025)</f>
        <v>2005</v>
      </c>
    </row>
    <row r="2026" customFormat="false" ht="17.4" hidden="false" customHeight="true" outlineLevel="0" collapsed="false">
      <c r="A2026" s="1" t="s">
        <v>7113</v>
      </c>
      <c r="B2026" s="20" t="n">
        <v>1655</v>
      </c>
      <c r="C2026" s="21" t="s">
        <v>7114</v>
      </c>
      <c r="D2026" s="21" t="s">
        <v>1231</v>
      </c>
      <c r="E2026" s="23" t="s">
        <v>7115</v>
      </c>
      <c r="F2026" s="23" t="n">
        <v>35710</v>
      </c>
      <c r="G2026" s="24" t="s">
        <v>622</v>
      </c>
      <c r="H2026" s="25" t="n">
        <f aca="false">COUNTIF(CAL!U:AF,B2026)</f>
        <v>1</v>
      </c>
      <c r="I2026" s="24" t="n">
        <v>5</v>
      </c>
      <c r="J2026" s="21"/>
      <c r="K2026" s="26" t="n">
        <f aca="false">MONTH(F2026)</f>
        <v>10</v>
      </c>
      <c r="L2026" s="24" t="n">
        <f aca="false">YEAR(F2026)</f>
        <v>1997</v>
      </c>
    </row>
    <row r="2027" customFormat="false" ht="17.4" hidden="false" customHeight="true" outlineLevel="0" collapsed="false">
      <c r="A2027" s="1" t="s">
        <v>7116</v>
      </c>
      <c r="B2027" s="20" t="n">
        <v>4271</v>
      </c>
      <c r="C2027" s="21" t="s">
        <v>1420</v>
      </c>
      <c r="D2027" s="21" t="s">
        <v>2078</v>
      </c>
      <c r="E2027" s="23" t="s">
        <v>7117</v>
      </c>
      <c r="F2027" s="23" t="n">
        <v>38261</v>
      </c>
      <c r="G2027" s="24" t="s">
        <v>622</v>
      </c>
      <c r="H2027" s="25" t="n">
        <f aca="false">COUNTIF(CAL!U:AF,B2027)</f>
        <v>1</v>
      </c>
      <c r="I2027" s="24" t="n">
        <v>5</v>
      </c>
      <c r="J2027" s="21"/>
      <c r="K2027" s="26" t="n">
        <f aca="false">MONTH(F2027)</f>
        <v>10</v>
      </c>
      <c r="L2027" s="24" t="n">
        <f aca="false">YEAR(F2027)</f>
        <v>2004</v>
      </c>
    </row>
    <row r="2028" customFormat="false" ht="17.4" hidden="false" customHeight="true" outlineLevel="0" collapsed="false">
      <c r="A2028" s="1" t="s">
        <v>7118</v>
      </c>
      <c r="B2028" s="20" t="n">
        <v>4128</v>
      </c>
      <c r="C2028" s="21" t="s">
        <v>1420</v>
      </c>
      <c r="D2028" s="21" t="s">
        <v>1975</v>
      </c>
      <c r="E2028" s="23" t="s">
        <v>7119</v>
      </c>
      <c r="F2028" s="23" t="n">
        <v>38431</v>
      </c>
      <c r="G2028" s="24" t="s">
        <v>622</v>
      </c>
      <c r="H2028" s="25" t="n">
        <f aca="false">COUNTIF(CAL!U:AF,B2028)</f>
        <v>1</v>
      </c>
      <c r="I2028" s="24" t="n">
        <v>5</v>
      </c>
      <c r="J2028" s="21"/>
      <c r="K2028" s="26" t="n">
        <f aca="false">MONTH(F2028)</f>
        <v>3</v>
      </c>
      <c r="L2028" s="24" t="n">
        <f aca="false">YEAR(F2028)</f>
        <v>2005</v>
      </c>
    </row>
    <row r="2029" customFormat="false" ht="17.4" hidden="false" customHeight="true" outlineLevel="0" collapsed="false">
      <c r="A2029" s="1" t="s">
        <v>7120</v>
      </c>
      <c r="B2029" s="20" t="n">
        <v>3737</v>
      </c>
      <c r="C2029" s="21" t="s">
        <v>5203</v>
      </c>
      <c r="D2029" s="21" t="s">
        <v>2838</v>
      </c>
      <c r="E2029" s="23" t="s">
        <v>7121</v>
      </c>
      <c r="F2029" s="23" t="n">
        <v>38968</v>
      </c>
      <c r="G2029" s="24" t="s">
        <v>622</v>
      </c>
      <c r="H2029" s="25" t="n">
        <f aca="false">COUNTIF(CAL!U:AF,B2029)</f>
        <v>1</v>
      </c>
      <c r="I2029" s="24" t="n">
        <v>5</v>
      </c>
      <c r="J2029" s="21"/>
      <c r="K2029" s="26" t="n">
        <f aca="false">MONTH(F2029)</f>
        <v>9</v>
      </c>
      <c r="L2029" s="24" t="n">
        <f aca="false">YEAR(F2029)</f>
        <v>2006</v>
      </c>
    </row>
    <row r="2030" customFormat="false" ht="17.4" hidden="false" customHeight="true" outlineLevel="0" collapsed="false">
      <c r="A2030" s="1" t="s">
        <v>7122</v>
      </c>
      <c r="B2030" s="20" t="n">
        <v>4222</v>
      </c>
      <c r="C2030" s="21" t="s">
        <v>3624</v>
      </c>
      <c r="D2030" s="21" t="s">
        <v>1201</v>
      </c>
      <c r="E2030" s="23" t="s">
        <v>7123</v>
      </c>
      <c r="F2030" s="23" t="n">
        <v>39001</v>
      </c>
      <c r="G2030" s="24" t="s">
        <v>622</v>
      </c>
      <c r="H2030" s="25" t="n">
        <f aca="false">COUNTIF(CAL!U:AF,B2030)</f>
        <v>1</v>
      </c>
      <c r="I2030" s="24" t="n">
        <v>5</v>
      </c>
      <c r="J2030" s="21"/>
      <c r="K2030" s="26" t="n">
        <f aca="false">MONTH(F2030)</f>
        <v>10</v>
      </c>
      <c r="L2030" s="24" t="n">
        <f aca="false">YEAR(F2030)</f>
        <v>2006</v>
      </c>
    </row>
    <row r="2031" customFormat="false" ht="17.4" hidden="false" customHeight="true" outlineLevel="0" collapsed="false">
      <c r="A2031" s="1" t="s">
        <v>7124</v>
      </c>
      <c r="B2031" s="20" t="n">
        <v>1634</v>
      </c>
      <c r="C2031" s="21" t="s">
        <v>7125</v>
      </c>
      <c r="D2031" s="21" t="s">
        <v>3216</v>
      </c>
      <c r="E2031" s="23" t="s">
        <v>7126</v>
      </c>
      <c r="F2031" s="23" t="n">
        <v>36599</v>
      </c>
      <c r="G2031" s="24" t="s">
        <v>622</v>
      </c>
      <c r="H2031" s="25" t="n">
        <f aca="false">COUNTIF(CAL!U:AF,B2031)</f>
        <v>1</v>
      </c>
      <c r="I2031" s="24" t="n">
        <v>5</v>
      </c>
      <c r="J2031" s="21"/>
      <c r="K2031" s="26" t="n">
        <f aca="false">MONTH(F2031)</f>
        <v>3</v>
      </c>
      <c r="L2031" s="24" t="n">
        <f aca="false">YEAR(F2031)</f>
        <v>2000</v>
      </c>
    </row>
    <row r="2032" customFormat="false" ht="17.4" hidden="false" customHeight="true" outlineLevel="0" collapsed="false">
      <c r="A2032" s="1" t="s">
        <v>7127</v>
      </c>
      <c r="B2032" s="20" t="n">
        <v>2430</v>
      </c>
      <c r="C2032" s="21" t="s">
        <v>2970</v>
      </c>
      <c r="D2032" s="21" t="s">
        <v>2926</v>
      </c>
      <c r="E2032" s="23" t="s">
        <v>7128</v>
      </c>
      <c r="F2032" s="23" t="n">
        <v>40049</v>
      </c>
      <c r="G2032" s="24" t="s">
        <v>622</v>
      </c>
      <c r="H2032" s="25" t="n">
        <f aca="false">COUNTIF(CAL!U:AF,B2032)</f>
        <v>1</v>
      </c>
      <c r="I2032" s="24" t="n">
        <v>5</v>
      </c>
      <c r="J2032" s="21"/>
      <c r="K2032" s="26" t="n">
        <f aca="false">MONTH(F2032)</f>
        <v>8</v>
      </c>
      <c r="L2032" s="24" t="n">
        <f aca="false">YEAR(F2032)</f>
        <v>2009</v>
      </c>
    </row>
    <row r="2033" customFormat="false" ht="17.4" hidden="false" customHeight="true" outlineLevel="0" collapsed="false">
      <c r="A2033" s="1" t="s">
        <v>7129</v>
      </c>
      <c r="B2033" s="20" t="n">
        <v>2635</v>
      </c>
      <c r="C2033" s="21" t="s">
        <v>7130</v>
      </c>
      <c r="D2033" s="21" t="s">
        <v>4271</v>
      </c>
      <c r="E2033" s="23" t="s">
        <v>7131</v>
      </c>
      <c r="F2033" s="23" t="n">
        <v>38667</v>
      </c>
      <c r="G2033" s="24" t="s">
        <v>622</v>
      </c>
      <c r="H2033" s="25" t="n">
        <f aca="false">COUNTIF(CAL!U:AF,B2033)</f>
        <v>1</v>
      </c>
      <c r="I2033" s="24" t="n">
        <v>5</v>
      </c>
      <c r="J2033" s="21"/>
      <c r="K2033" s="26" t="n">
        <f aca="false">MONTH(F2033)</f>
        <v>11</v>
      </c>
      <c r="L2033" s="24" t="n">
        <f aca="false">YEAR(F2033)</f>
        <v>2005</v>
      </c>
    </row>
    <row r="2034" customFormat="false" ht="17.4" hidden="false" customHeight="true" outlineLevel="0" collapsed="false">
      <c r="A2034" s="1" t="s">
        <v>7132</v>
      </c>
      <c r="B2034" s="20" t="n">
        <v>3463</v>
      </c>
      <c r="C2034" s="21" t="s">
        <v>7133</v>
      </c>
      <c r="D2034" s="21" t="s">
        <v>1515</v>
      </c>
      <c r="E2034" s="23" t="s">
        <v>7134</v>
      </c>
      <c r="F2034" s="23" t="n">
        <v>38191</v>
      </c>
      <c r="G2034" s="24" t="s">
        <v>622</v>
      </c>
      <c r="H2034" s="25" t="n">
        <f aca="false">COUNTIF(CAL!U:AF,B2034)</f>
        <v>1</v>
      </c>
      <c r="I2034" s="24" t="n">
        <v>5</v>
      </c>
      <c r="J2034" s="21"/>
      <c r="K2034" s="26" t="n">
        <f aca="false">MONTH(F2034)</f>
        <v>7</v>
      </c>
      <c r="L2034" s="24" t="n">
        <f aca="false">YEAR(F2034)</f>
        <v>2004</v>
      </c>
    </row>
    <row r="2035" customFormat="false" ht="17.4" hidden="false" customHeight="true" outlineLevel="0" collapsed="false">
      <c r="A2035" s="1" t="s">
        <v>7135</v>
      </c>
      <c r="B2035" s="20" t="n">
        <v>1193</v>
      </c>
      <c r="C2035" s="21" t="s">
        <v>6561</v>
      </c>
      <c r="D2035" s="21" t="s">
        <v>2234</v>
      </c>
      <c r="E2035" s="23" t="s">
        <v>7136</v>
      </c>
      <c r="F2035" s="23" t="n">
        <v>38273</v>
      </c>
      <c r="G2035" s="24" t="s">
        <v>622</v>
      </c>
      <c r="H2035" s="25" t="n">
        <f aca="false">COUNTIF(CAL!U:AF,B2035)</f>
        <v>1</v>
      </c>
      <c r="I2035" s="24" t="n">
        <v>5</v>
      </c>
      <c r="J2035" s="21"/>
      <c r="K2035" s="26" t="n">
        <f aca="false">MONTH(F2035)</f>
        <v>10</v>
      </c>
      <c r="L2035" s="24" t="n">
        <f aca="false">YEAR(F2035)</f>
        <v>2004</v>
      </c>
    </row>
    <row r="2036" customFormat="false" ht="17.4" hidden="false" customHeight="true" outlineLevel="0" collapsed="false">
      <c r="A2036" s="1" t="s">
        <v>7137</v>
      </c>
      <c r="B2036" s="20" t="n">
        <v>2667</v>
      </c>
      <c r="C2036" s="21" t="s">
        <v>7138</v>
      </c>
      <c r="D2036" s="21" t="s">
        <v>147</v>
      </c>
      <c r="E2036" s="22" t="s">
        <v>7139</v>
      </c>
      <c r="F2036" s="23" t="n">
        <v>35760</v>
      </c>
      <c r="G2036" s="24" t="s">
        <v>696</v>
      </c>
      <c r="H2036" s="25" t="n">
        <f aca="false">COUNTIF(CAL!U:AF,B2036)</f>
        <v>1</v>
      </c>
      <c r="I2036" s="24" t="n">
        <v>5</v>
      </c>
      <c r="J2036" s="21"/>
      <c r="K2036" s="26" t="n">
        <f aca="false">MONTH(F2036)</f>
        <v>11</v>
      </c>
      <c r="L2036" s="24" t="n">
        <f aca="false">YEAR(F2036)</f>
        <v>1997</v>
      </c>
    </row>
    <row r="2037" customFormat="false" ht="17.4" hidden="false" customHeight="true" outlineLevel="0" collapsed="false">
      <c r="A2037" s="1" t="s">
        <v>7140</v>
      </c>
      <c r="B2037" s="20" t="n">
        <v>2090</v>
      </c>
      <c r="C2037" s="21" t="s">
        <v>7141</v>
      </c>
      <c r="D2037" s="21" t="s">
        <v>1065</v>
      </c>
      <c r="E2037" s="23" t="s">
        <v>7142</v>
      </c>
      <c r="F2037" s="23" t="n">
        <v>35122</v>
      </c>
      <c r="G2037" s="24" t="s">
        <v>622</v>
      </c>
      <c r="H2037" s="25" t="n">
        <f aca="false">COUNTIF(CAL!U:AF,B2037)</f>
        <v>1</v>
      </c>
      <c r="I2037" s="24" t="n">
        <v>5</v>
      </c>
      <c r="J2037" s="21"/>
      <c r="K2037" s="26" t="n">
        <f aca="false">MONTH(F2037)</f>
        <v>2</v>
      </c>
      <c r="L2037" s="24" t="n">
        <f aca="false">YEAR(F2037)</f>
        <v>1996</v>
      </c>
    </row>
    <row r="2038" customFormat="false" ht="17.4" hidden="false" customHeight="true" outlineLevel="0" collapsed="false">
      <c r="A2038" s="1" t="s">
        <v>7143</v>
      </c>
      <c r="B2038" s="20" t="n">
        <v>3004</v>
      </c>
      <c r="C2038" s="21" t="s">
        <v>7144</v>
      </c>
      <c r="D2038" s="21" t="s">
        <v>706</v>
      </c>
      <c r="E2038" s="23" t="s">
        <v>7145</v>
      </c>
      <c r="F2038" s="23" t="n">
        <v>38432</v>
      </c>
      <c r="G2038" s="24" t="s">
        <v>622</v>
      </c>
      <c r="H2038" s="25" t="n">
        <f aca="false">COUNTIF(CAL!U:AF,B2038)</f>
        <v>1</v>
      </c>
      <c r="I2038" s="24" t="n">
        <v>5</v>
      </c>
      <c r="J2038" s="21"/>
      <c r="K2038" s="26" t="n">
        <f aca="false">MONTH(F2038)</f>
        <v>3</v>
      </c>
      <c r="L2038" s="24" t="n">
        <f aca="false">YEAR(F2038)</f>
        <v>2005</v>
      </c>
    </row>
    <row r="2039" customFormat="false" ht="17.4" hidden="false" customHeight="true" outlineLevel="0" collapsed="false">
      <c r="A2039" s="1" t="s">
        <v>7146</v>
      </c>
      <c r="B2039" s="20" t="n">
        <v>3528</v>
      </c>
      <c r="C2039" s="21" t="s">
        <v>7147</v>
      </c>
      <c r="D2039" s="21" t="s">
        <v>2744</v>
      </c>
      <c r="E2039" s="23" t="s">
        <v>7148</v>
      </c>
      <c r="F2039" s="23" t="n">
        <v>37412</v>
      </c>
      <c r="G2039" s="24" t="s">
        <v>622</v>
      </c>
      <c r="H2039" s="25" t="n">
        <f aca="false">COUNTIF(CAL!U:AF,B2039)</f>
        <v>1</v>
      </c>
      <c r="I2039" s="24" t="n">
        <v>5</v>
      </c>
      <c r="J2039" s="21"/>
      <c r="K2039" s="26" t="n">
        <f aca="false">MONTH(F2039)</f>
        <v>6</v>
      </c>
      <c r="L2039" s="24" t="n">
        <f aca="false">YEAR(F2039)</f>
        <v>2002</v>
      </c>
    </row>
    <row r="2040" customFormat="false" ht="17.4" hidden="false" customHeight="true" outlineLevel="0" collapsed="false">
      <c r="A2040" s="1" t="s">
        <v>7149</v>
      </c>
      <c r="B2040" s="20" t="n">
        <v>4031</v>
      </c>
      <c r="C2040" s="21" t="s">
        <v>7150</v>
      </c>
      <c r="D2040" s="21" t="s">
        <v>792</v>
      </c>
      <c r="E2040" s="23" t="s">
        <v>7151</v>
      </c>
      <c r="F2040" s="23" t="n">
        <v>37485</v>
      </c>
      <c r="G2040" s="24" t="s">
        <v>622</v>
      </c>
      <c r="H2040" s="25" t="n">
        <f aca="false">COUNTIF(CAL!U:AF,B2040)</f>
        <v>1</v>
      </c>
      <c r="I2040" s="24" t="n">
        <v>5</v>
      </c>
      <c r="J2040" s="21"/>
      <c r="K2040" s="26" t="n">
        <f aca="false">MONTH(F2040)</f>
        <v>8</v>
      </c>
      <c r="L2040" s="24" t="n">
        <f aca="false">YEAR(F2040)</f>
        <v>2002</v>
      </c>
    </row>
    <row r="2041" customFormat="false" ht="17.4" hidden="false" customHeight="true" outlineLevel="0" collapsed="false">
      <c r="A2041" s="1" t="s">
        <v>7152</v>
      </c>
      <c r="B2041" s="20" t="n">
        <v>2449</v>
      </c>
      <c r="C2041" s="21" t="s">
        <v>7153</v>
      </c>
      <c r="D2041" s="21" t="s">
        <v>4112</v>
      </c>
      <c r="E2041" s="23" t="s">
        <v>7154</v>
      </c>
      <c r="F2041" s="23" t="n">
        <v>33397</v>
      </c>
      <c r="G2041" s="24" t="s">
        <v>622</v>
      </c>
      <c r="H2041" s="25" t="n">
        <f aca="false">COUNTIF(CAL!U:AF,B2041)</f>
        <v>1</v>
      </c>
      <c r="I2041" s="24" t="n">
        <v>5</v>
      </c>
      <c r="J2041" s="21"/>
      <c r="K2041" s="26" t="n">
        <f aca="false">MONTH(F2041)</f>
        <v>6</v>
      </c>
      <c r="L2041" s="24" t="n">
        <f aca="false">YEAR(F2041)</f>
        <v>1991</v>
      </c>
    </row>
    <row r="2042" customFormat="false" ht="17.4" hidden="false" customHeight="true" outlineLevel="0" collapsed="false">
      <c r="A2042" s="1" t="s">
        <v>7155</v>
      </c>
      <c r="B2042" s="20" t="n">
        <v>2999</v>
      </c>
      <c r="C2042" s="21" t="s">
        <v>3278</v>
      </c>
      <c r="D2042" s="21" t="s">
        <v>1453</v>
      </c>
      <c r="E2042" s="23" t="s">
        <v>7156</v>
      </c>
      <c r="F2042" s="23" t="n">
        <v>37986</v>
      </c>
      <c r="G2042" s="24" t="s">
        <v>622</v>
      </c>
      <c r="H2042" s="25" t="n">
        <f aca="false">COUNTIF(CAL!U:AF,B2042)</f>
        <v>1</v>
      </c>
      <c r="I2042" s="24" t="n">
        <v>5</v>
      </c>
      <c r="J2042" s="21"/>
      <c r="K2042" s="26" t="n">
        <f aca="false">MONTH(F2042)</f>
        <v>12</v>
      </c>
      <c r="L2042" s="24" t="n">
        <f aca="false">YEAR(F2042)</f>
        <v>2003</v>
      </c>
    </row>
    <row r="2043" customFormat="false" ht="17.4" hidden="false" customHeight="true" outlineLevel="0" collapsed="false">
      <c r="A2043" s="1" t="s">
        <v>7157</v>
      </c>
      <c r="B2043" s="20" t="n">
        <v>4169</v>
      </c>
      <c r="C2043" s="21" t="s">
        <v>7158</v>
      </c>
      <c r="D2043" s="21" t="s">
        <v>6369</v>
      </c>
      <c r="E2043" s="23" t="s">
        <v>7159</v>
      </c>
      <c r="F2043" s="23" t="n">
        <v>35685</v>
      </c>
      <c r="G2043" s="24" t="s">
        <v>622</v>
      </c>
      <c r="H2043" s="25" t="n">
        <f aca="false">COUNTIF(CAL!U:AF,B2043)</f>
        <v>1</v>
      </c>
      <c r="I2043" s="24" t="n">
        <v>5</v>
      </c>
      <c r="J2043" s="21"/>
      <c r="K2043" s="26" t="n">
        <f aca="false">MONTH(F2043)</f>
        <v>9</v>
      </c>
      <c r="L2043" s="24" t="n">
        <f aca="false">YEAR(F2043)</f>
        <v>1997</v>
      </c>
    </row>
    <row r="2044" customFormat="false" ht="17.4" hidden="false" customHeight="true" outlineLevel="0" collapsed="false">
      <c r="A2044" s="1" t="s">
        <v>7160</v>
      </c>
      <c r="B2044" s="20" t="n">
        <v>1296</v>
      </c>
      <c r="C2044" s="21" t="s">
        <v>7161</v>
      </c>
      <c r="D2044" s="21" t="s">
        <v>1259</v>
      </c>
      <c r="E2044" s="23" t="s">
        <v>7162</v>
      </c>
      <c r="F2044" s="23" t="n">
        <v>36310</v>
      </c>
      <c r="G2044" s="24" t="s">
        <v>622</v>
      </c>
      <c r="H2044" s="25" t="n">
        <f aca="false">COUNTIF(CAL!U:AF,B2044)</f>
        <v>1</v>
      </c>
      <c r="I2044" s="24" t="n">
        <v>5</v>
      </c>
      <c r="J2044" s="21" t="s">
        <v>7163</v>
      </c>
      <c r="K2044" s="26" t="n">
        <f aca="false">MONTH(F2044)</f>
        <v>5</v>
      </c>
      <c r="L2044" s="24" t="n">
        <f aca="false">YEAR(F2044)</f>
        <v>1999</v>
      </c>
    </row>
    <row r="2045" customFormat="false" ht="17.4" hidden="false" customHeight="true" outlineLevel="0" collapsed="false">
      <c r="A2045" s="1" t="s">
        <v>7164</v>
      </c>
      <c r="B2045" s="20" t="n">
        <v>1917</v>
      </c>
      <c r="C2045" s="21" t="s">
        <v>7165</v>
      </c>
      <c r="D2045" s="21" t="s">
        <v>2864</v>
      </c>
      <c r="E2045" s="23" t="s">
        <v>7166</v>
      </c>
      <c r="F2045" s="23" t="n">
        <v>38509</v>
      </c>
      <c r="G2045" s="24" t="s">
        <v>622</v>
      </c>
      <c r="H2045" s="25" t="n">
        <f aca="false">COUNTIF(CAL!U:AF,B2045)</f>
        <v>1</v>
      </c>
      <c r="I2045" s="24" t="n">
        <v>5</v>
      </c>
      <c r="J2045" s="21"/>
      <c r="K2045" s="26" t="n">
        <f aca="false">MONTH(F2045)</f>
        <v>6</v>
      </c>
      <c r="L2045" s="24" t="n">
        <f aca="false">YEAR(F2045)</f>
        <v>2005</v>
      </c>
    </row>
    <row r="2046" customFormat="false" ht="17.4" hidden="false" customHeight="true" outlineLevel="0" collapsed="false">
      <c r="A2046" s="1" t="s">
        <v>7167</v>
      </c>
      <c r="B2046" s="20" t="n">
        <v>1385</v>
      </c>
      <c r="C2046" s="21" t="s">
        <v>1676</v>
      </c>
      <c r="D2046" s="21" t="s">
        <v>4129</v>
      </c>
      <c r="E2046" s="23" t="s">
        <v>7168</v>
      </c>
      <c r="F2046" s="23" t="n">
        <v>35800</v>
      </c>
      <c r="G2046" s="24" t="s">
        <v>622</v>
      </c>
      <c r="H2046" s="25" t="n">
        <f aca="false">COUNTIF(CAL!U:AF,B2046)</f>
        <v>1</v>
      </c>
      <c r="I2046" s="24" t="n">
        <v>5</v>
      </c>
      <c r="J2046" s="21" t="s">
        <v>7169</v>
      </c>
      <c r="K2046" s="26" t="n">
        <f aca="false">MONTH(F2046)</f>
        <v>1</v>
      </c>
      <c r="L2046" s="24" t="n">
        <f aca="false">YEAR(F2046)</f>
        <v>1998</v>
      </c>
    </row>
    <row r="2047" customFormat="false" ht="17.4" hidden="false" customHeight="true" outlineLevel="0" collapsed="false">
      <c r="A2047" s="1" t="s">
        <v>7170</v>
      </c>
      <c r="B2047" s="20" t="n">
        <v>1294</v>
      </c>
      <c r="C2047" s="21" t="s">
        <v>7171</v>
      </c>
      <c r="D2047" s="21" t="s">
        <v>782</v>
      </c>
      <c r="E2047" s="23" t="s">
        <v>7172</v>
      </c>
      <c r="F2047" s="23" t="n">
        <v>38013</v>
      </c>
      <c r="G2047" s="24" t="s">
        <v>622</v>
      </c>
      <c r="H2047" s="25" t="n">
        <f aca="false">COUNTIF(CAL!U:AF,B2047)</f>
        <v>1</v>
      </c>
      <c r="I2047" s="24" t="n">
        <v>5</v>
      </c>
      <c r="J2047" s="21"/>
      <c r="K2047" s="26" t="n">
        <f aca="false">MONTH(F2047)</f>
        <v>1</v>
      </c>
      <c r="L2047" s="24" t="n">
        <f aca="false">YEAR(F2047)</f>
        <v>2004</v>
      </c>
    </row>
    <row r="2048" customFormat="false" ht="17.4" hidden="false" customHeight="true" outlineLevel="0" collapsed="false">
      <c r="A2048" s="1" t="s">
        <v>7173</v>
      </c>
      <c r="B2048" s="20" t="n">
        <v>2924</v>
      </c>
      <c r="C2048" s="21" t="s">
        <v>1987</v>
      </c>
      <c r="D2048" s="21" t="s">
        <v>6492</v>
      </c>
      <c r="E2048" s="22" t="s">
        <v>7174</v>
      </c>
      <c r="F2048" s="23" t="n">
        <v>34101</v>
      </c>
      <c r="G2048" s="24" t="s">
        <v>622</v>
      </c>
      <c r="H2048" s="25" t="n">
        <f aca="false">COUNTIF(CAL!U:AF,B2048)</f>
        <v>1</v>
      </c>
      <c r="I2048" s="24" t="n">
        <v>5</v>
      </c>
      <c r="J2048" s="21"/>
      <c r="K2048" s="26" t="n">
        <f aca="false">MONTH(F2048)</f>
        <v>5</v>
      </c>
      <c r="L2048" s="24" t="n">
        <f aca="false">YEAR(F2048)</f>
        <v>1993</v>
      </c>
    </row>
    <row r="2049" customFormat="false" ht="17.4" hidden="false" customHeight="true" outlineLevel="0" collapsed="false">
      <c r="A2049" s="1" t="s">
        <v>7175</v>
      </c>
      <c r="B2049" s="20" t="n">
        <v>1214</v>
      </c>
      <c r="C2049" s="21" t="s">
        <v>7176</v>
      </c>
      <c r="D2049" s="21" t="s">
        <v>940</v>
      </c>
      <c r="E2049" s="23" t="s">
        <v>7177</v>
      </c>
      <c r="F2049" s="23" t="n">
        <v>38933</v>
      </c>
      <c r="G2049" s="24" t="s">
        <v>622</v>
      </c>
      <c r="H2049" s="25" t="n">
        <f aca="false">COUNTIF(CAL!U:AF,B2049)</f>
        <v>1</v>
      </c>
      <c r="I2049" s="24" t="n">
        <v>5</v>
      </c>
      <c r="J2049" s="21"/>
      <c r="K2049" s="26" t="n">
        <f aca="false">MONTH(F2049)</f>
        <v>8</v>
      </c>
      <c r="L2049" s="24" t="n">
        <f aca="false">YEAR(F2049)</f>
        <v>2006</v>
      </c>
    </row>
    <row r="2050" customFormat="false" ht="17.4" hidden="false" customHeight="true" outlineLevel="0" collapsed="false">
      <c r="A2050" s="1" t="s">
        <v>7178</v>
      </c>
      <c r="B2050" s="20" t="n">
        <v>2527</v>
      </c>
      <c r="C2050" s="21" t="s">
        <v>7179</v>
      </c>
      <c r="D2050" s="21" t="s">
        <v>3970</v>
      </c>
      <c r="E2050" s="22" t="s">
        <v>7180</v>
      </c>
      <c r="F2050" s="23" t="n">
        <v>35612</v>
      </c>
      <c r="G2050" s="24" t="s">
        <v>622</v>
      </c>
      <c r="H2050" s="25" t="n">
        <f aca="false">COUNTIF(CAL!U:AF,B2050)</f>
        <v>1</v>
      </c>
      <c r="I2050" s="24" t="n">
        <v>5</v>
      </c>
      <c r="J2050" s="21"/>
      <c r="K2050" s="26" t="n">
        <f aca="false">MONTH(F2050)</f>
        <v>7</v>
      </c>
      <c r="L2050" s="24" t="n">
        <f aca="false">YEAR(F2050)</f>
        <v>1997</v>
      </c>
    </row>
    <row r="2051" customFormat="false" ht="17.4" hidden="false" customHeight="true" outlineLevel="0" collapsed="false">
      <c r="A2051" s="1" t="s">
        <v>7181</v>
      </c>
      <c r="B2051" s="20" t="n">
        <v>2265</v>
      </c>
      <c r="C2051" s="21" t="s">
        <v>745</v>
      </c>
      <c r="D2051" s="21" t="s">
        <v>2126</v>
      </c>
      <c r="E2051" s="23" t="s">
        <v>7182</v>
      </c>
      <c r="F2051" s="23" t="n">
        <v>37912</v>
      </c>
      <c r="G2051" s="24" t="s">
        <v>622</v>
      </c>
      <c r="H2051" s="25" t="n">
        <f aca="false">COUNTIF(CAL!U:AF,B2051)</f>
        <v>1</v>
      </c>
      <c r="I2051" s="24" t="n">
        <v>5</v>
      </c>
      <c r="J2051" s="21"/>
      <c r="K2051" s="26" t="n">
        <f aca="false">MONTH(F2051)</f>
        <v>10</v>
      </c>
      <c r="L2051" s="24" t="n">
        <f aca="false">YEAR(F2051)</f>
        <v>2003</v>
      </c>
    </row>
    <row r="2052" customFormat="false" ht="17.4" hidden="false" customHeight="true" outlineLevel="0" collapsed="false">
      <c r="A2052" s="1" t="s">
        <v>7183</v>
      </c>
      <c r="B2052" s="20" t="n">
        <v>2192</v>
      </c>
      <c r="C2052" s="21" t="s">
        <v>7184</v>
      </c>
      <c r="D2052" s="21" t="s">
        <v>1169</v>
      </c>
      <c r="E2052" s="22" t="s">
        <v>7185</v>
      </c>
      <c r="F2052" s="23" t="n">
        <v>38387</v>
      </c>
      <c r="G2052" s="24" t="s">
        <v>622</v>
      </c>
      <c r="H2052" s="25" t="n">
        <f aca="false">COUNTIF(CAL!U:AF,B2052)</f>
        <v>1</v>
      </c>
      <c r="I2052" s="24" t="n">
        <v>5</v>
      </c>
      <c r="J2052" s="21" t="s">
        <v>7186</v>
      </c>
      <c r="K2052" s="26" t="n">
        <f aca="false">MONTH(F2052)</f>
        <v>2</v>
      </c>
      <c r="L2052" s="24" t="n">
        <f aca="false">YEAR(F2052)</f>
        <v>2005</v>
      </c>
    </row>
    <row r="2053" customFormat="false" ht="17.4" hidden="false" customHeight="true" outlineLevel="0" collapsed="false">
      <c r="A2053" s="1" t="s">
        <v>7187</v>
      </c>
      <c r="B2053" s="20" t="n">
        <v>2263</v>
      </c>
      <c r="C2053" s="21" t="s">
        <v>1614</v>
      </c>
      <c r="D2053" s="21" t="s">
        <v>4417</v>
      </c>
      <c r="E2053" s="22" t="s">
        <v>7188</v>
      </c>
      <c r="F2053" s="23" t="n">
        <v>38250</v>
      </c>
      <c r="G2053" s="24" t="s">
        <v>622</v>
      </c>
      <c r="H2053" s="25" t="n">
        <f aca="false">COUNTIF(CAL!U:AF,B2053)</f>
        <v>1</v>
      </c>
      <c r="I2053" s="24" t="n">
        <v>5</v>
      </c>
      <c r="J2053" s="21"/>
      <c r="K2053" s="26" t="n">
        <f aca="false">MONTH(F2053)</f>
        <v>9</v>
      </c>
      <c r="L2053" s="24" t="n">
        <f aca="false">YEAR(F2053)</f>
        <v>2004</v>
      </c>
    </row>
    <row r="2054" customFormat="false" ht="17.4" hidden="false" customHeight="true" outlineLevel="0" collapsed="false">
      <c r="A2054" s="1" t="s">
        <v>7189</v>
      </c>
      <c r="B2054" s="20" t="n">
        <v>4421</v>
      </c>
      <c r="C2054" s="21" t="s">
        <v>4563</v>
      </c>
      <c r="D2054" s="21" t="s">
        <v>3858</v>
      </c>
      <c r="E2054" s="23" t="s">
        <v>7190</v>
      </c>
      <c r="F2054" s="23" t="n">
        <v>38146</v>
      </c>
      <c r="G2054" s="24" t="s">
        <v>622</v>
      </c>
      <c r="H2054" s="25" t="n">
        <f aca="false">COUNTIF(CAL!U:AF,B2054)</f>
        <v>1</v>
      </c>
      <c r="I2054" s="24" t="n">
        <v>5</v>
      </c>
      <c r="J2054" s="21"/>
      <c r="K2054" s="26" t="n">
        <f aca="false">MONTH(F2054)</f>
        <v>6</v>
      </c>
      <c r="L2054" s="24" t="n">
        <f aca="false">YEAR(F2054)</f>
        <v>2004</v>
      </c>
    </row>
    <row r="2055" customFormat="false" ht="17.4" hidden="false" customHeight="true" outlineLevel="0" collapsed="false">
      <c r="A2055" s="1" t="s">
        <v>7191</v>
      </c>
      <c r="B2055" s="20" t="n">
        <v>2659</v>
      </c>
      <c r="C2055" s="21" t="s">
        <v>1024</v>
      </c>
      <c r="D2055" s="21" t="s">
        <v>1249</v>
      </c>
      <c r="E2055" s="23" t="s">
        <v>7192</v>
      </c>
      <c r="F2055" s="23" t="n">
        <v>35401</v>
      </c>
      <c r="G2055" s="24" t="s">
        <v>622</v>
      </c>
      <c r="H2055" s="25" t="n">
        <f aca="false">COUNTIF(CAL!U:AF,B2055)</f>
        <v>1</v>
      </c>
      <c r="I2055" s="24" t="n">
        <v>5</v>
      </c>
      <c r="J2055" s="21"/>
      <c r="K2055" s="26" t="n">
        <f aca="false">MONTH(F2055)</f>
        <v>12</v>
      </c>
      <c r="L2055" s="24" t="n">
        <f aca="false">YEAR(F2055)</f>
        <v>1996</v>
      </c>
    </row>
    <row r="2056" customFormat="false" ht="17.4" hidden="false" customHeight="true" outlineLevel="0" collapsed="false">
      <c r="A2056" s="1" t="s">
        <v>7193</v>
      </c>
      <c r="B2056" s="20" t="n">
        <v>2700</v>
      </c>
      <c r="C2056" s="21" t="s">
        <v>3868</v>
      </c>
      <c r="D2056" s="21" t="s">
        <v>809</v>
      </c>
      <c r="E2056" s="23" t="s">
        <v>7194</v>
      </c>
      <c r="F2056" s="23" t="n">
        <v>35656</v>
      </c>
      <c r="G2056" s="24" t="s">
        <v>622</v>
      </c>
      <c r="H2056" s="25" t="n">
        <f aca="false">COUNTIF(CAL!U:AF,B2056)</f>
        <v>1</v>
      </c>
      <c r="I2056" s="24" t="n">
        <v>5</v>
      </c>
      <c r="J2056" s="21"/>
      <c r="K2056" s="26" t="n">
        <f aca="false">MONTH(F2056)</f>
        <v>8</v>
      </c>
      <c r="L2056" s="24" t="n">
        <f aca="false">YEAR(F2056)</f>
        <v>1997</v>
      </c>
    </row>
    <row r="2057" customFormat="false" ht="17.4" hidden="false" customHeight="true" outlineLevel="0" collapsed="false">
      <c r="A2057" s="1" t="s">
        <v>7195</v>
      </c>
      <c r="B2057" s="20" t="n">
        <v>3580</v>
      </c>
      <c r="C2057" s="21" t="s">
        <v>7196</v>
      </c>
      <c r="D2057" s="21" t="s">
        <v>7197</v>
      </c>
      <c r="E2057" s="23" t="s">
        <v>7198</v>
      </c>
      <c r="F2057" s="23" t="n">
        <v>38397</v>
      </c>
      <c r="G2057" s="24" t="s">
        <v>622</v>
      </c>
      <c r="H2057" s="25" t="n">
        <f aca="false">COUNTIF(CAL!U:AF,B2057)</f>
        <v>1</v>
      </c>
      <c r="I2057" s="24" t="n">
        <v>5</v>
      </c>
      <c r="J2057" s="21"/>
      <c r="K2057" s="26" t="n">
        <f aca="false">MONTH(F2057)</f>
        <v>2</v>
      </c>
      <c r="L2057" s="24" t="n">
        <f aca="false">YEAR(F2057)</f>
        <v>2005</v>
      </c>
    </row>
    <row r="2058" customFormat="false" ht="17.4" hidden="false" customHeight="true" outlineLevel="0" collapsed="false">
      <c r="A2058" s="1" t="s">
        <v>7199</v>
      </c>
      <c r="B2058" s="20" t="n">
        <v>1301</v>
      </c>
      <c r="C2058" s="21" t="s">
        <v>2174</v>
      </c>
      <c r="D2058" s="21" t="s">
        <v>682</v>
      </c>
      <c r="E2058" s="23" t="s">
        <v>7200</v>
      </c>
      <c r="F2058" s="23" t="n">
        <v>35485</v>
      </c>
      <c r="G2058" s="24" t="s">
        <v>622</v>
      </c>
      <c r="H2058" s="25" t="n">
        <f aca="false">COUNTIF(CAL!U:AF,B2058)</f>
        <v>1</v>
      </c>
      <c r="I2058" s="24" t="n">
        <v>5</v>
      </c>
      <c r="J2058" s="21"/>
      <c r="K2058" s="26" t="n">
        <f aca="false">MONTH(F2058)</f>
        <v>2</v>
      </c>
      <c r="L2058" s="24" t="n">
        <f aca="false">YEAR(F2058)</f>
        <v>1997</v>
      </c>
    </row>
    <row r="2059" customFormat="false" ht="17.4" hidden="false" customHeight="true" outlineLevel="0" collapsed="false">
      <c r="A2059" s="1" t="s">
        <v>7201</v>
      </c>
      <c r="B2059" s="20" t="n">
        <v>3495</v>
      </c>
      <c r="C2059" s="21" t="s">
        <v>7202</v>
      </c>
      <c r="D2059" s="21" t="s">
        <v>4640</v>
      </c>
      <c r="E2059" s="23" t="s">
        <v>7203</v>
      </c>
      <c r="F2059" s="23" t="n">
        <v>36217</v>
      </c>
      <c r="G2059" s="24" t="s">
        <v>622</v>
      </c>
      <c r="H2059" s="25" t="n">
        <f aca="false">COUNTIF(CAL!U:AF,B2059)</f>
        <v>1</v>
      </c>
      <c r="I2059" s="24" t="n">
        <v>5</v>
      </c>
      <c r="J2059" s="21"/>
      <c r="K2059" s="26" t="n">
        <f aca="false">MONTH(F2059)</f>
        <v>2</v>
      </c>
      <c r="L2059" s="24" t="n">
        <f aca="false">YEAR(F2059)</f>
        <v>1999</v>
      </c>
    </row>
    <row r="2060" customFormat="false" ht="17.4" hidden="false" customHeight="true" outlineLevel="0" collapsed="false">
      <c r="A2060" s="1" t="s">
        <v>7204</v>
      </c>
      <c r="B2060" s="20" t="n">
        <v>1902</v>
      </c>
      <c r="C2060" s="21" t="s">
        <v>7205</v>
      </c>
      <c r="D2060" s="21" t="s">
        <v>782</v>
      </c>
      <c r="E2060" s="23" t="s">
        <v>7206</v>
      </c>
      <c r="F2060" s="23" t="n">
        <v>36253</v>
      </c>
      <c r="G2060" s="24" t="s">
        <v>622</v>
      </c>
      <c r="H2060" s="25" t="n">
        <f aca="false">COUNTIF(CAL!U:AF,B2060)</f>
        <v>1</v>
      </c>
      <c r="I2060" s="24" t="n">
        <v>5</v>
      </c>
      <c r="J2060" s="21"/>
      <c r="K2060" s="26" t="n">
        <f aca="false">MONTH(F2060)</f>
        <v>4</v>
      </c>
      <c r="L2060" s="24" t="n">
        <f aca="false">YEAR(F2060)</f>
        <v>1999</v>
      </c>
    </row>
    <row r="2061" customFormat="false" ht="17.4" hidden="false" customHeight="true" outlineLevel="0" collapsed="false">
      <c r="A2061" s="1" t="s">
        <v>7207</v>
      </c>
      <c r="B2061" s="20" t="n">
        <v>2984</v>
      </c>
      <c r="C2061" s="21" t="s">
        <v>7208</v>
      </c>
      <c r="D2061" s="21" t="s">
        <v>385</v>
      </c>
      <c r="E2061" s="23" t="s">
        <v>7209</v>
      </c>
      <c r="F2061" s="23" t="n">
        <v>36962</v>
      </c>
      <c r="G2061" s="24" t="s">
        <v>622</v>
      </c>
      <c r="H2061" s="25" t="n">
        <f aca="false">COUNTIF(CAL!U:AF,B2061)</f>
        <v>1</v>
      </c>
      <c r="I2061" s="24" t="n">
        <v>5</v>
      </c>
      <c r="J2061" s="21"/>
      <c r="K2061" s="26" t="n">
        <f aca="false">MONTH(F2061)</f>
        <v>3</v>
      </c>
      <c r="L2061" s="24" t="n">
        <f aca="false">YEAR(F2061)</f>
        <v>2001</v>
      </c>
    </row>
    <row r="2062" customFormat="false" ht="17.4" hidden="false" customHeight="true" outlineLevel="0" collapsed="false">
      <c r="A2062" s="1" t="s">
        <v>7210</v>
      </c>
      <c r="B2062" s="20" t="n">
        <v>1737</v>
      </c>
      <c r="C2062" s="21" t="s">
        <v>7211</v>
      </c>
      <c r="D2062" s="21" t="s">
        <v>1104</v>
      </c>
      <c r="E2062" s="23" t="s">
        <v>7211</v>
      </c>
      <c r="F2062" s="23" t="n">
        <v>38582</v>
      </c>
      <c r="G2062" s="24" t="s">
        <v>622</v>
      </c>
      <c r="H2062" s="25" t="n">
        <f aca="false">COUNTIF(CAL!U:AF,B2062)</f>
        <v>1</v>
      </c>
      <c r="I2062" s="24" t="n">
        <v>5</v>
      </c>
      <c r="J2062" s="21" t="s">
        <v>7212</v>
      </c>
      <c r="K2062" s="26" t="n">
        <f aca="false">MONTH(F2062)</f>
        <v>8</v>
      </c>
      <c r="L2062" s="24" t="n">
        <f aca="false">YEAR(F2062)</f>
        <v>2005</v>
      </c>
    </row>
    <row r="2063" customFormat="false" ht="17.4" hidden="false" customHeight="true" outlineLevel="0" collapsed="false">
      <c r="A2063" s="1" t="s">
        <v>7213</v>
      </c>
      <c r="B2063" s="20" t="n">
        <v>2890</v>
      </c>
      <c r="C2063" s="21" t="s">
        <v>7214</v>
      </c>
      <c r="D2063" s="21" t="s">
        <v>1012</v>
      </c>
      <c r="E2063" s="23" t="s">
        <v>7215</v>
      </c>
      <c r="F2063" s="23" t="n">
        <v>35881</v>
      </c>
      <c r="G2063" s="24" t="s">
        <v>622</v>
      </c>
      <c r="H2063" s="25" t="n">
        <f aca="false">COUNTIF(CAL!U:AF,B2063)</f>
        <v>1</v>
      </c>
      <c r="I2063" s="24" t="n">
        <v>5</v>
      </c>
      <c r="J2063" s="21"/>
      <c r="K2063" s="26" t="n">
        <f aca="false">MONTH(F2063)</f>
        <v>3</v>
      </c>
      <c r="L2063" s="24" t="n">
        <f aca="false">YEAR(F2063)</f>
        <v>1998</v>
      </c>
    </row>
    <row r="2064" customFormat="false" ht="17.4" hidden="false" customHeight="true" outlineLevel="0" collapsed="false">
      <c r="A2064" s="1" t="s">
        <v>7216</v>
      </c>
      <c r="B2064" s="20" t="n">
        <v>3798</v>
      </c>
      <c r="C2064" s="21" t="s">
        <v>1318</v>
      </c>
      <c r="D2064" s="21" t="s">
        <v>1283</v>
      </c>
      <c r="E2064" s="23" t="s">
        <v>7217</v>
      </c>
      <c r="F2064" s="23" t="n">
        <v>38205</v>
      </c>
      <c r="G2064" s="24" t="s">
        <v>622</v>
      </c>
      <c r="H2064" s="25" t="n">
        <f aca="false">COUNTIF(CAL!U:AF,B2064)</f>
        <v>1</v>
      </c>
      <c r="I2064" s="24" t="n">
        <v>5</v>
      </c>
      <c r="J2064" s="21"/>
      <c r="K2064" s="26" t="n">
        <f aca="false">MONTH(F2064)</f>
        <v>8</v>
      </c>
      <c r="L2064" s="24" t="n">
        <f aca="false">YEAR(F2064)</f>
        <v>2004</v>
      </c>
    </row>
    <row r="2065" customFormat="false" ht="17.4" hidden="false" customHeight="true" outlineLevel="0" collapsed="false">
      <c r="A2065" s="1" t="s">
        <v>7218</v>
      </c>
      <c r="B2065" s="20" t="n">
        <v>2681</v>
      </c>
      <c r="C2065" s="21" t="s">
        <v>7219</v>
      </c>
      <c r="D2065" s="21" t="s">
        <v>7220</v>
      </c>
      <c r="E2065" s="23" t="s">
        <v>7221</v>
      </c>
      <c r="F2065" s="23" t="n">
        <v>34751</v>
      </c>
      <c r="G2065" s="24" t="s">
        <v>622</v>
      </c>
      <c r="H2065" s="25" t="n">
        <f aca="false">COUNTIF(CAL!U:AF,B2065)</f>
        <v>1</v>
      </c>
      <c r="I2065" s="24" t="n">
        <v>5</v>
      </c>
      <c r="J2065" s="21"/>
      <c r="K2065" s="26" t="n">
        <f aca="false">MONTH(F2065)</f>
        <v>2</v>
      </c>
      <c r="L2065" s="24" t="n">
        <f aca="false">YEAR(F2065)</f>
        <v>1995</v>
      </c>
    </row>
    <row r="2066" customFormat="false" ht="17.4" hidden="false" customHeight="true" outlineLevel="0" collapsed="false">
      <c r="A2066" s="1" t="s">
        <v>7222</v>
      </c>
      <c r="B2066" s="20" t="n">
        <v>4027</v>
      </c>
      <c r="C2066" s="21" t="s">
        <v>7223</v>
      </c>
      <c r="D2066" s="21" t="s">
        <v>1641</v>
      </c>
      <c r="E2066" s="23" t="s">
        <v>7224</v>
      </c>
      <c r="F2066" s="23" t="n">
        <v>38316</v>
      </c>
      <c r="G2066" s="24" t="s">
        <v>622</v>
      </c>
      <c r="H2066" s="25" t="n">
        <f aca="false">COUNTIF(CAL!U:AF,B2066)</f>
        <v>1</v>
      </c>
      <c r="I2066" s="24" t="n">
        <v>5</v>
      </c>
      <c r="J2066" s="21"/>
      <c r="K2066" s="26" t="n">
        <f aca="false">MONTH(F2066)</f>
        <v>11</v>
      </c>
      <c r="L2066" s="24" t="n">
        <f aca="false">YEAR(F2066)</f>
        <v>2004</v>
      </c>
    </row>
    <row r="2067" customFormat="false" ht="17.4" hidden="false" customHeight="true" outlineLevel="0" collapsed="false">
      <c r="A2067" s="1" t="s">
        <v>7225</v>
      </c>
      <c r="B2067" s="20" t="n">
        <v>3492</v>
      </c>
      <c r="C2067" s="21" t="s">
        <v>2408</v>
      </c>
      <c r="D2067" s="21" t="s">
        <v>1084</v>
      </c>
      <c r="E2067" s="23" t="s">
        <v>7226</v>
      </c>
      <c r="F2067" s="23" t="n">
        <v>38315</v>
      </c>
      <c r="G2067" s="24" t="s">
        <v>696</v>
      </c>
      <c r="H2067" s="25" t="n">
        <f aca="false">COUNTIF(CAL!U:AF,B2067)</f>
        <v>1</v>
      </c>
      <c r="I2067" s="24" t="n">
        <v>5</v>
      </c>
      <c r="J2067" s="21" t="s">
        <v>7227</v>
      </c>
      <c r="K2067" s="26" t="n">
        <f aca="false">MONTH(F2067)</f>
        <v>11</v>
      </c>
      <c r="L2067" s="24" t="n">
        <f aca="false">YEAR(F2067)</f>
        <v>2004</v>
      </c>
    </row>
    <row r="2068" customFormat="false" ht="17.4" hidden="false" customHeight="true" outlineLevel="0" collapsed="false">
      <c r="A2068" s="1" t="s">
        <v>7228</v>
      </c>
      <c r="B2068" s="20" t="n">
        <v>3653</v>
      </c>
      <c r="C2068" s="21" t="s">
        <v>7229</v>
      </c>
      <c r="D2068" s="21" t="s">
        <v>2171</v>
      </c>
      <c r="E2068" s="23" t="s">
        <v>7230</v>
      </c>
      <c r="F2068" s="23" t="n">
        <v>33587</v>
      </c>
      <c r="G2068" s="24" t="s">
        <v>622</v>
      </c>
      <c r="H2068" s="25" t="n">
        <f aca="false">COUNTIF(CAL!U:AF,B2068)</f>
        <v>1</v>
      </c>
      <c r="I2068" s="24" t="n">
        <v>5</v>
      </c>
      <c r="J2068" s="21"/>
      <c r="K2068" s="26" t="n">
        <f aca="false">MONTH(F2068)</f>
        <v>12</v>
      </c>
      <c r="L2068" s="24" t="n">
        <f aca="false">YEAR(F2068)</f>
        <v>1991</v>
      </c>
    </row>
    <row r="2069" customFormat="false" ht="17.4" hidden="false" customHeight="true" outlineLevel="0" collapsed="false">
      <c r="A2069" s="1" t="s">
        <v>7231</v>
      </c>
      <c r="B2069" s="20" t="n">
        <v>1943</v>
      </c>
      <c r="C2069" s="21" t="s">
        <v>7232</v>
      </c>
      <c r="D2069" s="21" t="s">
        <v>2058</v>
      </c>
      <c r="E2069" s="23" t="s">
        <v>7233</v>
      </c>
      <c r="F2069" s="23" t="n">
        <v>33043</v>
      </c>
      <c r="G2069" s="24" t="s">
        <v>622</v>
      </c>
      <c r="H2069" s="25" t="n">
        <f aca="false">COUNTIF(CAL!U:AF,B2069)</f>
        <v>1</v>
      </c>
      <c r="I2069" s="24" t="n">
        <v>5</v>
      </c>
      <c r="J2069" s="21"/>
      <c r="K2069" s="26" t="n">
        <f aca="false">MONTH(F2069)</f>
        <v>6</v>
      </c>
      <c r="L2069" s="24" t="n">
        <f aca="false">YEAR(F2069)</f>
        <v>1990</v>
      </c>
    </row>
    <row r="2070" customFormat="false" ht="17.4" hidden="false" customHeight="true" outlineLevel="0" collapsed="false">
      <c r="A2070" s="1" t="s">
        <v>7234</v>
      </c>
      <c r="B2070" s="20" t="n">
        <v>4212</v>
      </c>
      <c r="C2070" s="21" t="s">
        <v>7235</v>
      </c>
      <c r="D2070" s="21" t="s">
        <v>1793</v>
      </c>
      <c r="E2070" s="23" t="s">
        <v>7236</v>
      </c>
      <c r="F2070" s="23" t="n">
        <v>36181</v>
      </c>
      <c r="G2070" s="24" t="s">
        <v>622</v>
      </c>
      <c r="H2070" s="25" t="n">
        <f aca="false">COUNTIF(CAL!U:AF,B2070)</f>
        <v>1</v>
      </c>
      <c r="I2070" s="24" t="n">
        <v>5</v>
      </c>
      <c r="J2070" s="21"/>
      <c r="K2070" s="26" t="n">
        <f aca="false">MONTH(F2070)</f>
        <v>1</v>
      </c>
      <c r="L2070" s="24" t="n">
        <f aca="false">YEAR(F2070)</f>
        <v>1999</v>
      </c>
    </row>
    <row r="2071" customFormat="false" ht="17.4" hidden="false" customHeight="true" outlineLevel="0" collapsed="false">
      <c r="A2071" s="1" t="s">
        <v>7237</v>
      </c>
      <c r="B2071" s="20" t="n">
        <v>4270</v>
      </c>
      <c r="C2071" s="21" t="s">
        <v>3597</v>
      </c>
      <c r="D2071" s="21" t="s">
        <v>1034</v>
      </c>
      <c r="E2071" s="23" t="s">
        <v>7238</v>
      </c>
      <c r="F2071" s="23" t="n">
        <v>34429</v>
      </c>
      <c r="G2071" s="24" t="s">
        <v>622</v>
      </c>
      <c r="H2071" s="25" t="n">
        <f aca="false">COUNTIF(CAL!U:AF,B2071)</f>
        <v>1</v>
      </c>
      <c r="I2071" s="24" t="n">
        <v>5</v>
      </c>
      <c r="J2071" s="21"/>
      <c r="K2071" s="26" t="n">
        <f aca="false">MONTH(F2071)</f>
        <v>4</v>
      </c>
      <c r="L2071" s="24" t="n">
        <f aca="false">YEAR(F2071)</f>
        <v>1994</v>
      </c>
    </row>
    <row r="2072" customFormat="false" ht="17.4" hidden="false" customHeight="true" outlineLevel="0" collapsed="false">
      <c r="A2072" s="1" t="s">
        <v>7239</v>
      </c>
      <c r="B2072" s="20" t="n">
        <v>1318</v>
      </c>
      <c r="C2072" s="21" t="s">
        <v>7240</v>
      </c>
      <c r="D2072" s="21" t="s">
        <v>3063</v>
      </c>
      <c r="E2072" s="23" t="s">
        <v>7241</v>
      </c>
      <c r="F2072" s="23" t="n">
        <v>35814</v>
      </c>
      <c r="G2072" s="24" t="s">
        <v>622</v>
      </c>
      <c r="H2072" s="25" t="n">
        <f aca="false">COUNTIF(CAL!U:AF,B2072)</f>
        <v>1</v>
      </c>
      <c r="I2072" s="24" t="n">
        <v>5</v>
      </c>
      <c r="J2072" s="21"/>
      <c r="K2072" s="26" t="n">
        <f aca="false">MONTH(F2072)</f>
        <v>1</v>
      </c>
      <c r="L2072" s="24" t="n">
        <f aca="false">YEAR(F2072)</f>
        <v>1998</v>
      </c>
    </row>
    <row r="2073" customFormat="false" ht="17.4" hidden="false" customHeight="true" outlineLevel="0" collapsed="false">
      <c r="A2073" s="1" t="s">
        <v>7242</v>
      </c>
      <c r="B2073" s="20" t="n">
        <v>4294</v>
      </c>
      <c r="C2073" s="21" t="s">
        <v>7243</v>
      </c>
      <c r="D2073" s="21" t="s">
        <v>1952</v>
      </c>
      <c r="E2073" s="23" t="s">
        <v>7244</v>
      </c>
      <c r="F2073" s="23" t="n">
        <v>33762</v>
      </c>
      <c r="G2073" s="24" t="s">
        <v>622</v>
      </c>
      <c r="H2073" s="25" t="n">
        <f aca="false">COUNTIF(CAL!U:AF,B2073)</f>
        <v>1</v>
      </c>
      <c r="I2073" s="24" t="n">
        <v>5</v>
      </c>
      <c r="J2073" s="21"/>
      <c r="K2073" s="26" t="n">
        <f aca="false">MONTH(F2073)</f>
        <v>6</v>
      </c>
      <c r="L2073" s="24" t="n">
        <f aca="false">YEAR(F2073)</f>
        <v>1992</v>
      </c>
    </row>
    <row r="2074" customFormat="false" ht="17.4" hidden="false" customHeight="true" outlineLevel="0" collapsed="false">
      <c r="A2074" s="1" t="s">
        <v>7245</v>
      </c>
      <c r="B2074" s="20" t="n">
        <v>1959</v>
      </c>
      <c r="C2074" s="21" t="s">
        <v>7246</v>
      </c>
      <c r="D2074" s="21" t="s">
        <v>673</v>
      </c>
      <c r="E2074" s="22" t="s">
        <v>7247</v>
      </c>
      <c r="F2074" s="23" t="n">
        <v>35857</v>
      </c>
      <c r="G2074" s="24" t="s">
        <v>622</v>
      </c>
      <c r="H2074" s="25" t="n">
        <f aca="false">COUNTIF(CAL!U:AF,B2074)</f>
        <v>1</v>
      </c>
      <c r="I2074" s="24" t="n">
        <v>5</v>
      </c>
      <c r="J2074" s="21"/>
      <c r="K2074" s="26" t="n">
        <f aca="false">MONTH(F2074)</f>
        <v>3</v>
      </c>
      <c r="L2074" s="24" t="n">
        <f aca="false">YEAR(F2074)</f>
        <v>1998</v>
      </c>
    </row>
    <row r="2075" customFormat="false" ht="17.4" hidden="false" customHeight="true" outlineLevel="0" collapsed="false">
      <c r="A2075" s="1" t="s">
        <v>7248</v>
      </c>
      <c r="B2075" s="20" t="n">
        <v>4334</v>
      </c>
      <c r="C2075" s="21" t="s">
        <v>7249</v>
      </c>
      <c r="D2075" s="21" t="s">
        <v>993</v>
      </c>
      <c r="E2075" s="22" t="s">
        <v>7250</v>
      </c>
      <c r="F2075" s="23" t="n">
        <v>38866</v>
      </c>
      <c r="G2075" s="24" t="s">
        <v>622</v>
      </c>
      <c r="H2075" s="25" t="n">
        <f aca="false">COUNTIF(CAL!U:AF,B2075)</f>
        <v>1</v>
      </c>
      <c r="I2075" s="24" t="n">
        <v>5</v>
      </c>
      <c r="J2075" s="21"/>
      <c r="K2075" s="26" t="n">
        <f aca="false">MONTH(F2075)</f>
        <v>5</v>
      </c>
      <c r="L2075" s="24" t="n">
        <f aca="false">YEAR(F2075)</f>
        <v>2006</v>
      </c>
    </row>
    <row r="2076" customFormat="false" ht="17.4" hidden="false" customHeight="true" outlineLevel="0" collapsed="false">
      <c r="A2076" s="1" t="s">
        <v>7251</v>
      </c>
      <c r="B2076" s="20" t="n">
        <v>1746</v>
      </c>
      <c r="C2076" s="21" t="s">
        <v>1964</v>
      </c>
      <c r="D2076" s="21" t="s">
        <v>4201</v>
      </c>
      <c r="E2076" s="23" t="s">
        <v>7252</v>
      </c>
      <c r="F2076" s="23" t="n">
        <v>36532</v>
      </c>
      <c r="G2076" s="24" t="s">
        <v>622</v>
      </c>
      <c r="H2076" s="25" t="n">
        <f aca="false">COUNTIF(CAL!U:AF,B2076)</f>
        <v>1</v>
      </c>
      <c r="I2076" s="24" t="n">
        <v>5</v>
      </c>
      <c r="J2076" s="21"/>
      <c r="K2076" s="26" t="n">
        <f aca="false">MONTH(F2076)</f>
        <v>1</v>
      </c>
      <c r="L2076" s="24" t="n">
        <f aca="false">YEAR(F2076)</f>
        <v>2000</v>
      </c>
    </row>
    <row r="2077" customFormat="false" ht="17.4" hidden="false" customHeight="true" outlineLevel="0" collapsed="false">
      <c r="A2077" s="1" t="s">
        <v>7253</v>
      </c>
      <c r="B2077" s="20" t="n">
        <v>2746</v>
      </c>
      <c r="C2077" s="21" t="s">
        <v>7254</v>
      </c>
      <c r="D2077" s="21" t="s">
        <v>2178</v>
      </c>
      <c r="E2077" s="23" t="s">
        <v>7255</v>
      </c>
      <c r="F2077" s="23" t="n">
        <v>36182</v>
      </c>
      <c r="G2077" s="24" t="s">
        <v>622</v>
      </c>
      <c r="H2077" s="25" t="n">
        <f aca="false">COUNTIF(CAL!U:AF,B2077)</f>
        <v>1</v>
      </c>
      <c r="I2077" s="24" t="n">
        <v>5</v>
      </c>
      <c r="J2077" s="21"/>
      <c r="K2077" s="26" t="n">
        <f aca="false">MONTH(F2077)</f>
        <v>1</v>
      </c>
      <c r="L2077" s="24" t="n">
        <f aca="false">YEAR(F2077)</f>
        <v>1999</v>
      </c>
    </row>
    <row r="2078" customFormat="false" ht="17.4" hidden="false" customHeight="true" outlineLevel="0" collapsed="false">
      <c r="A2078" s="1" t="s">
        <v>7256</v>
      </c>
      <c r="B2078" s="20" t="n">
        <v>2935</v>
      </c>
      <c r="C2078" s="21" t="s">
        <v>4186</v>
      </c>
      <c r="D2078" s="21" t="s">
        <v>6521</v>
      </c>
      <c r="E2078" s="23" t="s">
        <v>7257</v>
      </c>
      <c r="F2078" s="23" t="n">
        <v>31592</v>
      </c>
      <c r="G2078" s="24" t="s">
        <v>622</v>
      </c>
      <c r="H2078" s="25" t="n">
        <f aca="false">COUNTIF(CAL!U:AF,B2078)</f>
        <v>1</v>
      </c>
      <c r="I2078" s="24" t="n">
        <v>5</v>
      </c>
      <c r="J2078" s="21"/>
      <c r="K2078" s="26" t="n">
        <f aca="false">MONTH(F2078)</f>
        <v>6</v>
      </c>
      <c r="L2078" s="24" t="n">
        <f aca="false">YEAR(F2078)</f>
        <v>1986</v>
      </c>
    </row>
    <row r="2079" customFormat="false" ht="17.4" hidden="false" customHeight="true" outlineLevel="0" collapsed="false">
      <c r="A2079" s="1" t="s">
        <v>7258</v>
      </c>
      <c r="B2079" s="20" t="n">
        <v>4278</v>
      </c>
      <c r="C2079" s="21" t="s">
        <v>6650</v>
      </c>
      <c r="D2079" s="21" t="s">
        <v>1197</v>
      </c>
      <c r="E2079" s="23" t="s">
        <v>7259</v>
      </c>
      <c r="F2079" s="23" t="n">
        <v>39107</v>
      </c>
      <c r="G2079" s="24" t="s">
        <v>622</v>
      </c>
      <c r="H2079" s="25" t="n">
        <f aca="false">COUNTIF(CAL!U:AF,B2079)</f>
        <v>1</v>
      </c>
      <c r="I2079" s="24" t="n">
        <v>5</v>
      </c>
      <c r="J2079" s="21"/>
      <c r="K2079" s="26" t="n">
        <f aca="false">MONTH(F2079)</f>
        <v>1</v>
      </c>
      <c r="L2079" s="24" t="n">
        <f aca="false">YEAR(F2079)</f>
        <v>2007</v>
      </c>
    </row>
    <row r="2080" customFormat="false" ht="17.4" hidden="false" customHeight="true" outlineLevel="0" collapsed="false">
      <c r="A2080" s="1" t="s">
        <v>7260</v>
      </c>
      <c r="B2080" s="20" t="n">
        <v>1754</v>
      </c>
      <c r="C2080" s="21" t="s">
        <v>629</v>
      </c>
      <c r="D2080" s="21" t="s">
        <v>3048</v>
      </c>
      <c r="E2080" s="23" t="s">
        <v>7261</v>
      </c>
      <c r="F2080" s="23" t="n">
        <v>36714</v>
      </c>
      <c r="G2080" s="24" t="s">
        <v>622</v>
      </c>
      <c r="H2080" s="25" t="n">
        <f aca="false">COUNTIF(CAL!U:AF,B2080)</f>
        <v>1</v>
      </c>
      <c r="I2080" s="24" t="n">
        <v>5</v>
      </c>
      <c r="J2080" s="21"/>
      <c r="K2080" s="26" t="n">
        <f aca="false">MONTH(F2080)</f>
        <v>7</v>
      </c>
      <c r="L2080" s="24" t="n">
        <f aca="false">YEAR(F2080)</f>
        <v>2000</v>
      </c>
    </row>
    <row r="2081" customFormat="false" ht="17.4" hidden="false" customHeight="true" outlineLevel="0" collapsed="false">
      <c r="A2081" s="1" t="s">
        <v>7262</v>
      </c>
      <c r="B2081" s="20" t="n">
        <v>2314</v>
      </c>
      <c r="C2081" s="21" t="s">
        <v>3381</v>
      </c>
      <c r="D2081" s="21" t="s">
        <v>1758</v>
      </c>
      <c r="E2081" s="23" t="s">
        <v>7263</v>
      </c>
      <c r="F2081" s="23" t="n">
        <v>39029</v>
      </c>
      <c r="G2081" s="24" t="s">
        <v>622</v>
      </c>
      <c r="H2081" s="25" t="n">
        <f aca="false">COUNTIF(CAL!U:AF,B2081)</f>
        <v>1</v>
      </c>
      <c r="I2081" s="24" t="n">
        <v>5</v>
      </c>
      <c r="J2081" s="21"/>
      <c r="K2081" s="26" t="n">
        <f aca="false">MONTH(F2081)</f>
        <v>11</v>
      </c>
      <c r="L2081" s="24" t="n">
        <f aca="false">YEAR(F2081)</f>
        <v>2006</v>
      </c>
    </row>
    <row r="2082" customFormat="false" ht="17.4" hidden="false" customHeight="true" outlineLevel="0" collapsed="false">
      <c r="A2082" s="1" t="s">
        <v>7264</v>
      </c>
      <c r="B2082" s="20" t="n">
        <v>2485</v>
      </c>
      <c r="C2082" s="21" t="s">
        <v>7265</v>
      </c>
      <c r="D2082" s="21" t="s">
        <v>122</v>
      </c>
      <c r="E2082" s="23" t="s">
        <v>7266</v>
      </c>
      <c r="F2082" s="23" t="n">
        <v>37085</v>
      </c>
      <c r="G2082" s="24" t="s">
        <v>622</v>
      </c>
      <c r="H2082" s="25" t="n">
        <f aca="false">COUNTIF(CAL!U:AF,B2082)</f>
        <v>1</v>
      </c>
      <c r="I2082" s="24" t="n">
        <v>5</v>
      </c>
      <c r="J2082" s="21"/>
      <c r="K2082" s="26" t="n">
        <f aca="false">MONTH(F2082)</f>
        <v>7</v>
      </c>
      <c r="L2082" s="24" t="n">
        <f aca="false">YEAR(F2082)</f>
        <v>2001</v>
      </c>
    </row>
    <row r="2083" customFormat="false" ht="17.4" hidden="false" customHeight="true" outlineLevel="0" collapsed="false">
      <c r="A2083" s="1" t="s">
        <v>7267</v>
      </c>
      <c r="B2083" s="20" t="n">
        <v>2784</v>
      </c>
      <c r="C2083" s="21" t="s">
        <v>2177</v>
      </c>
      <c r="D2083" s="21" t="s">
        <v>638</v>
      </c>
      <c r="E2083" s="22" t="s">
        <v>7268</v>
      </c>
      <c r="F2083" s="23" t="n">
        <v>36708</v>
      </c>
      <c r="G2083" s="24" t="s">
        <v>622</v>
      </c>
      <c r="H2083" s="25" t="n">
        <f aca="false">COUNTIF(CAL!U:AF,B2083)</f>
        <v>1</v>
      </c>
      <c r="I2083" s="24" t="n">
        <v>5</v>
      </c>
      <c r="J2083" s="21"/>
      <c r="K2083" s="26" t="n">
        <f aca="false">MONTH(F2083)</f>
        <v>7</v>
      </c>
      <c r="L2083" s="24" t="n">
        <f aca="false">YEAR(F2083)</f>
        <v>2000</v>
      </c>
    </row>
    <row r="2084" customFormat="false" ht="17.4" hidden="false" customHeight="true" outlineLevel="0" collapsed="false">
      <c r="A2084" s="1" t="s">
        <v>7269</v>
      </c>
      <c r="B2084" s="20" t="n">
        <v>1405</v>
      </c>
      <c r="C2084" s="21" t="s">
        <v>7270</v>
      </c>
      <c r="D2084" s="21" t="s">
        <v>160</v>
      </c>
      <c r="E2084" s="23" t="s">
        <v>7271</v>
      </c>
      <c r="F2084" s="23" t="n">
        <v>33634</v>
      </c>
      <c r="G2084" s="24" t="s">
        <v>622</v>
      </c>
      <c r="H2084" s="25" t="n">
        <f aca="false">COUNTIF(CAL!U:AF,B2084)</f>
        <v>1</v>
      </c>
      <c r="I2084" s="24" t="n">
        <v>5</v>
      </c>
      <c r="J2084" s="21"/>
      <c r="K2084" s="26" t="n">
        <f aca="false">MONTH(F2084)</f>
        <v>1</v>
      </c>
      <c r="L2084" s="24" t="n">
        <f aca="false">YEAR(F2084)</f>
        <v>1992</v>
      </c>
    </row>
    <row r="2085" customFormat="false" ht="17.4" hidden="false" customHeight="true" outlineLevel="0" collapsed="false">
      <c r="A2085" s="1" t="s">
        <v>7272</v>
      </c>
      <c r="B2085" s="20" t="n">
        <v>2637</v>
      </c>
      <c r="C2085" s="21" t="s">
        <v>5833</v>
      </c>
      <c r="D2085" s="21" t="s">
        <v>340</v>
      </c>
      <c r="E2085" s="23" t="s">
        <v>7273</v>
      </c>
      <c r="F2085" s="23" t="n">
        <v>37662</v>
      </c>
      <c r="G2085" s="24" t="s">
        <v>622</v>
      </c>
      <c r="H2085" s="25" t="n">
        <f aca="false">COUNTIF(CAL!U:AF,B2085)</f>
        <v>1</v>
      </c>
      <c r="I2085" s="24" t="n">
        <v>5</v>
      </c>
      <c r="J2085" s="21"/>
      <c r="K2085" s="26" t="n">
        <f aca="false">MONTH(F2085)</f>
        <v>2</v>
      </c>
      <c r="L2085" s="24" t="n">
        <f aca="false">YEAR(F2085)</f>
        <v>2003</v>
      </c>
    </row>
    <row r="2086" customFormat="false" ht="17.4" hidden="false" customHeight="true" outlineLevel="0" collapsed="false">
      <c r="A2086" s="1" t="s">
        <v>7274</v>
      </c>
      <c r="B2086" s="20" t="n">
        <v>4317</v>
      </c>
      <c r="C2086" s="21" t="s">
        <v>7275</v>
      </c>
      <c r="D2086" s="21" t="s">
        <v>4773</v>
      </c>
      <c r="E2086" s="23" t="s">
        <v>7276</v>
      </c>
      <c r="F2086" s="23" t="n">
        <v>38016</v>
      </c>
      <c r="G2086" s="24" t="s">
        <v>622</v>
      </c>
      <c r="H2086" s="25" t="n">
        <f aca="false">COUNTIF(CAL!U:AF,B2086)</f>
        <v>1</v>
      </c>
      <c r="I2086" s="24" t="n">
        <v>5</v>
      </c>
      <c r="J2086" s="21"/>
      <c r="K2086" s="26" t="n">
        <f aca="false">MONTH(F2086)</f>
        <v>1</v>
      </c>
      <c r="L2086" s="24" t="n">
        <f aca="false">YEAR(F2086)</f>
        <v>2004</v>
      </c>
    </row>
    <row r="2087" customFormat="false" ht="17.4" hidden="false" customHeight="true" outlineLevel="0" collapsed="false">
      <c r="A2087" s="1" t="s">
        <v>7277</v>
      </c>
      <c r="B2087" s="20" t="n">
        <v>4122</v>
      </c>
      <c r="C2087" s="21" t="s">
        <v>7278</v>
      </c>
      <c r="D2087" s="21" t="s">
        <v>963</v>
      </c>
      <c r="E2087" s="23" t="s">
        <v>7279</v>
      </c>
      <c r="F2087" s="23" t="n">
        <v>32077</v>
      </c>
      <c r="G2087" s="24" t="s">
        <v>622</v>
      </c>
      <c r="H2087" s="25" t="n">
        <f aca="false">COUNTIF(CAL!U:AF,B2087)</f>
        <v>1</v>
      </c>
      <c r="I2087" s="24" t="n">
        <v>5</v>
      </c>
      <c r="J2087" s="21"/>
      <c r="K2087" s="26" t="n">
        <f aca="false">MONTH(F2087)</f>
        <v>10</v>
      </c>
      <c r="L2087" s="24" t="n">
        <f aca="false">YEAR(F2087)</f>
        <v>1987</v>
      </c>
    </row>
    <row r="2088" customFormat="false" ht="17.4" hidden="false" customHeight="true" outlineLevel="0" collapsed="false">
      <c r="A2088" s="1" t="s">
        <v>7280</v>
      </c>
      <c r="B2088" s="20" t="n">
        <v>1926</v>
      </c>
      <c r="C2088" s="21" t="s">
        <v>2320</v>
      </c>
      <c r="D2088" s="21" t="s">
        <v>1535</v>
      </c>
      <c r="E2088" s="22" t="s">
        <v>7281</v>
      </c>
      <c r="F2088" s="23" t="n">
        <v>37113</v>
      </c>
      <c r="G2088" s="24" t="s">
        <v>622</v>
      </c>
      <c r="H2088" s="25" t="n">
        <f aca="false">COUNTIF(CAL!U:AF,B2088)</f>
        <v>1</v>
      </c>
      <c r="I2088" s="24" t="n">
        <v>5</v>
      </c>
      <c r="J2088" s="21"/>
      <c r="K2088" s="26" t="n">
        <f aca="false">MONTH(F2088)</f>
        <v>8</v>
      </c>
      <c r="L2088" s="24" t="n">
        <f aca="false">YEAR(F2088)</f>
        <v>2001</v>
      </c>
    </row>
    <row r="2089" customFormat="false" ht="17.4" hidden="false" customHeight="true" outlineLevel="0" collapsed="false">
      <c r="A2089" s="1" t="s">
        <v>7282</v>
      </c>
      <c r="B2089" s="20" t="n">
        <v>2101</v>
      </c>
      <c r="C2089" s="21" t="s">
        <v>7283</v>
      </c>
      <c r="D2089" s="21" t="s">
        <v>778</v>
      </c>
      <c r="E2089" s="23" t="s">
        <v>7284</v>
      </c>
      <c r="F2089" s="23" t="n">
        <v>39523</v>
      </c>
      <c r="G2089" s="24" t="s">
        <v>622</v>
      </c>
      <c r="H2089" s="25" t="n">
        <f aca="false">COUNTIF(CAL!U:AF,B2089)</f>
        <v>1</v>
      </c>
      <c r="I2089" s="24" t="n">
        <v>5</v>
      </c>
      <c r="J2089" s="21"/>
      <c r="K2089" s="26" t="n">
        <f aca="false">MONTH(F2089)</f>
        <v>3</v>
      </c>
      <c r="L2089" s="24" t="n">
        <f aca="false">YEAR(F2089)</f>
        <v>2008</v>
      </c>
    </row>
    <row r="2090" customFormat="false" ht="17.4" hidden="false" customHeight="true" outlineLevel="0" collapsed="false">
      <c r="A2090" s="1" t="s">
        <v>7285</v>
      </c>
      <c r="B2090" s="20" t="n">
        <v>2829</v>
      </c>
      <c r="C2090" s="21" t="s">
        <v>7286</v>
      </c>
      <c r="D2090" s="21" t="s">
        <v>2469</v>
      </c>
      <c r="E2090" s="23" t="s">
        <v>7287</v>
      </c>
      <c r="F2090" s="23" t="n">
        <v>36135</v>
      </c>
      <c r="G2090" s="24" t="s">
        <v>622</v>
      </c>
      <c r="H2090" s="25" t="n">
        <f aca="false">COUNTIF(CAL!U:AF,B2090)</f>
        <v>1</v>
      </c>
      <c r="I2090" s="24" t="n">
        <v>5</v>
      </c>
      <c r="J2090" s="21"/>
      <c r="K2090" s="26" t="n">
        <f aca="false">MONTH(F2090)</f>
        <v>12</v>
      </c>
      <c r="L2090" s="24" t="n">
        <f aca="false">YEAR(F2090)</f>
        <v>1998</v>
      </c>
    </row>
    <row r="2091" customFormat="false" ht="17.4" hidden="false" customHeight="true" outlineLevel="0" collapsed="false">
      <c r="A2091" s="1" t="s">
        <v>7288</v>
      </c>
      <c r="B2091" s="20" t="n">
        <v>4230</v>
      </c>
      <c r="C2091" s="21" t="s">
        <v>3479</v>
      </c>
      <c r="D2091" s="21" t="s">
        <v>7289</v>
      </c>
      <c r="E2091" s="22" t="s">
        <v>7290</v>
      </c>
      <c r="F2091" s="23" t="n">
        <v>38506</v>
      </c>
      <c r="G2091" s="24" t="s">
        <v>622</v>
      </c>
      <c r="H2091" s="25" t="n">
        <f aca="false">COUNTIF(CAL!U:AF,B2091)</f>
        <v>1</v>
      </c>
      <c r="I2091" s="24" t="n">
        <v>5</v>
      </c>
      <c r="J2091" s="21"/>
      <c r="K2091" s="26" t="n">
        <f aca="false">MONTH(F2091)</f>
        <v>6</v>
      </c>
      <c r="L2091" s="24" t="n">
        <f aca="false">YEAR(F2091)</f>
        <v>2005</v>
      </c>
    </row>
    <row r="2092" customFormat="false" ht="17.4" hidden="false" customHeight="true" outlineLevel="0" collapsed="false">
      <c r="A2092" s="1" t="s">
        <v>7291</v>
      </c>
      <c r="B2092" s="20" t="n">
        <v>1743</v>
      </c>
      <c r="C2092" s="21" t="s">
        <v>7292</v>
      </c>
      <c r="D2092" s="21" t="s">
        <v>677</v>
      </c>
      <c r="E2092" s="23" t="s">
        <v>7293</v>
      </c>
      <c r="F2092" s="23" t="n">
        <v>38165</v>
      </c>
      <c r="G2092" s="24" t="s">
        <v>1843</v>
      </c>
      <c r="H2092" s="25" t="n">
        <f aca="false">COUNTIF(CAL!U:AF,B2092)</f>
        <v>1</v>
      </c>
      <c r="I2092" s="24" t="n">
        <v>5</v>
      </c>
      <c r="J2092" s="21" t="s">
        <v>7163</v>
      </c>
      <c r="K2092" s="26" t="n">
        <f aca="false">MONTH(F2092)</f>
        <v>6</v>
      </c>
      <c r="L2092" s="24" t="n">
        <f aca="false">YEAR(F2092)</f>
        <v>2004</v>
      </c>
    </row>
    <row r="2093" customFormat="false" ht="17.4" hidden="false" customHeight="true" outlineLevel="0" collapsed="false">
      <c r="A2093" s="1" t="s">
        <v>7294</v>
      </c>
      <c r="B2093" s="20" t="n">
        <v>3977</v>
      </c>
      <c r="C2093" s="21" t="s">
        <v>4776</v>
      </c>
      <c r="D2093" s="21" t="s">
        <v>735</v>
      </c>
      <c r="E2093" s="23" t="s">
        <v>7295</v>
      </c>
      <c r="F2093" s="23" t="n">
        <v>38655</v>
      </c>
      <c r="G2093" s="24" t="s">
        <v>622</v>
      </c>
      <c r="H2093" s="25" t="n">
        <f aca="false">COUNTIF(CAL!U:AF,B2093)</f>
        <v>1</v>
      </c>
      <c r="I2093" s="24" t="n">
        <v>5</v>
      </c>
      <c r="J2093" s="21"/>
      <c r="K2093" s="26" t="n">
        <f aca="false">MONTH(F2093)</f>
        <v>10</v>
      </c>
      <c r="L2093" s="24" t="n">
        <f aca="false">YEAR(F2093)</f>
        <v>2005</v>
      </c>
    </row>
    <row r="2094" customFormat="false" ht="17.4" hidden="false" customHeight="true" outlineLevel="0" collapsed="false">
      <c r="A2094" s="1" t="s">
        <v>7296</v>
      </c>
      <c r="B2094" s="20" t="n">
        <v>2311</v>
      </c>
      <c r="C2094" s="21" t="s">
        <v>7297</v>
      </c>
      <c r="D2094" s="21" t="s">
        <v>742</v>
      </c>
      <c r="E2094" s="22" t="s">
        <v>7298</v>
      </c>
      <c r="F2094" s="23" t="n">
        <v>38690</v>
      </c>
      <c r="G2094" s="24" t="s">
        <v>622</v>
      </c>
      <c r="H2094" s="25" t="n">
        <f aca="false">COUNTIF(CAL!U:AF,B2094)</f>
        <v>1</v>
      </c>
      <c r="I2094" s="24" t="n">
        <v>5</v>
      </c>
      <c r="J2094" s="21"/>
      <c r="K2094" s="26" t="n">
        <f aca="false">MONTH(F2094)</f>
        <v>12</v>
      </c>
      <c r="L2094" s="24" t="n">
        <f aca="false">YEAR(F2094)</f>
        <v>2005</v>
      </c>
    </row>
    <row r="2095" customFormat="false" ht="17.4" hidden="false" customHeight="true" outlineLevel="0" collapsed="false">
      <c r="A2095" s="1" t="s">
        <v>7299</v>
      </c>
      <c r="B2095" s="20" t="n">
        <v>3535</v>
      </c>
      <c r="C2095" s="21" t="s">
        <v>7300</v>
      </c>
      <c r="D2095" s="21" t="s">
        <v>1069</v>
      </c>
      <c r="E2095" s="23" t="s">
        <v>7301</v>
      </c>
      <c r="F2095" s="23" t="n">
        <v>34659</v>
      </c>
      <c r="G2095" s="24" t="s">
        <v>622</v>
      </c>
      <c r="H2095" s="25" t="n">
        <f aca="false">COUNTIF(CAL!U:AF,B2095)</f>
        <v>1</v>
      </c>
      <c r="I2095" s="24" t="n">
        <v>5</v>
      </c>
      <c r="J2095" s="21"/>
      <c r="K2095" s="26" t="n">
        <f aca="false">MONTH(F2095)</f>
        <v>11</v>
      </c>
      <c r="L2095" s="24" t="n">
        <f aca="false">YEAR(F2095)</f>
        <v>1994</v>
      </c>
    </row>
    <row r="2096" customFormat="false" ht="17.4" hidden="false" customHeight="true" outlineLevel="0" collapsed="false">
      <c r="A2096" s="1" t="s">
        <v>7302</v>
      </c>
      <c r="B2096" s="20" t="n">
        <v>2949</v>
      </c>
      <c r="C2096" s="21" t="s">
        <v>7303</v>
      </c>
      <c r="D2096" s="21" t="s">
        <v>4349</v>
      </c>
      <c r="E2096" s="23" t="s">
        <v>7304</v>
      </c>
      <c r="F2096" s="23" t="n">
        <v>35118</v>
      </c>
      <c r="G2096" s="24" t="s">
        <v>622</v>
      </c>
      <c r="H2096" s="25" t="n">
        <f aca="false">COUNTIF(CAL!U:AF,B2096)</f>
        <v>1</v>
      </c>
      <c r="I2096" s="24" t="n">
        <v>5</v>
      </c>
      <c r="J2096" s="21"/>
      <c r="K2096" s="26" t="n">
        <f aca="false">MONTH(F2096)</f>
        <v>2</v>
      </c>
      <c r="L2096" s="24" t="n">
        <f aca="false">YEAR(F2096)</f>
        <v>1996</v>
      </c>
    </row>
    <row r="2097" customFormat="false" ht="17.4" hidden="false" customHeight="true" outlineLevel="0" collapsed="false">
      <c r="A2097" s="1" t="s">
        <v>7305</v>
      </c>
      <c r="B2097" s="20" t="n">
        <v>4460</v>
      </c>
      <c r="C2097" s="21" t="s">
        <v>2064</v>
      </c>
      <c r="D2097" s="21" t="s">
        <v>5326</v>
      </c>
      <c r="E2097" s="23" t="s">
        <v>7306</v>
      </c>
      <c r="F2097" s="23" t="n">
        <v>37660</v>
      </c>
      <c r="G2097" s="24" t="s">
        <v>622</v>
      </c>
      <c r="H2097" s="25" t="n">
        <f aca="false">COUNTIF(CAL!U:AF,B2097)</f>
        <v>1</v>
      </c>
      <c r="I2097" s="24" t="n">
        <v>5</v>
      </c>
      <c r="J2097" s="21"/>
      <c r="K2097" s="26" t="n">
        <f aca="false">MONTH(F2097)</f>
        <v>2</v>
      </c>
      <c r="L2097" s="24" t="n">
        <f aca="false">YEAR(F2097)</f>
        <v>2003</v>
      </c>
    </row>
    <row r="2098" customFormat="false" ht="17.4" hidden="false" customHeight="true" outlineLevel="0" collapsed="false">
      <c r="A2098" s="1" t="s">
        <v>7307</v>
      </c>
      <c r="B2098" s="20" t="n">
        <v>2362</v>
      </c>
      <c r="C2098" s="21" t="s">
        <v>860</v>
      </c>
      <c r="D2098" s="21" t="s">
        <v>4245</v>
      </c>
      <c r="E2098" s="23" t="s">
        <v>7308</v>
      </c>
      <c r="F2098" s="23" t="n">
        <v>35448</v>
      </c>
      <c r="G2098" s="24" t="s">
        <v>622</v>
      </c>
      <c r="H2098" s="25" t="n">
        <f aca="false">COUNTIF(CAL!U:AF,B2098)</f>
        <v>1</v>
      </c>
      <c r="I2098" s="24" t="n">
        <v>5</v>
      </c>
      <c r="J2098" s="21"/>
      <c r="K2098" s="26" t="n">
        <f aca="false">MONTH(F2098)</f>
        <v>1</v>
      </c>
      <c r="L2098" s="24" t="n">
        <f aca="false">YEAR(F2098)</f>
        <v>1997</v>
      </c>
    </row>
    <row r="2099" customFormat="false" ht="17.4" hidden="false" customHeight="true" outlineLevel="0" collapsed="false">
      <c r="A2099" s="1" t="s">
        <v>7309</v>
      </c>
      <c r="B2099" s="20" t="n">
        <v>3293</v>
      </c>
      <c r="C2099" s="21" t="s">
        <v>7310</v>
      </c>
      <c r="D2099" s="21" t="s">
        <v>2291</v>
      </c>
      <c r="E2099" s="23" t="s">
        <v>7311</v>
      </c>
      <c r="F2099" s="23" t="n">
        <v>39328</v>
      </c>
      <c r="G2099" s="24" t="s">
        <v>622</v>
      </c>
      <c r="H2099" s="25" t="n">
        <f aca="false">COUNTIF(CAL!U:AF,B2099)</f>
        <v>1</v>
      </c>
      <c r="I2099" s="24" t="n">
        <v>5</v>
      </c>
      <c r="J2099" s="21"/>
      <c r="K2099" s="26" t="n">
        <f aca="false">MONTH(F2099)</f>
        <v>9</v>
      </c>
      <c r="L2099" s="24" t="n">
        <f aca="false">YEAR(F2099)</f>
        <v>2007</v>
      </c>
    </row>
    <row r="2100" customFormat="false" ht="17.4" hidden="false" customHeight="true" outlineLevel="0" collapsed="false">
      <c r="A2100" s="1" t="s">
        <v>7312</v>
      </c>
      <c r="B2100" s="20" t="n">
        <v>2990</v>
      </c>
      <c r="C2100" s="21" t="s">
        <v>5687</v>
      </c>
      <c r="D2100" s="21" t="s">
        <v>1249</v>
      </c>
      <c r="E2100" s="23" t="s">
        <v>7313</v>
      </c>
      <c r="F2100" s="23" t="n">
        <v>37808</v>
      </c>
      <c r="G2100" s="24" t="s">
        <v>622</v>
      </c>
      <c r="H2100" s="25" t="n">
        <f aca="false">COUNTIF(CAL!U:AF,B2100)</f>
        <v>1</v>
      </c>
      <c r="I2100" s="24" t="n">
        <v>5</v>
      </c>
      <c r="J2100" s="21"/>
      <c r="K2100" s="26" t="n">
        <f aca="false">MONTH(F2100)</f>
        <v>7</v>
      </c>
      <c r="L2100" s="24" t="n">
        <f aca="false">YEAR(F2100)</f>
        <v>2003</v>
      </c>
    </row>
    <row r="2101" customFormat="false" ht="17.4" hidden="false" customHeight="true" outlineLevel="0" collapsed="false">
      <c r="A2101" s="1" t="s">
        <v>7314</v>
      </c>
      <c r="B2101" s="20" t="n">
        <v>3414</v>
      </c>
      <c r="C2101" s="21" t="s">
        <v>1020</v>
      </c>
      <c r="D2101" s="21" t="s">
        <v>3307</v>
      </c>
      <c r="E2101" s="23" t="s">
        <v>7315</v>
      </c>
      <c r="F2101" s="23" t="n">
        <v>38950</v>
      </c>
      <c r="G2101" s="24" t="s">
        <v>622</v>
      </c>
      <c r="H2101" s="25" t="n">
        <f aca="false">COUNTIF(CAL!U:AF,B2101)</f>
        <v>1</v>
      </c>
      <c r="I2101" s="24" t="n">
        <v>5</v>
      </c>
      <c r="J2101" s="21" t="s">
        <v>7316</v>
      </c>
      <c r="K2101" s="26" t="n">
        <f aca="false">MONTH(F2101)</f>
        <v>8</v>
      </c>
      <c r="L2101" s="24" t="n">
        <f aca="false">YEAR(F2101)</f>
        <v>2006</v>
      </c>
    </row>
    <row r="2102" customFormat="false" ht="17.4" hidden="false" customHeight="true" outlineLevel="0" collapsed="false">
      <c r="A2102" s="1" t="s">
        <v>7317</v>
      </c>
      <c r="B2102" s="20" t="n">
        <v>1676</v>
      </c>
      <c r="C2102" s="21" t="s">
        <v>5295</v>
      </c>
      <c r="D2102" s="21" t="s">
        <v>1157</v>
      </c>
      <c r="E2102" s="23" t="s">
        <v>7318</v>
      </c>
      <c r="F2102" s="23" t="n">
        <v>37734</v>
      </c>
      <c r="G2102" s="24" t="s">
        <v>622</v>
      </c>
      <c r="H2102" s="25" t="n">
        <f aca="false">COUNTIF(CAL!U:AF,B2102)</f>
        <v>1</v>
      </c>
      <c r="I2102" s="24" t="n">
        <v>5</v>
      </c>
      <c r="J2102" s="21"/>
      <c r="K2102" s="26" t="n">
        <f aca="false">MONTH(F2102)</f>
        <v>4</v>
      </c>
      <c r="L2102" s="24" t="n">
        <f aca="false">YEAR(F2102)</f>
        <v>2003</v>
      </c>
    </row>
    <row r="2103" customFormat="false" ht="17.4" hidden="false" customHeight="true" outlineLevel="0" collapsed="false">
      <c r="A2103" s="1" t="s">
        <v>7319</v>
      </c>
      <c r="B2103" s="20" t="n">
        <v>2072</v>
      </c>
      <c r="C2103" s="21" t="s">
        <v>7320</v>
      </c>
      <c r="D2103" s="21" t="s">
        <v>2810</v>
      </c>
      <c r="E2103" s="23" t="s">
        <v>7321</v>
      </c>
      <c r="F2103" s="23" t="n">
        <v>36918</v>
      </c>
      <c r="G2103" s="24" t="s">
        <v>622</v>
      </c>
      <c r="H2103" s="25" t="n">
        <f aca="false">COUNTIF(CAL!U:AF,B2103)</f>
        <v>1</v>
      </c>
      <c r="I2103" s="24" t="n">
        <v>5</v>
      </c>
      <c r="J2103" s="21"/>
      <c r="K2103" s="26" t="n">
        <f aca="false">MONTH(F2103)</f>
        <v>1</v>
      </c>
      <c r="L2103" s="24" t="n">
        <f aca="false">YEAR(F2103)</f>
        <v>2001</v>
      </c>
    </row>
    <row r="2104" customFormat="false" ht="17.4" hidden="false" customHeight="true" outlineLevel="0" collapsed="false">
      <c r="A2104" s="1" t="s">
        <v>7322</v>
      </c>
      <c r="B2104" s="20" t="n">
        <v>2382</v>
      </c>
      <c r="C2104" s="21" t="s">
        <v>749</v>
      </c>
      <c r="D2104" s="21" t="s">
        <v>5299</v>
      </c>
      <c r="E2104" s="23" t="s">
        <v>7323</v>
      </c>
      <c r="F2104" s="23" t="n">
        <v>36220</v>
      </c>
      <c r="G2104" s="24" t="s">
        <v>622</v>
      </c>
      <c r="H2104" s="25" t="n">
        <f aca="false">COUNTIF(CAL!U:AF,B2104)</f>
        <v>1</v>
      </c>
      <c r="I2104" s="24" t="n">
        <v>5</v>
      </c>
      <c r="J2104" s="21"/>
      <c r="K2104" s="26" t="n">
        <f aca="false">MONTH(F2104)</f>
        <v>3</v>
      </c>
      <c r="L2104" s="24" t="n">
        <f aca="false">YEAR(F2104)</f>
        <v>1999</v>
      </c>
    </row>
    <row r="2105" customFormat="false" ht="17.4" hidden="false" customHeight="true" outlineLevel="0" collapsed="false">
      <c r="A2105" s="1" t="s">
        <v>7324</v>
      </c>
      <c r="B2105" s="20" t="n">
        <v>1532</v>
      </c>
      <c r="C2105" s="21" t="s">
        <v>7325</v>
      </c>
      <c r="D2105" s="21" t="s">
        <v>1249</v>
      </c>
      <c r="E2105" s="23" t="s">
        <v>7326</v>
      </c>
      <c r="F2105" s="23" t="n">
        <v>38306</v>
      </c>
      <c r="G2105" s="24" t="s">
        <v>622</v>
      </c>
      <c r="H2105" s="25" t="n">
        <f aca="false">COUNTIF(CAL!U:AF,B2105)</f>
        <v>1</v>
      </c>
      <c r="I2105" s="24" t="n">
        <v>5</v>
      </c>
      <c r="J2105" s="21"/>
      <c r="K2105" s="26" t="n">
        <f aca="false">MONTH(F2105)</f>
        <v>11</v>
      </c>
      <c r="L2105" s="24" t="n">
        <f aca="false">YEAR(F2105)</f>
        <v>2004</v>
      </c>
    </row>
    <row r="2106" customFormat="false" ht="17.4" hidden="false" customHeight="true" outlineLevel="0" collapsed="false">
      <c r="A2106" s="1" t="s">
        <v>7327</v>
      </c>
      <c r="B2106" s="20" t="n">
        <v>3144</v>
      </c>
      <c r="C2106" s="21" t="s">
        <v>7328</v>
      </c>
      <c r="D2106" s="21" t="s">
        <v>2707</v>
      </c>
      <c r="E2106" s="23" t="s">
        <v>7329</v>
      </c>
      <c r="F2106" s="23" t="n">
        <v>32811</v>
      </c>
      <c r="G2106" s="24" t="s">
        <v>622</v>
      </c>
      <c r="H2106" s="25" t="n">
        <f aca="false">COUNTIF(CAL!U:AF,B2106)</f>
        <v>1</v>
      </c>
      <c r="I2106" s="24" t="n">
        <v>6</v>
      </c>
      <c r="J2106" s="21"/>
      <c r="K2106" s="26" t="n">
        <f aca="false">MONTH(F2106)</f>
        <v>10</v>
      </c>
      <c r="L2106" s="24" t="n">
        <f aca="false">YEAR(F2106)</f>
        <v>1989</v>
      </c>
    </row>
    <row r="2107" customFormat="false" ht="17.4" hidden="false" customHeight="true" outlineLevel="0" collapsed="false">
      <c r="A2107" s="1" t="s">
        <v>7330</v>
      </c>
      <c r="B2107" s="20" t="n">
        <v>1397</v>
      </c>
      <c r="C2107" s="21" t="s">
        <v>7331</v>
      </c>
      <c r="D2107" s="21" t="s">
        <v>6096</v>
      </c>
      <c r="E2107" s="23" t="s">
        <v>7332</v>
      </c>
      <c r="F2107" s="23" t="n">
        <v>38563</v>
      </c>
      <c r="G2107" s="24" t="s">
        <v>622</v>
      </c>
      <c r="H2107" s="25" t="n">
        <f aca="false">COUNTIF(CAL!U:AF,B2107)</f>
        <v>1</v>
      </c>
      <c r="I2107" s="24" t="n">
        <v>6</v>
      </c>
      <c r="J2107" s="21"/>
      <c r="K2107" s="26" t="n">
        <f aca="false">MONTH(F2107)</f>
        <v>7</v>
      </c>
      <c r="L2107" s="24" t="n">
        <f aca="false">YEAR(F2107)</f>
        <v>2005</v>
      </c>
    </row>
    <row r="2108" customFormat="false" ht="17.4" hidden="false" customHeight="true" outlineLevel="0" collapsed="false">
      <c r="A2108" s="1" t="s">
        <v>7333</v>
      </c>
      <c r="B2108" s="20" t="n">
        <v>4362</v>
      </c>
      <c r="C2108" s="21" t="s">
        <v>7334</v>
      </c>
      <c r="D2108" s="21" t="s">
        <v>1069</v>
      </c>
      <c r="E2108" s="23" t="s">
        <v>7335</v>
      </c>
      <c r="F2108" s="23" t="n">
        <v>33995</v>
      </c>
      <c r="G2108" s="24" t="s">
        <v>622</v>
      </c>
      <c r="H2108" s="25" t="n">
        <f aca="false">COUNTIF(CAL!U:AF,B2108)</f>
        <v>1</v>
      </c>
      <c r="I2108" s="24" t="n">
        <v>6</v>
      </c>
      <c r="J2108" s="21"/>
      <c r="K2108" s="26" t="n">
        <f aca="false">MONTH(F2108)</f>
        <v>1</v>
      </c>
      <c r="L2108" s="24" t="n">
        <f aca="false">YEAR(F2108)</f>
        <v>1993</v>
      </c>
    </row>
    <row r="2109" customFormat="false" ht="17.4" hidden="false" customHeight="true" outlineLevel="0" collapsed="false">
      <c r="A2109" s="1" t="s">
        <v>7336</v>
      </c>
      <c r="B2109" s="20" t="n">
        <v>2894</v>
      </c>
      <c r="C2109" s="21" t="s">
        <v>7337</v>
      </c>
      <c r="D2109" s="21" t="s">
        <v>4218</v>
      </c>
      <c r="E2109" s="23" t="s">
        <v>7338</v>
      </c>
      <c r="F2109" s="23" t="n">
        <v>38038</v>
      </c>
      <c r="G2109" s="24" t="s">
        <v>986</v>
      </c>
      <c r="H2109" s="25" t="n">
        <f aca="false">COUNTIF(CAL!U:AF,B2109)</f>
        <v>1</v>
      </c>
      <c r="I2109" s="24" t="n">
        <v>6</v>
      </c>
      <c r="J2109" s="21"/>
      <c r="K2109" s="26" t="n">
        <f aca="false">MONTH(F2109)</f>
        <v>2</v>
      </c>
      <c r="L2109" s="24" t="n">
        <f aca="false">YEAR(F2109)</f>
        <v>2004</v>
      </c>
    </row>
    <row r="2110" customFormat="false" ht="17.4" hidden="false" customHeight="true" outlineLevel="0" collapsed="false">
      <c r="A2110" s="1" t="s">
        <v>7339</v>
      </c>
      <c r="B2110" s="20" t="n">
        <v>2840</v>
      </c>
      <c r="C2110" s="21" t="s">
        <v>5435</v>
      </c>
      <c r="D2110" s="21" t="s">
        <v>1672</v>
      </c>
      <c r="E2110" s="22" t="s">
        <v>7340</v>
      </c>
      <c r="F2110" s="23" t="n">
        <v>37559</v>
      </c>
      <c r="G2110" s="24" t="s">
        <v>622</v>
      </c>
      <c r="H2110" s="25" t="n">
        <f aca="false">COUNTIF(CAL!U:AF,B2110)</f>
        <v>1</v>
      </c>
      <c r="I2110" s="24" t="n">
        <v>6</v>
      </c>
      <c r="J2110" s="21"/>
      <c r="K2110" s="26" t="n">
        <f aca="false">MONTH(F2110)</f>
        <v>10</v>
      </c>
      <c r="L2110" s="24" t="n">
        <f aca="false">YEAR(F2110)</f>
        <v>2002</v>
      </c>
    </row>
    <row r="2111" customFormat="false" ht="17.4" hidden="false" customHeight="true" outlineLevel="0" collapsed="false">
      <c r="A2111" s="1" t="s">
        <v>7341</v>
      </c>
      <c r="B2111" s="20" t="n">
        <v>3195</v>
      </c>
      <c r="C2111" s="21" t="s">
        <v>3772</v>
      </c>
      <c r="D2111" s="21" t="s">
        <v>2332</v>
      </c>
      <c r="E2111" s="23" t="s">
        <v>7342</v>
      </c>
      <c r="F2111" s="23" t="n">
        <v>37505</v>
      </c>
      <c r="G2111" s="24" t="s">
        <v>622</v>
      </c>
      <c r="H2111" s="25" t="n">
        <f aca="false">COUNTIF(CAL!U:AF,B2111)</f>
        <v>1</v>
      </c>
      <c r="I2111" s="24" t="n">
        <v>6</v>
      </c>
      <c r="J2111" s="21"/>
      <c r="K2111" s="26" t="n">
        <f aca="false">MONTH(F2111)</f>
        <v>9</v>
      </c>
      <c r="L2111" s="24" t="n">
        <f aca="false">YEAR(F2111)</f>
        <v>2002</v>
      </c>
    </row>
    <row r="2112" customFormat="false" ht="17.4" hidden="false" customHeight="true" outlineLevel="0" collapsed="false">
      <c r="A2112" s="1" t="s">
        <v>7343</v>
      </c>
      <c r="B2112" s="20" t="n">
        <v>3317</v>
      </c>
      <c r="C2112" s="21" t="s">
        <v>7344</v>
      </c>
      <c r="D2112" s="21" t="s">
        <v>1077</v>
      </c>
      <c r="E2112" s="23" t="s">
        <v>7345</v>
      </c>
      <c r="F2112" s="23" t="n">
        <v>36306</v>
      </c>
      <c r="G2112" s="24" t="s">
        <v>622</v>
      </c>
      <c r="H2112" s="25" t="n">
        <f aca="false">COUNTIF(CAL!U:AF,B2112)</f>
        <v>1</v>
      </c>
      <c r="I2112" s="24" t="n">
        <v>6</v>
      </c>
      <c r="J2112" s="21"/>
      <c r="K2112" s="26" t="n">
        <f aca="false">MONTH(F2112)</f>
        <v>5</v>
      </c>
      <c r="L2112" s="24" t="n">
        <f aca="false">YEAR(F2112)</f>
        <v>1999</v>
      </c>
    </row>
    <row r="2113" customFormat="false" ht="17.4" hidden="false" customHeight="true" outlineLevel="0" collapsed="false">
      <c r="A2113" s="1" t="s">
        <v>7346</v>
      </c>
      <c r="B2113" s="20" t="n">
        <v>2004</v>
      </c>
      <c r="C2113" s="21" t="s">
        <v>7347</v>
      </c>
      <c r="D2113" s="21" t="s">
        <v>3145</v>
      </c>
      <c r="E2113" s="23" t="s">
        <v>7348</v>
      </c>
      <c r="F2113" s="23" t="n">
        <v>35481</v>
      </c>
      <c r="G2113" s="24" t="s">
        <v>622</v>
      </c>
      <c r="H2113" s="25" t="n">
        <f aca="false">COUNTIF(CAL!U:AF,B2113)</f>
        <v>1</v>
      </c>
      <c r="I2113" s="24" t="n">
        <v>6</v>
      </c>
      <c r="J2113" s="21"/>
      <c r="K2113" s="26" t="n">
        <f aca="false">MONTH(F2113)</f>
        <v>2</v>
      </c>
      <c r="L2113" s="24" t="n">
        <f aca="false">YEAR(F2113)</f>
        <v>1997</v>
      </c>
    </row>
    <row r="2114" customFormat="false" ht="17.4" hidden="false" customHeight="true" outlineLevel="0" collapsed="false">
      <c r="A2114" s="1" t="s">
        <v>7349</v>
      </c>
      <c r="B2114" s="20" t="n">
        <v>1476</v>
      </c>
      <c r="C2114" s="21" t="s">
        <v>7350</v>
      </c>
      <c r="D2114" s="21" t="s">
        <v>2770</v>
      </c>
      <c r="E2114" s="23" t="s">
        <v>7351</v>
      </c>
      <c r="F2114" s="23" t="n">
        <v>33274</v>
      </c>
      <c r="G2114" s="24" t="s">
        <v>696</v>
      </c>
      <c r="H2114" s="25" t="n">
        <f aca="false">COUNTIF(CAL!U:AF,B2114)</f>
        <v>1</v>
      </c>
      <c r="I2114" s="24" t="n">
        <v>6</v>
      </c>
      <c r="J2114" s="21" t="s">
        <v>7352</v>
      </c>
      <c r="K2114" s="26" t="n">
        <f aca="false">MONTH(F2114)</f>
        <v>2</v>
      </c>
      <c r="L2114" s="24" t="n">
        <f aca="false">YEAR(F2114)</f>
        <v>1991</v>
      </c>
    </row>
    <row r="2115" customFormat="false" ht="17.4" hidden="false" customHeight="true" outlineLevel="0" collapsed="false">
      <c r="A2115" s="1" t="s">
        <v>7353</v>
      </c>
      <c r="B2115" s="20" t="n">
        <v>3177</v>
      </c>
      <c r="C2115" s="21" t="s">
        <v>7354</v>
      </c>
      <c r="D2115" s="21" t="s">
        <v>1775</v>
      </c>
      <c r="E2115" s="23" t="s">
        <v>7355</v>
      </c>
      <c r="F2115" s="23" t="n">
        <v>34303</v>
      </c>
      <c r="G2115" s="24" t="s">
        <v>622</v>
      </c>
      <c r="H2115" s="25" t="n">
        <f aca="false">COUNTIF(CAL!U:AF,B2115)</f>
        <v>1</v>
      </c>
      <c r="I2115" s="24" t="n">
        <v>6</v>
      </c>
      <c r="J2115" s="21"/>
      <c r="K2115" s="26" t="n">
        <f aca="false">MONTH(F2115)</f>
        <v>11</v>
      </c>
      <c r="L2115" s="24" t="n">
        <f aca="false">YEAR(F2115)</f>
        <v>1993</v>
      </c>
    </row>
    <row r="2116" customFormat="false" ht="17.4" hidden="false" customHeight="true" outlineLevel="0" collapsed="false">
      <c r="A2116" s="1" t="s">
        <v>7356</v>
      </c>
      <c r="B2116" s="20" t="n">
        <v>2484</v>
      </c>
      <c r="C2116" s="21" t="s">
        <v>7357</v>
      </c>
      <c r="D2116" s="21" t="s">
        <v>122</v>
      </c>
      <c r="E2116" s="23" t="s">
        <v>7358</v>
      </c>
      <c r="F2116" s="23" t="n">
        <v>36543</v>
      </c>
      <c r="G2116" s="24" t="s">
        <v>4422</v>
      </c>
      <c r="H2116" s="25" t="n">
        <f aca="false">COUNTIF(CAL!U:AF,B2116)</f>
        <v>1</v>
      </c>
      <c r="I2116" s="24" t="n">
        <v>6</v>
      </c>
      <c r="J2116" s="21"/>
      <c r="K2116" s="26" t="n">
        <f aca="false">MONTH(F2116)</f>
        <v>1</v>
      </c>
      <c r="L2116" s="24" t="n">
        <f aca="false">YEAR(F2116)</f>
        <v>2000</v>
      </c>
    </row>
    <row r="2117" customFormat="false" ht="17.4" hidden="false" customHeight="true" outlineLevel="0" collapsed="false">
      <c r="A2117" s="1" t="s">
        <v>7359</v>
      </c>
      <c r="B2117" s="20" t="n">
        <v>2914</v>
      </c>
      <c r="C2117" s="21" t="s">
        <v>7360</v>
      </c>
      <c r="D2117" s="21" t="s">
        <v>2868</v>
      </c>
      <c r="E2117" s="23" t="s">
        <v>7361</v>
      </c>
      <c r="F2117" s="23" t="n">
        <v>35449</v>
      </c>
      <c r="G2117" s="24" t="s">
        <v>622</v>
      </c>
      <c r="H2117" s="25" t="n">
        <f aca="false">COUNTIF(CAL!U:AF,B2117)</f>
        <v>1</v>
      </c>
      <c r="I2117" s="24" t="n">
        <v>6</v>
      </c>
      <c r="J2117" s="21"/>
      <c r="K2117" s="26" t="n">
        <f aca="false">MONTH(F2117)</f>
        <v>1</v>
      </c>
      <c r="L2117" s="24" t="n">
        <f aca="false">YEAR(F2117)</f>
        <v>1997</v>
      </c>
    </row>
    <row r="2118" customFormat="false" ht="17.4" hidden="false" customHeight="true" outlineLevel="0" collapsed="false">
      <c r="A2118" s="1" t="s">
        <v>7362</v>
      </c>
      <c r="B2118" s="20" t="n">
        <v>2837</v>
      </c>
      <c r="C2118" s="21" t="s">
        <v>7363</v>
      </c>
      <c r="D2118" s="21" t="s">
        <v>4633</v>
      </c>
      <c r="E2118" s="23" t="s">
        <v>7364</v>
      </c>
      <c r="F2118" s="23" t="n">
        <v>35909</v>
      </c>
      <c r="G2118" s="24" t="s">
        <v>622</v>
      </c>
      <c r="H2118" s="25" t="n">
        <f aca="false">COUNTIF(CAL!U:AF,B2118)</f>
        <v>1</v>
      </c>
      <c r="I2118" s="24" t="n">
        <v>6</v>
      </c>
      <c r="J2118" s="21" t="s">
        <v>7365</v>
      </c>
      <c r="K2118" s="26" t="n">
        <f aca="false">MONTH(F2118)</f>
        <v>4</v>
      </c>
      <c r="L2118" s="24" t="n">
        <f aca="false">YEAR(F2118)</f>
        <v>1998</v>
      </c>
    </row>
    <row r="2119" customFormat="false" ht="17.4" hidden="false" customHeight="true" outlineLevel="0" collapsed="false">
      <c r="A2119" s="1" t="s">
        <v>7366</v>
      </c>
      <c r="B2119" s="20" t="n">
        <v>2040</v>
      </c>
      <c r="C2119" s="21" t="s">
        <v>7367</v>
      </c>
      <c r="D2119" s="21" t="s">
        <v>4170</v>
      </c>
      <c r="E2119" s="23" t="s">
        <v>7368</v>
      </c>
      <c r="F2119" s="23" t="n">
        <v>37063</v>
      </c>
      <c r="G2119" s="24" t="s">
        <v>622</v>
      </c>
      <c r="H2119" s="25" t="n">
        <f aca="false">COUNTIF(CAL!U:AF,B2119)</f>
        <v>1</v>
      </c>
      <c r="I2119" s="24" t="n">
        <v>6</v>
      </c>
      <c r="J2119" s="21"/>
      <c r="K2119" s="26" t="n">
        <f aca="false">MONTH(F2119)</f>
        <v>6</v>
      </c>
      <c r="L2119" s="24" t="n">
        <f aca="false">YEAR(F2119)</f>
        <v>2001</v>
      </c>
    </row>
    <row r="2120" customFormat="false" ht="17.4" hidden="false" customHeight="true" outlineLevel="0" collapsed="false">
      <c r="A2120" s="1" t="s">
        <v>7369</v>
      </c>
      <c r="B2120" s="20" t="n">
        <v>2945</v>
      </c>
      <c r="C2120" s="21" t="s">
        <v>2200</v>
      </c>
      <c r="D2120" s="21" t="s">
        <v>730</v>
      </c>
      <c r="E2120" s="22" t="s">
        <v>7370</v>
      </c>
      <c r="F2120" s="23" t="n">
        <v>35473</v>
      </c>
      <c r="G2120" s="24" t="s">
        <v>622</v>
      </c>
      <c r="H2120" s="25" t="n">
        <f aca="false">COUNTIF(CAL!U:AF,B2120)</f>
        <v>1</v>
      </c>
      <c r="I2120" s="24" t="n">
        <v>6</v>
      </c>
      <c r="J2120" s="21"/>
      <c r="K2120" s="26" t="n">
        <f aca="false">MONTH(F2120)</f>
        <v>2</v>
      </c>
      <c r="L2120" s="24" t="n">
        <f aca="false">YEAR(F2120)</f>
        <v>1997</v>
      </c>
    </row>
    <row r="2121" customFormat="false" ht="17.4" hidden="false" customHeight="true" outlineLevel="0" collapsed="false">
      <c r="A2121" s="1" t="s">
        <v>7371</v>
      </c>
      <c r="B2121" s="20" t="n">
        <v>2628</v>
      </c>
      <c r="C2121" s="21" t="s">
        <v>7372</v>
      </c>
      <c r="D2121" s="21" t="s">
        <v>6404</v>
      </c>
      <c r="E2121" s="23" t="s">
        <v>7373</v>
      </c>
      <c r="F2121" s="23" t="n">
        <v>32866</v>
      </c>
      <c r="G2121" s="24" t="s">
        <v>622</v>
      </c>
      <c r="H2121" s="25" t="n">
        <f aca="false">COUNTIF(CAL!U:AF,B2121)</f>
        <v>1</v>
      </c>
      <c r="I2121" s="24" t="n">
        <v>6</v>
      </c>
      <c r="J2121" s="21"/>
      <c r="K2121" s="26" t="n">
        <f aca="false">MONTH(F2121)</f>
        <v>12</v>
      </c>
      <c r="L2121" s="24" t="n">
        <f aca="false">YEAR(F2121)</f>
        <v>1989</v>
      </c>
    </row>
    <row r="2122" customFormat="false" ht="17.4" hidden="false" customHeight="true" outlineLevel="0" collapsed="false">
      <c r="A2122" s="1" t="s">
        <v>7374</v>
      </c>
      <c r="B2122" s="20" t="n">
        <v>2698</v>
      </c>
      <c r="C2122" s="21" t="s">
        <v>7375</v>
      </c>
      <c r="D2122" s="21" t="s">
        <v>4338</v>
      </c>
      <c r="E2122" s="23" t="s">
        <v>7376</v>
      </c>
      <c r="F2122" s="23" t="n">
        <v>37314</v>
      </c>
      <c r="G2122" s="24" t="s">
        <v>622</v>
      </c>
      <c r="H2122" s="25" t="n">
        <f aca="false">COUNTIF(CAL!U:AF,B2122)</f>
        <v>1</v>
      </c>
      <c r="I2122" s="24" t="n">
        <v>6</v>
      </c>
      <c r="J2122" s="21"/>
      <c r="K2122" s="26" t="n">
        <f aca="false">MONTH(F2122)</f>
        <v>2</v>
      </c>
      <c r="L2122" s="24" t="n">
        <f aca="false">YEAR(F2122)</f>
        <v>2002</v>
      </c>
    </row>
    <row r="2123" customFormat="false" ht="17.4" hidden="false" customHeight="true" outlineLevel="0" collapsed="false">
      <c r="A2123" s="1" t="s">
        <v>7377</v>
      </c>
      <c r="B2123" s="20" t="n">
        <v>1559</v>
      </c>
      <c r="C2123" s="21" t="s">
        <v>7378</v>
      </c>
      <c r="D2123" s="21" t="s">
        <v>2446</v>
      </c>
      <c r="E2123" s="23" t="s">
        <v>7379</v>
      </c>
      <c r="F2123" s="23" t="n">
        <v>38125</v>
      </c>
      <c r="G2123" s="24" t="s">
        <v>622</v>
      </c>
      <c r="H2123" s="25" t="n">
        <f aca="false">COUNTIF(CAL!U:AF,B2123)</f>
        <v>1</v>
      </c>
      <c r="I2123" s="24" t="n">
        <v>6</v>
      </c>
      <c r="J2123" s="21"/>
      <c r="K2123" s="26" t="n">
        <f aca="false">MONTH(F2123)</f>
        <v>5</v>
      </c>
      <c r="L2123" s="24" t="n">
        <f aca="false">YEAR(F2123)</f>
        <v>2004</v>
      </c>
    </row>
    <row r="2124" customFormat="false" ht="17.4" hidden="false" customHeight="true" outlineLevel="0" collapsed="false">
      <c r="A2124" s="1" t="s">
        <v>7380</v>
      </c>
      <c r="B2124" s="20" t="n">
        <v>2920</v>
      </c>
      <c r="C2124" s="21" t="s">
        <v>7381</v>
      </c>
      <c r="D2124" s="21" t="s">
        <v>630</v>
      </c>
      <c r="E2124" s="23" t="s">
        <v>7382</v>
      </c>
      <c r="F2124" s="23" t="n">
        <v>35582</v>
      </c>
      <c r="G2124" s="24" t="s">
        <v>1135</v>
      </c>
      <c r="H2124" s="25" t="n">
        <f aca="false">COUNTIF(CAL!U:AF,B2124)</f>
        <v>1</v>
      </c>
      <c r="I2124" s="24" t="n">
        <v>6</v>
      </c>
      <c r="J2124" s="21"/>
      <c r="K2124" s="26" t="n">
        <f aca="false">MONTH(F2124)</f>
        <v>6</v>
      </c>
      <c r="L2124" s="24" t="n">
        <f aca="false">YEAR(F2124)</f>
        <v>1997</v>
      </c>
    </row>
    <row r="2125" customFormat="false" ht="17.4" hidden="false" customHeight="true" outlineLevel="0" collapsed="false">
      <c r="A2125" s="1" t="s">
        <v>7383</v>
      </c>
      <c r="B2125" s="20" t="n">
        <v>3519</v>
      </c>
      <c r="C2125" s="21" t="s">
        <v>7384</v>
      </c>
      <c r="D2125" s="21" t="s">
        <v>2238</v>
      </c>
      <c r="E2125" s="23" t="s">
        <v>7385</v>
      </c>
      <c r="F2125" s="23" t="n">
        <v>37950</v>
      </c>
      <c r="G2125" s="24" t="s">
        <v>622</v>
      </c>
      <c r="H2125" s="25" t="n">
        <f aca="false">COUNTIF(CAL!U:AF,B2125)</f>
        <v>1</v>
      </c>
      <c r="I2125" s="24" t="n">
        <v>6</v>
      </c>
      <c r="J2125" s="21"/>
      <c r="K2125" s="26" t="n">
        <f aca="false">MONTH(F2125)</f>
        <v>11</v>
      </c>
      <c r="L2125" s="24" t="n">
        <f aca="false">YEAR(F2125)</f>
        <v>2003</v>
      </c>
    </row>
    <row r="2126" customFormat="false" ht="17.4" hidden="false" customHeight="true" outlineLevel="0" collapsed="false">
      <c r="A2126" s="1" t="s">
        <v>7386</v>
      </c>
      <c r="B2126" s="20" t="n">
        <v>3728</v>
      </c>
      <c r="C2126" s="21" t="s">
        <v>7387</v>
      </c>
      <c r="D2126" s="21" t="s">
        <v>976</v>
      </c>
      <c r="E2126" s="23" t="s">
        <v>7388</v>
      </c>
      <c r="F2126" s="23" t="n">
        <v>35396</v>
      </c>
      <c r="G2126" s="24" t="s">
        <v>622</v>
      </c>
      <c r="H2126" s="25" t="n">
        <f aca="false">COUNTIF(CAL!U:AF,B2126)</f>
        <v>1</v>
      </c>
      <c r="I2126" s="24" t="n">
        <v>6</v>
      </c>
      <c r="J2126" s="21"/>
      <c r="K2126" s="26" t="n">
        <f aca="false">MONTH(F2126)</f>
        <v>11</v>
      </c>
      <c r="L2126" s="24" t="n">
        <f aca="false">YEAR(F2126)</f>
        <v>1996</v>
      </c>
    </row>
    <row r="2127" customFormat="false" ht="17.4" hidden="false" customHeight="true" outlineLevel="0" collapsed="false">
      <c r="A2127" s="1" t="s">
        <v>7389</v>
      </c>
      <c r="B2127" s="20" t="n">
        <v>1235</v>
      </c>
      <c r="C2127" s="21" t="s">
        <v>7390</v>
      </c>
      <c r="D2127" s="21" t="s">
        <v>3355</v>
      </c>
      <c r="E2127" s="23" t="s">
        <v>7391</v>
      </c>
      <c r="F2127" s="23" t="n">
        <v>33375</v>
      </c>
      <c r="G2127" s="24" t="s">
        <v>622</v>
      </c>
      <c r="H2127" s="25" t="n">
        <f aca="false">COUNTIF(CAL!U:AF,B2127)</f>
        <v>1</v>
      </c>
      <c r="I2127" s="24" t="n">
        <v>6</v>
      </c>
      <c r="J2127" s="21"/>
      <c r="K2127" s="26" t="n">
        <f aca="false">MONTH(F2127)</f>
        <v>5</v>
      </c>
      <c r="L2127" s="24" t="n">
        <f aca="false">YEAR(F2127)</f>
        <v>1991</v>
      </c>
    </row>
    <row r="2128" customFormat="false" ht="17.4" hidden="false" customHeight="true" outlineLevel="0" collapsed="false">
      <c r="A2128" s="1" t="s">
        <v>7392</v>
      </c>
      <c r="B2128" s="20" t="n">
        <v>4476</v>
      </c>
      <c r="C2128" s="21" t="s">
        <v>7393</v>
      </c>
      <c r="D2128" s="21" t="s">
        <v>7289</v>
      </c>
      <c r="E2128" s="22" t="s">
        <v>7394</v>
      </c>
      <c r="F2128" s="23" t="n">
        <v>37531</v>
      </c>
      <c r="G2128" s="24" t="s">
        <v>622</v>
      </c>
      <c r="H2128" s="25" t="n">
        <f aca="false">COUNTIF(CAL!U:AF,B2128)</f>
        <v>1</v>
      </c>
      <c r="I2128" s="24" t="n">
        <v>6</v>
      </c>
      <c r="J2128" s="21"/>
      <c r="K2128" s="26" t="n">
        <f aca="false">MONTH(F2128)</f>
        <v>10</v>
      </c>
      <c r="L2128" s="24" t="n">
        <f aca="false">YEAR(F2128)</f>
        <v>2002</v>
      </c>
    </row>
    <row r="2129" customFormat="false" ht="17.4" hidden="false" customHeight="true" outlineLevel="0" collapsed="false">
      <c r="A2129" s="1" t="s">
        <v>7395</v>
      </c>
      <c r="B2129" s="20" t="n">
        <v>3513</v>
      </c>
      <c r="C2129" s="21" t="s">
        <v>7396</v>
      </c>
      <c r="D2129" s="21" t="s">
        <v>2013</v>
      </c>
      <c r="E2129" s="23" t="s">
        <v>7397</v>
      </c>
      <c r="F2129" s="23" t="n">
        <v>38040</v>
      </c>
      <c r="G2129" s="24" t="s">
        <v>622</v>
      </c>
      <c r="H2129" s="25" t="n">
        <f aca="false">COUNTIF(CAL!U:AF,B2129)</f>
        <v>1</v>
      </c>
      <c r="I2129" s="24" t="n">
        <v>6</v>
      </c>
      <c r="J2129" s="21"/>
      <c r="K2129" s="26" t="n">
        <f aca="false">MONTH(F2129)</f>
        <v>2</v>
      </c>
      <c r="L2129" s="24" t="n">
        <f aca="false">YEAR(F2129)</f>
        <v>2004</v>
      </c>
    </row>
    <row r="2130" customFormat="false" ht="17.4" hidden="false" customHeight="true" outlineLevel="0" collapsed="false">
      <c r="A2130" s="1" t="s">
        <v>7398</v>
      </c>
      <c r="B2130" s="20" t="n">
        <v>3271</v>
      </c>
      <c r="C2130" s="21" t="s">
        <v>2560</v>
      </c>
      <c r="D2130" s="21" t="s">
        <v>5360</v>
      </c>
      <c r="E2130" s="23" t="s">
        <v>7399</v>
      </c>
      <c r="F2130" s="23" t="n">
        <v>37332</v>
      </c>
      <c r="G2130" s="24" t="s">
        <v>622</v>
      </c>
      <c r="H2130" s="25" t="n">
        <f aca="false">COUNTIF(CAL!U:AF,B2130)</f>
        <v>1</v>
      </c>
      <c r="I2130" s="24" t="n">
        <v>6</v>
      </c>
      <c r="J2130" s="21"/>
      <c r="K2130" s="26" t="n">
        <f aca="false">MONTH(F2130)</f>
        <v>3</v>
      </c>
      <c r="L2130" s="24" t="n">
        <f aca="false">YEAR(F2130)</f>
        <v>2002</v>
      </c>
    </row>
    <row r="2131" customFormat="false" ht="17.4" hidden="false" customHeight="true" outlineLevel="0" collapsed="false">
      <c r="A2131" s="1" t="s">
        <v>7400</v>
      </c>
      <c r="B2131" s="20" t="n">
        <v>3692</v>
      </c>
      <c r="C2131" s="21" t="s">
        <v>7401</v>
      </c>
      <c r="D2131" s="21" t="s">
        <v>1519</v>
      </c>
      <c r="E2131" s="23" t="s">
        <v>7402</v>
      </c>
      <c r="F2131" s="23" t="n">
        <v>35289</v>
      </c>
      <c r="G2131" s="24" t="s">
        <v>622</v>
      </c>
      <c r="H2131" s="25" t="n">
        <f aca="false">COUNTIF(CAL!U:AF,B2131)</f>
        <v>1</v>
      </c>
      <c r="I2131" s="24" t="n">
        <v>6</v>
      </c>
      <c r="J2131" s="21"/>
      <c r="K2131" s="26" t="n">
        <f aca="false">MONTH(F2131)</f>
        <v>8</v>
      </c>
      <c r="L2131" s="24" t="n">
        <f aca="false">YEAR(F2131)</f>
        <v>1996</v>
      </c>
    </row>
    <row r="2132" customFormat="false" ht="17.4" hidden="false" customHeight="true" outlineLevel="0" collapsed="false">
      <c r="A2132" s="1" t="s">
        <v>7403</v>
      </c>
      <c r="B2132" s="20" t="n">
        <v>3391</v>
      </c>
      <c r="C2132" s="21" t="s">
        <v>6763</v>
      </c>
      <c r="D2132" s="21" t="s">
        <v>4417</v>
      </c>
      <c r="E2132" s="23" t="s">
        <v>7404</v>
      </c>
      <c r="F2132" s="23" t="n">
        <v>38037</v>
      </c>
      <c r="G2132" s="24" t="s">
        <v>622</v>
      </c>
      <c r="H2132" s="25" t="n">
        <f aca="false">COUNTIF(CAL!U:AF,B2132)</f>
        <v>1</v>
      </c>
      <c r="I2132" s="24" t="n">
        <v>6</v>
      </c>
      <c r="J2132" s="21"/>
      <c r="K2132" s="26" t="n">
        <f aca="false">MONTH(F2132)</f>
        <v>2</v>
      </c>
      <c r="L2132" s="24" t="n">
        <f aca="false">YEAR(F2132)</f>
        <v>2004</v>
      </c>
    </row>
    <row r="2133" customFormat="false" ht="17.4" hidden="false" customHeight="true" outlineLevel="0" collapsed="false">
      <c r="A2133" s="1" t="s">
        <v>7405</v>
      </c>
      <c r="B2133" s="20" t="n">
        <v>1582</v>
      </c>
      <c r="C2133" s="21" t="s">
        <v>7406</v>
      </c>
      <c r="D2133" s="21" t="s">
        <v>3355</v>
      </c>
      <c r="E2133" s="23" t="s">
        <v>7407</v>
      </c>
      <c r="F2133" s="23" t="n">
        <v>35222</v>
      </c>
      <c r="G2133" s="24" t="s">
        <v>622</v>
      </c>
      <c r="H2133" s="25" t="n">
        <f aca="false">COUNTIF(CAL!U:AF,B2133)</f>
        <v>1</v>
      </c>
      <c r="I2133" s="24" t="n">
        <v>6</v>
      </c>
      <c r="J2133" s="21"/>
      <c r="K2133" s="26" t="n">
        <f aca="false">MONTH(F2133)</f>
        <v>6</v>
      </c>
      <c r="L2133" s="24" t="n">
        <f aca="false">YEAR(F2133)</f>
        <v>1996</v>
      </c>
    </row>
    <row r="2134" customFormat="false" ht="17.4" hidden="false" customHeight="true" outlineLevel="0" collapsed="false">
      <c r="A2134" s="1" t="s">
        <v>7408</v>
      </c>
      <c r="B2134" s="20" t="n">
        <v>1775</v>
      </c>
      <c r="C2134" s="21" t="s">
        <v>7409</v>
      </c>
      <c r="D2134" s="21" t="s">
        <v>6322</v>
      </c>
      <c r="E2134" s="23" t="s">
        <v>7410</v>
      </c>
      <c r="F2134" s="23" t="n">
        <v>37230</v>
      </c>
      <c r="G2134" s="24" t="s">
        <v>622</v>
      </c>
      <c r="H2134" s="25" t="n">
        <f aca="false">COUNTIF(CAL!U:AF,B2134)</f>
        <v>1</v>
      </c>
      <c r="I2134" s="24" t="n">
        <v>6</v>
      </c>
      <c r="J2134" s="21"/>
      <c r="K2134" s="26" t="n">
        <f aca="false">MONTH(F2134)</f>
        <v>12</v>
      </c>
      <c r="L2134" s="24" t="n">
        <f aca="false">YEAR(F2134)</f>
        <v>2001</v>
      </c>
    </row>
    <row r="2135" customFormat="false" ht="17.4" hidden="false" customHeight="true" outlineLevel="0" collapsed="false">
      <c r="A2135" s="1" t="s">
        <v>7411</v>
      </c>
      <c r="B2135" s="20" t="n">
        <v>2875</v>
      </c>
      <c r="C2135" s="21" t="s">
        <v>7412</v>
      </c>
      <c r="D2135" s="21" t="s">
        <v>1034</v>
      </c>
      <c r="E2135" s="23" t="s">
        <v>7413</v>
      </c>
      <c r="F2135" s="23" t="n">
        <v>33801</v>
      </c>
      <c r="G2135" s="24" t="s">
        <v>622</v>
      </c>
      <c r="H2135" s="25" t="n">
        <f aca="false">COUNTIF(CAL!U:AF,B2135)</f>
        <v>1</v>
      </c>
      <c r="I2135" s="24" t="n">
        <v>6</v>
      </c>
      <c r="J2135" s="21"/>
      <c r="K2135" s="26" t="n">
        <f aca="false">MONTH(F2135)</f>
        <v>7</v>
      </c>
      <c r="L2135" s="24" t="n">
        <f aca="false">YEAR(F2135)</f>
        <v>1992</v>
      </c>
    </row>
    <row r="2136" customFormat="false" ht="17.4" hidden="false" customHeight="true" outlineLevel="0" collapsed="false">
      <c r="A2136" s="1" t="s">
        <v>7414</v>
      </c>
      <c r="B2136" s="20" t="n">
        <v>2500</v>
      </c>
      <c r="C2136" s="21" t="s">
        <v>2954</v>
      </c>
      <c r="D2136" s="21" t="s">
        <v>2978</v>
      </c>
      <c r="E2136" s="23" t="s">
        <v>7415</v>
      </c>
      <c r="F2136" s="23" t="n">
        <v>37037</v>
      </c>
      <c r="G2136" s="24" t="s">
        <v>622</v>
      </c>
      <c r="H2136" s="25" t="n">
        <f aca="false">COUNTIF(CAL!U:AF,B2136)</f>
        <v>1</v>
      </c>
      <c r="I2136" s="24" t="n">
        <v>6</v>
      </c>
      <c r="J2136" s="21"/>
      <c r="K2136" s="26" t="n">
        <f aca="false">MONTH(F2136)</f>
        <v>5</v>
      </c>
      <c r="L2136" s="24" t="n">
        <f aca="false">YEAR(F2136)</f>
        <v>2001</v>
      </c>
    </row>
    <row r="2137" customFormat="false" ht="17.4" hidden="false" customHeight="true" outlineLevel="0" collapsed="false">
      <c r="A2137" s="1" t="s">
        <v>7416</v>
      </c>
      <c r="B2137" s="20" t="n">
        <v>1997</v>
      </c>
      <c r="C2137" s="21" t="s">
        <v>7417</v>
      </c>
      <c r="D2137" s="21" t="s">
        <v>1004</v>
      </c>
      <c r="E2137" s="23" t="s">
        <v>7418</v>
      </c>
      <c r="F2137" s="23" t="n">
        <v>36122</v>
      </c>
      <c r="G2137" s="24" t="s">
        <v>622</v>
      </c>
      <c r="H2137" s="25" t="n">
        <f aca="false">COUNTIF(CAL!U:AF,B2137)</f>
        <v>1</v>
      </c>
      <c r="I2137" s="24" t="n">
        <v>6</v>
      </c>
      <c r="J2137" s="21"/>
      <c r="K2137" s="26" t="n">
        <f aca="false">MONTH(F2137)</f>
        <v>11</v>
      </c>
      <c r="L2137" s="24" t="n">
        <f aca="false">YEAR(F2137)</f>
        <v>1998</v>
      </c>
    </row>
    <row r="2138" customFormat="false" ht="17.4" hidden="false" customHeight="true" outlineLevel="0" collapsed="false">
      <c r="A2138" s="1" t="s">
        <v>7419</v>
      </c>
      <c r="B2138" s="20" t="n">
        <v>3300</v>
      </c>
      <c r="C2138" s="21" t="s">
        <v>5176</v>
      </c>
      <c r="D2138" s="21" t="s">
        <v>2005</v>
      </c>
      <c r="E2138" s="23" t="s">
        <v>7420</v>
      </c>
      <c r="F2138" s="23" t="n">
        <v>38088</v>
      </c>
      <c r="G2138" s="24" t="s">
        <v>622</v>
      </c>
      <c r="H2138" s="25" t="n">
        <f aca="false">COUNTIF(CAL!U:AF,B2138)</f>
        <v>1</v>
      </c>
      <c r="I2138" s="24" t="n">
        <v>6</v>
      </c>
      <c r="J2138" s="21" t="s">
        <v>3579</v>
      </c>
      <c r="K2138" s="26" t="n">
        <f aca="false">MONTH(F2138)</f>
        <v>4</v>
      </c>
      <c r="L2138" s="24" t="n">
        <f aca="false">YEAR(F2138)</f>
        <v>2004</v>
      </c>
    </row>
    <row r="2139" customFormat="false" ht="17.4" hidden="false" customHeight="true" outlineLevel="0" collapsed="false">
      <c r="A2139" s="1" t="s">
        <v>7421</v>
      </c>
      <c r="B2139" s="20" t="n">
        <v>2883</v>
      </c>
      <c r="C2139" s="21" t="s">
        <v>7422</v>
      </c>
      <c r="D2139" s="21" t="s">
        <v>6089</v>
      </c>
      <c r="E2139" s="23" t="s">
        <v>7423</v>
      </c>
      <c r="F2139" s="23" t="n">
        <v>36355</v>
      </c>
      <c r="G2139" s="24" t="s">
        <v>622</v>
      </c>
      <c r="H2139" s="25" t="n">
        <f aca="false">COUNTIF(CAL!U:AF,B2139)</f>
        <v>1</v>
      </c>
      <c r="I2139" s="24" t="n">
        <v>6</v>
      </c>
      <c r="J2139" s="21"/>
      <c r="K2139" s="26" t="n">
        <f aca="false">MONTH(F2139)</f>
        <v>7</v>
      </c>
      <c r="L2139" s="24" t="n">
        <f aca="false">YEAR(F2139)</f>
        <v>1999</v>
      </c>
    </row>
    <row r="2140" customFormat="false" ht="17.4" hidden="false" customHeight="true" outlineLevel="0" collapsed="false">
      <c r="A2140" s="1" t="s">
        <v>7424</v>
      </c>
      <c r="B2140" s="20" t="n">
        <v>2290</v>
      </c>
      <c r="C2140" s="21" t="s">
        <v>7425</v>
      </c>
      <c r="D2140" s="21" t="s">
        <v>682</v>
      </c>
      <c r="E2140" s="22" t="s">
        <v>7426</v>
      </c>
      <c r="F2140" s="23" t="n">
        <v>35887</v>
      </c>
      <c r="G2140" s="24" t="s">
        <v>622</v>
      </c>
      <c r="H2140" s="25" t="n">
        <f aca="false">COUNTIF(CAL!U:AF,B2140)</f>
        <v>1</v>
      </c>
      <c r="I2140" s="24" t="n">
        <v>6</v>
      </c>
      <c r="J2140" s="21"/>
      <c r="K2140" s="26" t="n">
        <f aca="false">MONTH(F2140)</f>
        <v>4</v>
      </c>
      <c r="L2140" s="24" t="n">
        <f aca="false">YEAR(F2140)</f>
        <v>1998</v>
      </c>
    </row>
    <row r="2141" customFormat="false" ht="17.4" hidden="false" customHeight="true" outlineLevel="0" collapsed="false">
      <c r="A2141" s="1" t="s">
        <v>7427</v>
      </c>
      <c r="B2141" s="20" t="n">
        <v>3595</v>
      </c>
      <c r="C2141" s="21" t="s">
        <v>7428</v>
      </c>
      <c r="D2141" s="21" t="s">
        <v>1165</v>
      </c>
      <c r="E2141" s="23" t="s">
        <v>7429</v>
      </c>
      <c r="F2141" s="23" t="n">
        <v>33661</v>
      </c>
      <c r="G2141" s="24" t="s">
        <v>622</v>
      </c>
      <c r="H2141" s="25" t="n">
        <f aca="false">COUNTIF(CAL!U:AF,B2141)</f>
        <v>1</v>
      </c>
      <c r="I2141" s="24" t="n">
        <v>6</v>
      </c>
      <c r="J2141" s="21"/>
      <c r="K2141" s="26" t="n">
        <f aca="false">MONTH(F2141)</f>
        <v>2</v>
      </c>
      <c r="L2141" s="24" t="n">
        <f aca="false">YEAR(F2141)</f>
        <v>1992</v>
      </c>
    </row>
    <row r="2142" customFormat="false" ht="17.4" hidden="false" customHeight="true" outlineLevel="0" collapsed="false">
      <c r="A2142" s="1" t="s">
        <v>7430</v>
      </c>
      <c r="B2142" s="20" t="n">
        <v>1394</v>
      </c>
      <c r="C2142" s="21" t="s">
        <v>1357</v>
      </c>
      <c r="D2142" s="21" t="s">
        <v>699</v>
      </c>
      <c r="E2142" s="23" t="s">
        <v>7431</v>
      </c>
      <c r="F2142" s="23" t="n">
        <v>36849</v>
      </c>
      <c r="G2142" s="24" t="s">
        <v>622</v>
      </c>
      <c r="H2142" s="25" t="n">
        <f aca="false">COUNTIF(CAL!U:AF,B2142)</f>
        <v>1</v>
      </c>
      <c r="I2142" s="24" t="n">
        <v>6</v>
      </c>
      <c r="J2142" s="21"/>
      <c r="K2142" s="26" t="n">
        <f aca="false">MONTH(F2142)</f>
        <v>11</v>
      </c>
      <c r="L2142" s="24" t="n">
        <f aca="false">YEAR(F2142)</f>
        <v>2000</v>
      </c>
    </row>
    <row r="2143" customFormat="false" ht="17.4" hidden="false" customHeight="true" outlineLevel="0" collapsed="false">
      <c r="A2143" s="1" t="s">
        <v>7432</v>
      </c>
      <c r="B2143" s="20" t="n">
        <v>3159</v>
      </c>
      <c r="C2143" s="21" t="s">
        <v>7433</v>
      </c>
      <c r="D2143" s="21" t="s">
        <v>1602</v>
      </c>
      <c r="E2143" s="23" t="s">
        <v>7434</v>
      </c>
      <c r="F2143" s="23" t="n">
        <v>37298</v>
      </c>
      <c r="G2143" s="24" t="s">
        <v>622</v>
      </c>
      <c r="H2143" s="25" t="n">
        <f aca="false">COUNTIF(CAL!U:AF,B2143)</f>
        <v>1</v>
      </c>
      <c r="I2143" s="24" t="n">
        <v>6</v>
      </c>
      <c r="J2143" s="21"/>
      <c r="K2143" s="26" t="n">
        <f aca="false">MONTH(F2143)</f>
        <v>2</v>
      </c>
      <c r="L2143" s="24" t="n">
        <f aca="false">YEAR(F2143)</f>
        <v>2002</v>
      </c>
    </row>
    <row r="2144" customFormat="false" ht="17.4" hidden="false" customHeight="true" outlineLevel="0" collapsed="false">
      <c r="A2144" s="1" t="s">
        <v>7435</v>
      </c>
      <c r="B2144" s="20" t="n">
        <v>3161</v>
      </c>
      <c r="C2144" s="21" t="s">
        <v>2047</v>
      </c>
      <c r="D2144" s="21" t="s">
        <v>2065</v>
      </c>
      <c r="E2144" s="23" t="s">
        <v>7436</v>
      </c>
      <c r="F2144" s="23" t="n">
        <v>37440</v>
      </c>
      <c r="G2144" s="24" t="s">
        <v>622</v>
      </c>
      <c r="H2144" s="25" t="n">
        <f aca="false">COUNTIF(CAL!U:AF,B2144)</f>
        <v>1</v>
      </c>
      <c r="I2144" s="24" t="n">
        <v>6</v>
      </c>
      <c r="J2144" s="21"/>
      <c r="K2144" s="26" t="n">
        <f aca="false">MONTH(F2144)</f>
        <v>7</v>
      </c>
      <c r="L2144" s="24" t="n">
        <f aca="false">YEAR(F2144)</f>
        <v>2002</v>
      </c>
    </row>
    <row r="2145" customFormat="false" ht="17.4" hidden="false" customHeight="true" outlineLevel="0" collapsed="false">
      <c r="A2145" s="1" t="s">
        <v>7437</v>
      </c>
      <c r="B2145" s="20" t="n">
        <v>2732</v>
      </c>
      <c r="C2145" s="21" t="s">
        <v>7438</v>
      </c>
      <c r="D2145" s="21" t="s">
        <v>2277</v>
      </c>
      <c r="E2145" s="22" t="s">
        <v>7439</v>
      </c>
      <c r="F2145" s="23" t="n">
        <v>35877</v>
      </c>
      <c r="G2145" s="24" t="s">
        <v>622</v>
      </c>
      <c r="H2145" s="25" t="n">
        <f aca="false">COUNTIF(CAL!U:AF,B2145)</f>
        <v>1</v>
      </c>
      <c r="I2145" s="24" t="n">
        <v>6</v>
      </c>
      <c r="J2145" s="21"/>
      <c r="K2145" s="26" t="n">
        <f aca="false">MONTH(F2145)</f>
        <v>3</v>
      </c>
      <c r="L2145" s="24" t="n">
        <f aca="false">YEAR(F2145)</f>
        <v>1998</v>
      </c>
    </row>
    <row r="2146" customFormat="false" ht="17.4" hidden="false" customHeight="true" outlineLevel="0" collapsed="false">
      <c r="A2146" s="1" t="s">
        <v>7440</v>
      </c>
      <c r="B2146" s="20" t="n">
        <v>3533</v>
      </c>
      <c r="C2146" s="21" t="s">
        <v>7441</v>
      </c>
      <c r="D2146" s="21" t="s">
        <v>2065</v>
      </c>
      <c r="E2146" s="22" t="s">
        <v>7442</v>
      </c>
      <c r="F2146" s="23" t="n">
        <v>36902</v>
      </c>
      <c r="G2146" s="24" t="s">
        <v>622</v>
      </c>
      <c r="H2146" s="25" t="n">
        <f aca="false">COUNTIF(CAL!U:AF,B2146)</f>
        <v>1</v>
      </c>
      <c r="I2146" s="24" t="n">
        <v>6</v>
      </c>
      <c r="J2146" s="21"/>
      <c r="K2146" s="26" t="n">
        <f aca="false">MONTH(F2146)</f>
        <v>1</v>
      </c>
      <c r="L2146" s="24" t="n">
        <f aca="false">YEAR(F2146)</f>
        <v>2001</v>
      </c>
    </row>
    <row r="2147" customFormat="false" ht="17.4" hidden="false" customHeight="true" outlineLevel="0" collapsed="false">
      <c r="A2147" s="1" t="s">
        <v>7443</v>
      </c>
      <c r="B2147" s="20" t="n">
        <v>1606</v>
      </c>
      <c r="C2147" s="21" t="s">
        <v>7444</v>
      </c>
      <c r="D2147" s="21" t="s">
        <v>706</v>
      </c>
      <c r="E2147" s="23" t="s">
        <v>7445</v>
      </c>
      <c r="F2147" s="23" t="n">
        <v>36661</v>
      </c>
      <c r="G2147" s="24" t="s">
        <v>622</v>
      </c>
      <c r="H2147" s="25" t="n">
        <f aca="false">COUNTIF(CAL!U:AF,B2147)</f>
        <v>1</v>
      </c>
      <c r="I2147" s="24" t="n">
        <v>6</v>
      </c>
      <c r="J2147" s="21"/>
      <c r="K2147" s="26" t="n">
        <f aca="false">MONTH(F2147)</f>
        <v>5</v>
      </c>
      <c r="L2147" s="24" t="n">
        <f aca="false">YEAR(F2147)</f>
        <v>2000</v>
      </c>
    </row>
    <row r="2148" customFormat="false" ht="17.4" hidden="false" customHeight="true" outlineLevel="0" collapsed="false">
      <c r="A2148" s="1" t="s">
        <v>7446</v>
      </c>
      <c r="B2148" s="20" t="n">
        <v>4408</v>
      </c>
      <c r="C2148" s="21" t="s">
        <v>7447</v>
      </c>
      <c r="D2148" s="21" t="s">
        <v>4116</v>
      </c>
      <c r="E2148" s="23" t="s">
        <v>7448</v>
      </c>
      <c r="F2148" s="23" t="n">
        <v>37787</v>
      </c>
      <c r="G2148" s="24" t="s">
        <v>622</v>
      </c>
      <c r="H2148" s="25" t="n">
        <f aca="false">COUNTIF(CAL!U:AF,B2148)</f>
        <v>1</v>
      </c>
      <c r="I2148" s="24" t="n">
        <v>6</v>
      </c>
      <c r="J2148" s="21"/>
      <c r="K2148" s="26" t="n">
        <f aca="false">MONTH(F2148)</f>
        <v>6</v>
      </c>
      <c r="L2148" s="24" t="n">
        <f aca="false">YEAR(F2148)</f>
        <v>2003</v>
      </c>
    </row>
    <row r="2149" customFormat="false" ht="17.4" hidden="false" customHeight="true" outlineLevel="0" collapsed="false">
      <c r="A2149" s="1" t="s">
        <v>7449</v>
      </c>
      <c r="B2149" s="20" t="n">
        <v>1777</v>
      </c>
      <c r="C2149" s="21" t="s">
        <v>7450</v>
      </c>
      <c r="D2149" s="21" t="s">
        <v>895</v>
      </c>
      <c r="E2149" s="23" t="s">
        <v>7451</v>
      </c>
      <c r="F2149" s="23" t="n">
        <v>33507</v>
      </c>
      <c r="G2149" s="24" t="s">
        <v>622</v>
      </c>
      <c r="H2149" s="25" t="n">
        <f aca="false">COUNTIF(CAL!U:AF,B2149)</f>
        <v>1</v>
      </c>
      <c r="I2149" s="24" t="n">
        <v>6</v>
      </c>
      <c r="J2149" s="21"/>
      <c r="K2149" s="26" t="n">
        <f aca="false">MONTH(F2149)</f>
        <v>9</v>
      </c>
      <c r="L2149" s="24" t="n">
        <f aca="false">YEAR(F2149)</f>
        <v>1991</v>
      </c>
    </row>
    <row r="2150" customFormat="false" ht="17.4" hidden="false" customHeight="true" outlineLevel="0" collapsed="false">
      <c r="A2150" s="1" t="s">
        <v>7452</v>
      </c>
      <c r="B2150" s="20" t="n">
        <v>3263</v>
      </c>
      <c r="C2150" s="21" t="s">
        <v>5353</v>
      </c>
      <c r="D2150" s="21" t="s">
        <v>4256</v>
      </c>
      <c r="E2150" s="22" t="s">
        <v>7453</v>
      </c>
      <c r="F2150" s="23" t="n">
        <v>37021</v>
      </c>
      <c r="G2150" s="24" t="s">
        <v>622</v>
      </c>
      <c r="H2150" s="25" t="n">
        <f aca="false">COUNTIF(CAL!U:AF,B2150)</f>
        <v>1</v>
      </c>
      <c r="I2150" s="24" t="n">
        <v>6</v>
      </c>
      <c r="J2150" s="21"/>
      <c r="K2150" s="26" t="n">
        <f aca="false">MONTH(F2150)</f>
        <v>5</v>
      </c>
      <c r="L2150" s="24" t="n">
        <f aca="false">YEAR(F2150)</f>
        <v>2001</v>
      </c>
    </row>
    <row r="2151" customFormat="false" ht="17.4" hidden="false" customHeight="true" outlineLevel="0" collapsed="false">
      <c r="A2151" s="1" t="s">
        <v>7454</v>
      </c>
      <c r="B2151" s="20" t="n">
        <v>2331</v>
      </c>
      <c r="C2151" s="21" t="s">
        <v>1563</v>
      </c>
      <c r="D2151" s="21" t="s">
        <v>1548</v>
      </c>
      <c r="E2151" s="23" t="s">
        <v>7455</v>
      </c>
      <c r="F2151" s="23" t="n">
        <v>38063</v>
      </c>
      <c r="G2151" s="24" t="s">
        <v>622</v>
      </c>
      <c r="H2151" s="25" t="n">
        <f aca="false">COUNTIF(CAL!U:AF,B2151)</f>
        <v>1</v>
      </c>
      <c r="I2151" s="24" t="n">
        <v>6</v>
      </c>
      <c r="J2151" s="21"/>
      <c r="K2151" s="26" t="n">
        <f aca="false">MONTH(F2151)</f>
        <v>3</v>
      </c>
      <c r="L2151" s="24" t="n">
        <f aca="false">YEAR(F2151)</f>
        <v>2004</v>
      </c>
    </row>
    <row r="2152" customFormat="false" ht="17.4" hidden="false" customHeight="true" outlineLevel="0" collapsed="false">
      <c r="A2152" s="1" t="s">
        <v>7456</v>
      </c>
      <c r="B2152" s="20" t="n">
        <v>2111</v>
      </c>
      <c r="C2152" s="21" t="s">
        <v>1846</v>
      </c>
      <c r="D2152" s="21" t="s">
        <v>7457</v>
      </c>
      <c r="E2152" s="23" t="s">
        <v>7458</v>
      </c>
      <c r="F2152" s="23" t="n">
        <v>36638</v>
      </c>
      <c r="G2152" s="24" t="s">
        <v>622</v>
      </c>
      <c r="H2152" s="25" t="n">
        <f aca="false">COUNTIF(CAL!U:AF,B2152)</f>
        <v>1</v>
      </c>
      <c r="I2152" s="24" t="n">
        <v>6</v>
      </c>
      <c r="J2152" s="21"/>
      <c r="K2152" s="26" t="n">
        <f aca="false">MONTH(F2152)</f>
        <v>4</v>
      </c>
      <c r="L2152" s="24" t="n">
        <f aca="false">YEAR(F2152)</f>
        <v>2000</v>
      </c>
    </row>
    <row r="2153" customFormat="false" ht="17.4" hidden="false" customHeight="true" outlineLevel="0" collapsed="false">
      <c r="A2153" s="1" t="s">
        <v>7459</v>
      </c>
      <c r="B2153" s="20" t="n">
        <v>3745</v>
      </c>
      <c r="C2153" s="21" t="s">
        <v>6577</v>
      </c>
      <c r="D2153" s="21" t="s">
        <v>2238</v>
      </c>
      <c r="E2153" s="23" t="s">
        <v>7460</v>
      </c>
      <c r="F2153" s="23" t="n">
        <v>36888</v>
      </c>
      <c r="G2153" s="24" t="s">
        <v>622</v>
      </c>
      <c r="H2153" s="25" t="n">
        <f aca="false">COUNTIF(CAL!U:AF,B2153)</f>
        <v>1</v>
      </c>
      <c r="I2153" s="24" t="n">
        <v>6</v>
      </c>
      <c r="J2153" s="21"/>
      <c r="K2153" s="26" t="n">
        <f aca="false">MONTH(F2153)</f>
        <v>12</v>
      </c>
      <c r="L2153" s="24" t="n">
        <f aca="false">YEAR(F2153)</f>
        <v>2000</v>
      </c>
    </row>
    <row r="2154" customFormat="false" ht="17.4" hidden="false" customHeight="true" outlineLevel="0" collapsed="false">
      <c r="A2154" s="1" t="s">
        <v>7461</v>
      </c>
      <c r="B2154" s="20" t="n">
        <v>3250</v>
      </c>
      <c r="C2154" s="21" t="s">
        <v>7462</v>
      </c>
      <c r="D2154" s="21" t="s">
        <v>2065</v>
      </c>
      <c r="E2154" s="23" t="s">
        <v>7463</v>
      </c>
      <c r="F2154" s="23" t="n">
        <v>38530</v>
      </c>
      <c r="G2154" s="24" t="s">
        <v>622</v>
      </c>
      <c r="H2154" s="25" t="n">
        <f aca="false">COUNTIF(CAL!U:AF,B2154)</f>
        <v>1</v>
      </c>
      <c r="I2154" s="24" t="n">
        <v>6</v>
      </c>
      <c r="J2154" s="21"/>
      <c r="K2154" s="26" t="n">
        <f aca="false">MONTH(F2154)</f>
        <v>6</v>
      </c>
      <c r="L2154" s="24" t="n">
        <f aca="false">YEAR(F2154)</f>
        <v>2005</v>
      </c>
    </row>
    <row r="2155" customFormat="false" ht="17.4" hidden="false" customHeight="true" outlineLevel="0" collapsed="false">
      <c r="A2155" s="1" t="s">
        <v>7464</v>
      </c>
      <c r="B2155" s="20" t="n">
        <v>2618</v>
      </c>
      <c r="C2155" s="21" t="s">
        <v>1637</v>
      </c>
      <c r="D2155" s="21" t="s">
        <v>2158</v>
      </c>
      <c r="E2155" s="23" t="s">
        <v>7465</v>
      </c>
      <c r="F2155" s="23" t="n">
        <v>36911</v>
      </c>
      <c r="G2155" s="24" t="s">
        <v>622</v>
      </c>
      <c r="H2155" s="25" t="n">
        <f aca="false">COUNTIF(CAL!U:AF,B2155)</f>
        <v>1</v>
      </c>
      <c r="I2155" s="24" t="n">
        <v>6</v>
      </c>
      <c r="J2155" s="21"/>
      <c r="K2155" s="26" t="n">
        <f aca="false">MONTH(F2155)</f>
        <v>1</v>
      </c>
      <c r="L2155" s="24" t="n">
        <f aca="false">YEAR(F2155)</f>
        <v>2001</v>
      </c>
    </row>
    <row r="2156" customFormat="false" ht="17.4" hidden="false" customHeight="true" outlineLevel="0" collapsed="false">
      <c r="A2156" s="1" t="s">
        <v>7466</v>
      </c>
      <c r="B2156" s="20" t="n">
        <v>3164</v>
      </c>
      <c r="C2156" s="21" t="s">
        <v>3278</v>
      </c>
      <c r="D2156" s="21" t="s">
        <v>976</v>
      </c>
      <c r="E2156" s="23" t="s">
        <v>7467</v>
      </c>
      <c r="F2156" s="23" t="n">
        <v>38687</v>
      </c>
      <c r="G2156" s="24" t="s">
        <v>622</v>
      </c>
      <c r="H2156" s="25" t="n">
        <f aca="false">COUNTIF(CAL!U:AF,B2156)</f>
        <v>1</v>
      </c>
      <c r="I2156" s="24" t="n">
        <v>6</v>
      </c>
      <c r="J2156" s="21"/>
      <c r="K2156" s="26" t="n">
        <f aca="false">MONTH(F2156)</f>
        <v>12</v>
      </c>
      <c r="L2156" s="24" t="n">
        <f aca="false">YEAR(F2156)</f>
        <v>2005</v>
      </c>
    </row>
    <row r="2157" customFormat="false" ht="17.4" hidden="false" customHeight="true" outlineLevel="0" collapsed="false">
      <c r="A2157" s="1" t="s">
        <v>7468</v>
      </c>
      <c r="B2157" s="20" t="n">
        <v>2706</v>
      </c>
      <c r="C2157" s="21" t="s">
        <v>6838</v>
      </c>
      <c r="D2157" s="21" t="s">
        <v>1279</v>
      </c>
      <c r="E2157" s="23" t="s">
        <v>7469</v>
      </c>
      <c r="F2157" s="23" t="n">
        <v>37385</v>
      </c>
      <c r="G2157" s="24" t="s">
        <v>622</v>
      </c>
      <c r="H2157" s="25" t="n">
        <f aca="false">COUNTIF(CAL!U:AF,B2157)</f>
        <v>1</v>
      </c>
      <c r="I2157" s="24" t="n">
        <v>6</v>
      </c>
      <c r="J2157" s="21"/>
      <c r="K2157" s="26" t="n">
        <f aca="false">MONTH(F2157)</f>
        <v>5</v>
      </c>
      <c r="L2157" s="24" t="n">
        <f aca="false">YEAR(F2157)</f>
        <v>2002</v>
      </c>
    </row>
    <row r="2158" customFormat="false" ht="17.4" hidden="false" customHeight="true" outlineLevel="0" collapsed="false">
      <c r="A2158" s="1" t="s">
        <v>7470</v>
      </c>
      <c r="B2158" s="20" t="n">
        <v>3693</v>
      </c>
      <c r="C2158" s="21" t="s">
        <v>4858</v>
      </c>
      <c r="D2158" s="21" t="s">
        <v>2238</v>
      </c>
      <c r="E2158" s="23" t="s">
        <v>7471</v>
      </c>
      <c r="F2158" s="23" t="n">
        <v>37039</v>
      </c>
      <c r="G2158" s="24" t="s">
        <v>622</v>
      </c>
      <c r="H2158" s="25" t="n">
        <f aca="false">COUNTIF(CAL!U:AF,B2158)</f>
        <v>1</v>
      </c>
      <c r="I2158" s="24" t="n">
        <v>6</v>
      </c>
      <c r="J2158" s="21"/>
      <c r="K2158" s="26" t="n">
        <f aca="false">MONTH(F2158)</f>
        <v>5</v>
      </c>
      <c r="L2158" s="24" t="n">
        <f aca="false">YEAR(F2158)</f>
        <v>2001</v>
      </c>
    </row>
    <row r="2159" customFormat="false" ht="17.4" hidden="false" customHeight="true" outlineLevel="0" collapsed="false">
      <c r="A2159" s="1" t="s">
        <v>7472</v>
      </c>
      <c r="B2159" s="20" t="n">
        <v>2617</v>
      </c>
      <c r="C2159" s="21" t="s">
        <v>7473</v>
      </c>
      <c r="D2159" s="21" t="s">
        <v>945</v>
      </c>
      <c r="E2159" s="23" t="s">
        <v>7474</v>
      </c>
      <c r="F2159" s="23" t="n">
        <v>38033</v>
      </c>
      <c r="G2159" s="24" t="s">
        <v>622</v>
      </c>
      <c r="H2159" s="25" t="n">
        <f aca="false">COUNTIF(CAL!U:AF,B2159)</f>
        <v>1</v>
      </c>
      <c r="I2159" s="24" t="n">
        <v>6</v>
      </c>
      <c r="J2159" s="21"/>
      <c r="K2159" s="26" t="n">
        <f aca="false">MONTH(F2159)</f>
        <v>2</v>
      </c>
      <c r="L2159" s="24" t="n">
        <f aca="false">YEAR(F2159)</f>
        <v>2004</v>
      </c>
    </row>
    <row r="2160" customFormat="false" ht="17.4" hidden="false" customHeight="true" outlineLevel="0" collapsed="false">
      <c r="A2160" s="1" t="s">
        <v>7475</v>
      </c>
      <c r="B2160" s="20" t="n">
        <v>2538</v>
      </c>
      <c r="C2160" s="21" t="s">
        <v>7476</v>
      </c>
      <c r="D2160" s="21" t="s">
        <v>2332</v>
      </c>
      <c r="E2160" s="23" t="s">
        <v>7477</v>
      </c>
      <c r="F2160" s="23" t="n">
        <v>35163</v>
      </c>
      <c r="G2160" s="24" t="s">
        <v>622</v>
      </c>
      <c r="H2160" s="25" t="n">
        <f aca="false">COUNTIF(CAL!U:AF,B2160)</f>
        <v>1</v>
      </c>
      <c r="I2160" s="24" t="n">
        <v>6</v>
      </c>
      <c r="J2160" s="21"/>
      <c r="K2160" s="26" t="n">
        <f aca="false">MONTH(F2160)</f>
        <v>4</v>
      </c>
      <c r="L2160" s="24" t="n">
        <f aca="false">YEAR(F2160)</f>
        <v>1996</v>
      </c>
    </row>
    <row r="2161" customFormat="false" ht="17.4" hidden="false" customHeight="true" outlineLevel="0" collapsed="false">
      <c r="A2161" s="1" t="s">
        <v>7478</v>
      </c>
      <c r="B2161" s="20" t="n">
        <v>3481</v>
      </c>
      <c r="C2161" s="21" t="s">
        <v>7479</v>
      </c>
      <c r="D2161" s="21" t="s">
        <v>976</v>
      </c>
      <c r="E2161" s="23" t="s">
        <v>7480</v>
      </c>
      <c r="F2161" s="23" t="n">
        <v>38669</v>
      </c>
      <c r="G2161" s="24" t="s">
        <v>622</v>
      </c>
      <c r="H2161" s="25" t="n">
        <f aca="false">COUNTIF(CAL!U:AF,B2161)</f>
        <v>1</v>
      </c>
      <c r="I2161" s="24" t="n">
        <v>6</v>
      </c>
      <c r="J2161" s="21"/>
      <c r="K2161" s="26" t="n">
        <f aca="false">MONTH(F2161)</f>
        <v>11</v>
      </c>
      <c r="L2161" s="24" t="n">
        <f aca="false">YEAR(F2161)</f>
        <v>2005</v>
      </c>
    </row>
    <row r="2162" customFormat="false" ht="17.4" hidden="false" customHeight="true" outlineLevel="0" collapsed="false">
      <c r="A2162" s="1" t="s">
        <v>7481</v>
      </c>
      <c r="B2162" s="20" t="n">
        <v>3617</v>
      </c>
      <c r="C2162" s="21" t="s">
        <v>7482</v>
      </c>
      <c r="D2162" s="21" t="s">
        <v>1775</v>
      </c>
      <c r="E2162" s="23" t="s">
        <v>7483</v>
      </c>
      <c r="F2162" s="23" t="n">
        <v>36026</v>
      </c>
      <c r="G2162" s="24" t="s">
        <v>622</v>
      </c>
      <c r="H2162" s="25" t="n">
        <f aca="false">COUNTIF(CAL!U:AF,B2162)</f>
        <v>1</v>
      </c>
      <c r="I2162" s="24" t="n">
        <v>6</v>
      </c>
      <c r="J2162" s="21"/>
      <c r="K2162" s="26" t="n">
        <f aca="false">MONTH(F2162)</f>
        <v>8</v>
      </c>
      <c r="L2162" s="24" t="n">
        <f aca="false">YEAR(F2162)</f>
        <v>1998</v>
      </c>
    </row>
    <row r="2163" customFormat="false" ht="17.4" hidden="false" customHeight="true" outlineLevel="0" collapsed="false">
      <c r="A2163" s="1" t="s">
        <v>7484</v>
      </c>
      <c r="B2163" s="20" t="n">
        <v>2725</v>
      </c>
      <c r="C2163" s="21" t="s">
        <v>7485</v>
      </c>
      <c r="D2163" s="21" t="s">
        <v>813</v>
      </c>
      <c r="E2163" s="23" t="s">
        <v>7486</v>
      </c>
      <c r="F2163" s="23" t="n">
        <v>37106</v>
      </c>
      <c r="G2163" s="24" t="s">
        <v>622</v>
      </c>
      <c r="H2163" s="25" t="n">
        <f aca="false">COUNTIF(CAL!U:AF,B2163)</f>
        <v>1</v>
      </c>
      <c r="I2163" s="24" t="n">
        <v>6</v>
      </c>
      <c r="J2163" s="21"/>
      <c r="K2163" s="26" t="n">
        <f aca="false">MONTH(F2163)</f>
        <v>8</v>
      </c>
      <c r="L2163" s="24" t="n">
        <f aca="false">YEAR(F2163)</f>
        <v>2001</v>
      </c>
    </row>
    <row r="2164" customFormat="false" ht="17.4" hidden="false" customHeight="true" outlineLevel="0" collapsed="false">
      <c r="A2164" s="1" t="s">
        <v>7487</v>
      </c>
      <c r="B2164" s="20" t="n">
        <v>3983</v>
      </c>
      <c r="C2164" s="21" t="s">
        <v>7488</v>
      </c>
      <c r="D2164" s="21" t="s">
        <v>899</v>
      </c>
      <c r="E2164" s="23" t="s">
        <v>7489</v>
      </c>
      <c r="F2164" s="23" t="n">
        <v>37957</v>
      </c>
      <c r="G2164" s="24" t="s">
        <v>622</v>
      </c>
      <c r="H2164" s="25" t="n">
        <f aca="false">COUNTIF(CAL!U:AF,B2164)</f>
        <v>1</v>
      </c>
      <c r="I2164" s="24" t="n">
        <v>6</v>
      </c>
      <c r="J2164" s="21"/>
      <c r="K2164" s="26" t="n">
        <f aca="false">MONTH(F2164)</f>
        <v>12</v>
      </c>
      <c r="L2164" s="24" t="n">
        <f aca="false">YEAR(F2164)</f>
        <v>2003</v>
      </c>
    </row>
    <row r="2165" customFormat="false" ht="17.4" hidden="false" customHeight="true" outlineLevel="0" collapsed="false">
      <c r="A2165" s="1" t="s">
        <v>7490</v>
      </c>
      <c r="B2165" s="20" t="n">
        <v>1604</v>
      </c>
      <c r="C2165" s="21" t="s">
        <v>1064</v>
      </c>
      <c r="D2165" s="21" t="s">
        <v>1021</v>
      </c>
      <c r="E2165" s="23" t="s">
        <v>7491</v>
      </c>
      <c r="F2165" s="23" t="n">
        <v>38887</v>
      </c>
      <c r="G2165" s="24" t="s">
        <v>622</v>
      </c>
      <c r="H2165" s="25" t="n">
        <f aca="false">COUNTIF(CAL!U:AF,B2165)</f>
        <v>1</v>
      </c>
      <c r="I2165" s="24" t="n">
        <v>6</v>
      </c>
      <c r="J2165" s="21"/>
      <c r="K2165" s="26" t="n">
        <f aca="false">MONTH(F2165)</f>
        <v>6</v>
      </c>
      <c r="L2165" s="24" t="n">
        <f aca="false">YEAR(F2165)</f>
        <v>2006</v>
      </c>
    </row>
    <row r="2166" customFormat="false" ht="17.4" hidden="false" customHeight="true" outlineLevel="0" collapsed="false">
      <c r="A2166" s="1" t="s">
        <v>7492</v>
      </c>
      <c r="B2166" s="20" t="n">
        <v>1225</v>
      </c>
      <c r="C2166" s="21" t="s">
        <v>7493</v>
      </c>
      <c r="D2166" s="21" t="s">
        <v>642</v>
      </c>
      <c r="E2166" s="23" t="s">
        <v>7494</v>
      </c>
      <c r="F2166" s="23" t="n">
        <v>36330</v>
      </c>
      <c r="G2166" s="24" t="s">
        <v>973</v>
      </c>
      <c r="H2166" s="25" t="n">
        <f aca="false">COUNTIF(CAL!U:AF,B2166)</f>
        <v>1</v>
      </c>
      <c r="I2166" s="24" t="n">
        <v>6</v>
      </c>
      <c r="J2166" s="21"/>
      <c r="K2166" s="26" t="n">
        <f aca="false">MONTH(F2166)</f>
        <v>6</v>
      </c>
      <c r="L2166" s="24" t="n">
        <f aca="false">YEAR(F2166)</f>
        <v>1999</v>
      </c>
    </row>
    <row r="2167" customFormat="false" ht="17.4" hidden="false" customHeight="true" outlineLevel="0" collapsed="false">
      <c r="A2167" s="1" t="s">
        <v>7495</v>
      </c>
      <c r="B2167" s="20" t="n">
        <v>4076</v>
      </c>
      <c r="C2167" s="21" t="s">
        <v>7496</v>
      </c>
      <c r="D2167" s="21" t="s">
        <v>4055</v>
      </c>
      <c r="E2167" s="23" t="s">
        <v>7497</v>
      </c>
      <c r="F2167" s="23" t="n">
        <v>39009</v>
      </c>
      <c r="G2167" s="24" t="s">
        <v>622</v>
      </c>
      <c r="H2167" s="25" t="n">
        <f aca="false">COUNTIF(CAL!U:AF,B2167)</f>
        <v>1</v>
      </c>
      <c r="I2167" s="24" t="n">
        <v>6</v>
      </c>
      <c r="J2167" s="21"/>
      <c r="K2167" s="26" t="n">
        <f aca="false">MONTH(F2167)</f>
        <v>10</v>
      </c>
      <c r="L2167" s="24" t="n">
        <f aca="false">YEAR(F2167)</f>
        <v>2006</v>
      </c>
    </row>
    <row r="2168" customFormat="false" ht="17.4" hidden="false" customHeight="true" outlineLevel="0" collapsed="false">
      <c r="A2168" s="1" t="s">
        <v>7498</v>
      </c>
      <c r="B2168" s="20" t="n">
        <v>1719</v>
      </c>
      <c r="C2168" s="21" t="s">
        <v>7499</v>
      </c>
      <c r="D2168" s="21" t="s">
        <v>1701</v>
      </c>
      <c r="E2168" s="23" t="s">
        <v>7500</v>
      </c>
      <c r="F2168" s="23" t="n">
        <v>37767</v>
      </c>
      <c r="G2168" s="24" t="s">
        <v>622</v>
      </c>
      <c r="H2168" s="25" t="n">
        <f aca="false">COUNTIF(CAL!U:AF,B2168)</f>
        <v>1</v>
      </c>
      <c r="I2168" s="24" t="n">
        <v>6</v>
      </c>
      <c r="J2168" s="21"/>
      <c r="K2168" s="26" t="n">
        <f aca="false">MONTH(F2168)</f>
        <v>5</v>
      </c>
      <c r="L2168" s="24" t="n">
        <f aca="false">YEAR(F2168)</f>
        <v>2003</v>
      </c>
    </row>
    <row r="2169" customFormat="false" ht="17.4" hidden="false" customHeight="true" outlineLevel="0" collapsed="false">
      <c r="A2169" s="1" t="s">
        <v>7501</v>
      </c>
      <c r="B2169" s="20" t="n">
        <v>2244</v>
      </c>
      <c r="C2169" s="21" t="s">
        <v>1235</v>
      </c>
      <c r="D2169" s="21" t="s">
        <v>694</v>
      </c>
      <c r="E2169" s="23" t="s">
        <v>7502</v>
      </c>
      <c r="F2169" s="23" t="n">
        <v>36134</v>
      </c>
      <c r="G2169" s="24" t="s">
        <v>622</v>
      </c>
      <c r="H2169" s="25" t="n">
        <f aca="false">COUNTIF(CAL!U:AF,B2169)</f>
        <v>1</v>
      </c>
      <c r="I2169" s="24" t="n">
        <v>6</v>
      </c>
      <c r="J2169" s="21"/>
      <c r="K2169" s="26" t="n">
        <f aca="false">MONTH(F2169)</f>
        <v>12</v>
      </c>
      <c r="L2169" s="24" t="n">
        <f aca="false">YEAR(F2169)</f>
        <v>1998</v>
      </c>
    </row>
    <row r="2170" customFormat="false" ht="17.4" hidden="false" customHeight="true" outlineLevel="0" collapsed="false">
      <c r="A2170" s="1" t="s">
        <v>7503</v>
      </c>
      <c r="B2170" s="20" t="n">
        <v>2255</v>
      </c>
      <c r="C2170" s="21" t="s">
        <v>7504</v>
      </c>
      <c r="D2170" s="21" t="s">
        <v>6521</v>
      </c>
      <c r="E2170" s="23" t="s">
        <v>7505</v>
      </c>
      <c r="F2170" s="23" t="n">
        <v>33074</v>
      </c>
      <c r="G2170" s="24" t="s">
        <v>622</v>
      </c>
      <c r="H2170" s="25" t="n">
        <f aca="false">COUNTIF(CAL!U:AF,B2170)</f>
        <v>1</v>
      </c>
      <c r="I2170" s="24" t="n">
        <v>6</v>
      </c>
      <c r="J2170" s="21"/>
      <c r="K2170" s="26" t="n">
        <f aca="false">MONTH(F2170)</f>
        <v>7</v>
      </c>
      <c r="L2170" s="24" t="n">
        <f aca="false">YEAR(F2170)</f>
        <v>1990</v>
      </c>
    </row>
    <row r="2171" customFormat="false" ht="17.4" hidden="false" customHeight="true" outlineLevel="0" collapsed="false">
      <c r="A2171" s="1" t="s">
        <v>7506</v>
      </c>
      <c r="B2171" s="20" t="n">
        <v>1156</v>
      </c>
      <c r="C2171" s="21" t="s">
        <v>7507</v>
      </c>
      <c r="D2171" s="21" t="s">
        <v>4453</v>
      </c>
      <c r="E2171" s="23" t="s">
        <v>7508</v>
      </c>
      <c r="F2171" s="23" t="n">
        <v>36903</v>
      </c>
      <c r="G2171" s="24" t="s">
        <v>622</v>
      </c>
      <c r="H2171" s="25" t="n">
        <f aca="false">COUNTIF(CAL!U:AF,B2171)</f>
        <v>1</v>
      </c>
      <c r="I2171" s="24" t="n">
        <v>6</v>
      </c>
      <c r="J2171" s="21"/>
      <c r="K2171" s="26" t="n">
        <f aca="false">MONTH(F2171)</f>
        <v>1</v>
      </c>
      <c r="L2171" s="24" t="n">
        <f aca="false">YEAR(F2171)</f>
        <v>2001</v>
      </c>
    </row>
    <row r="2172" customFormat="false" ht="17.4" hidden="false" customHeight="true" outlineLevel="0" collapsed="false">
      <c r="A2172" s="1" t="s">
        <v>7509</v>
      </c>
      <c r="B2172" s="20" t="n">
        <v>1745</v>
      </c>
      <c r="C2172" s="21" t="s">
        <v>7510</v>
      </c>
      <c r="D2172" s="21" t="s">
        <v>1004</v>
      </c>
      <c r="E2172" s="22" t="s">
        <v>7511</v>
      </c>
      <c r="F2172" s="23" t="n">
        <v>39096</v>
      </c>
      <c r="G2172" s="24" t="s">
        <v>622</v>
      </c>
      <c r="H2172" s="25" t="n">
        <f aca="false">COUNTIF(CAL!U:AF,B2172)</f>
        <v>1</v>
      </c>
      <c r="I2172" s="24" t="n">
        <v>6</v>
      </c>
      <c r="J2172" s="21"/>
      <c r="K2172" s="26" t="n">
        <f aca="false">MONTH(F2172)</f>
        <v>1</v>
      </c>
      <c r="L2172" s="24" t="n">
        <f aca="false">YEAR(F2172)</f>
        <v>2007</v>
      </c>
    </row>
    <row r="2173" customFormat="false" ht="17.4" hidden="false" customHeight="true" outlineLevel="0" collapsed="false">
      <c r="A2173" s="1" t="s">
        <v>7512</v>
      </c>
      <c r="B2173" s="20" t="n">
        <v>3124</v>
      </c>
      <c r="C2173" s="21" t="s">
        <v>3364</v>
      </c>
      <c r="D2173" s="21" t="s">
        <v>1288</v>
      </c>
      <c r="E2173" s="23" t="s">
        <v>7513</v>
      </c>
      <c r="F2173" s="23" t="n">
        <v>37719</v>
      </c>
      <c r="G2173" s="24" t="s">
        <v>622</v>
      </c>
      <c r="H2173" s="25" t="n">
        <f aca="false">COUNTIF(CAL!U:AF,B2173)</f>
        <v>1</v>
      </c>
      <c r="I2173" s="24" t="n">
        <v>6</v>
      </c>
      <c r="J2173" s="21"/>
      <c r="K2173" s="26" t="n">
        <f aca="false">MONTH(F2173)</f>
        <v>4</v>
      </c>
      <c r="L2173" s="24" t="n">
        <f aca="false">YEAR(F2173)</f>
        <v>2003</v>
      </c>
    </row>
    <row r="2174" customFormat="false" ht="17.4" hidden="false" customHeight="true" outlineLevel="0" collapsed="false">
      <c r="A2174" s="1" t="s">
        <v>7514</v>
      </c>
      <c r="B2174" s="20" t="n">
        <v>3368</v>
      </c>
      <c r="C2174" s="21" t="s">
        <v>3460</v>
      </c>
      <c r="D2174" s="21" t="s">
        <v>4640</v>
      </c>
      <c r="E2174" s="23" t="s">
        <v>7515</v>
      </c>
      <c r="F2174" s="23" t="n">
        <v>38152</v>
      </c>
      <c r="G2174" s="24" t="s">
        <v>622</v>
      </c>
      <c r="H2174" s="25" t="n">
        <f aca="false">COUNTIF(CAL!U:AF,B2174)</f>
        <v>1</v>
      </c>
      <c r="I2174" s="24" t="n">
        <v>6</v>
      </c>
      <c r="J2174" s="21"/>
      <c r="K2174" s="26" t="n">
        <f aca="false">MONTH(F2174)</f>
        <v>6</v>
      </c>
      <c r="L2174" s="24" t="n">
        <f aca="false">YEAR(F2174)</f>
        <v>2004</v>
      </c>
    </row>
    <row r="2175" customFormat="false" ht="17.4" hidden="false" customHeight="true" outlineLevel="0" collapsed="false">
      <c r="A2175" s="1" t="s">
        <v>7516</v>
      </c>
      <c r="B2175" s="20" t="n">
        <v>1834</v>
      </c>
      <c r="C2175" s="21" t="s">
        <v>3460</v>
      </c>
      <c r="D2175" s="21" t="s">
        <v>4112</v>
      </c>
      <c r="E2175" s="22" t="s">
        <v>7517</v>
      </c>
      <c r="F2175" s="23" t="n">
        <v>36236</v>
      </c>
      <c r="G2175" s="24" t="s">
        <v>622</v>
      </c>
      <c r="H2175" s="25" t="n">
        <f aca="false">COUNTIF(CAL!U:AF,B2175)</f>
        <v>1</v>
      </c>
      <c r="I2175" s="24" t="n">
        <v>6</v>
      </c>
      <c r="J2175" s="21"/>
      <c r="K2175" s="26" t="n">
        <f aca="false">MONTH(F2175)</f>
        <v>3</v>
      </c>
      <c r="L2175" s="24" t="n">
        <f aca="false">YEAR(F2175)</f>
        <v>1999</v>
      </c>
    </row>
    <row r="2176" customFormat="false" ht="17.4" hidden="false" customHeight="true" outlineLevel="0" collapsed="false">
      <c r="A2176" s="1" t="s">
        <v>7518</v>
      </c>
      <c r="B2176" s="20" t="n">
        <v>2488</v>
      </c>
      <c r="C2176" s="21" t="s">
        <v>5218</v>
      </c>
      <c r="D2176" s="21" t="s">
        <v>6322</v>
      </c>
      <c r="E2176" s="23" t="s">
        <v>7519</v>
      </c>
      <c r="F2176" s="23" t="n">
        <v>38048</v>
      </c>
      <c r="G2176" s="24" t="s">
        <v>622</v>
      </c>
      <c r="H2176" s="25" t="n">
        <f aca="false">COUNTIF(CAL!U:AF,B2176)</f>
        <v>1</v>
      </c>
      <c r="I2176" s="24" t="n">
        <v>6</v>
      </c>
      <c r="J2176" s="21"/>
      <c r="K2176" s="26" t="n">
        <f aca="false">MONTH(F2176)</f>
        <v>3</v>
      </c>
      <c r="L2176" s="24" t="n">
        <f aca="false">YEAR(F2176)</f>
        <v>2004</v>
      </c>
    </row>
    <row r="2177" customFormat="false" ht="17.4" hidden="false" customHeight="true" outlineLevel="0" collapsed="false">
      <c r="A2177" s="1" t="s">
        <v>7520</v>
      </c>
      <c r="B2177" s="20" t="n">
        <v>3936</v>
      </c>
      <c r="C2177" s="21" t="s">
        <v>7521</v>
      </c>
      <c r="D2177" s="21" t="s">
        <v>891</v>
      </c>
      <c r="E2177" s="23" t="s">
        <v>7522</v>
      </c>
      <c r="F2177" s="23" t="n">
        <v>33616</v>
      </c>
      <c r="G2177" s="24" t="s">
        <v>622</v>
      </c>
      <c r="H2177" s="25" t="n">
        <f aca="false">COUNTIF(CAL!U:AF,B2177)</f>
        <v>1</v>
      </c>
      <c r="I2177" s="24" t="n">
        <v>6</v>
      </c>
      <c r="J2177" s="21"/>
      <c r="K2177" s="26" t="n">
        <f aca="false">MONTH(F2177)</f>
        <v>1</v>
      </c>
      <c r="L2177" s="24" t="n">
        <f aca="false">YEAR(F2177)</f>
        <v>1992</v>
      </c>
    </row>
    <row r="2178" customFormat="false" ht="17.4" hidden="false" customHeight="true" outlineLevel="0" collapsed="false">
      <c r="A2178" s="1" t="s">
        <v>7523</v>
      </c>
      <c r="B2178" s="20" t="n">
        <v>2306</v>
      </c>
      <c r="C2178" s="21" t="s">
        <v>7524</v>
      </c>
      <c r="D2178" s="21" t="s">
        <v>4271</v>
      </c>
      <c r="E2178" s="22" t="s">
        <v>7525</v>
      </c>
      <c r="F2178" s="23" t="n">
        <v>37337</v>
      </c>
      <c r="G2178" s="24" t="s">
        <v>622</v>
      </c>
      <c r="H2178" s="25" t="n">
        <f aca="false">COUNTIF(CAL!U:AF,B2178)</f>
        <v>1</v>
      </c>
      <c r="I2178" s="24" t="n">
        <v>6</v>
      </c>
      <c r="J2178" s="21"/>
      <c r="K2178" s="26" t="n">
        <f aca="false">MONTH(F2178)</f>
        <v>3</v>
      </c>
      <c r="L2178" s="24" t="n">
        <f aca="false">YEAR(F2178)</f>
        <v>2002</v>
      </c>
    </row>
    <row r="2179" customFormat="false" ht="17.4" hidden="false" customHeight="true" outlineLevel="0" collapsed="false">
      <c r="A2179" s="1" t="s">
        <v>7526</v>
      </c>
      <c r="B2179" s="20" t="n">
        <v>3497</v>
      </c>
      <c r="C2179" s="21" t="s">
        <v>7527</v>
      </c>
      <c r="D2179" s="21" t="s">
        <v>1697</v>
      </c>
      <c r="E2179" s="23" t="s">
        <v>7528</v>
      </c>
      <c r="F2179" s="23" t="n">
        <v>36113</v>
      </c>
      <c r="G2179" s="24" t="s">
        <v>622</v>
      </c>
      <c r="H2179" s="25" t="n">
        <f aca="false">COUNTIF(CAL!U:AF,B2179)</f>
        <v>1</v>
      </c>
      <c r="I2179" s="24" t="n">
        <v>6</v>
      </c>
      <c r="J2179" s="21" t="s">
        <v>3405</v>
      </c>
      <c r="K2179" s="26" t="n">
        <f aca="false">MONTH(F2179)</f>
        <v>11</v>
      </c>
      <c r="L2179" s="24" t="n">
        <f aca="false">YEAR(F2179)</f>
        <v>1998</v>
      </c>
    </row>
    <row r="2180" customFormat="false" ht="17.4" hidden="false" customHeight="true" outlineLevel="0" collapsed="false">
      <c r="A2180" s="1" t="s">
        <v>7529</v>
      </c>
      <c r="B2180" s="20" t="n">
        <v>3357</v>
      </c>
      <c r="C2180" s="21" t="s">
        <v>7530</v>
      </c>
      <c r="D2180" s="21" t="s">
        <v>976</v>
      </c>
      <c r="E2180" s="23" t="s">
        <v>7531</v>
      </c>
      <c r="F2180" s="23" t="n">
        <v>36260</v>
      </c>
      <c r="G2180" s="24" t="s">
        <v>622</v>
      </c>
      <c r="H2180" s="25" t="n">
        <f aca="false">COUNTIF(CAL!U:AF,B2180)</f>
        <v>1</v>
      </c>
      <c r="I2180" s="24" t="n">
        <v>6</v>
      </c>
      <c r="J2180" s="21"/>
      <c r="K2180" s="26" t="n">
        <f aca="false">MONTH(F2180)</f>
        <v>4</v>
      </c>
      <c r="L2180" s="24" t="n">
        <f aca="false">YEAR(F2180)</f>
        <v>1999</v>
      </c>
    </row>
    <row r="2181" customFormat="false" ht="17.4" hidden="false" customHeight="true" outlineLevel="0" collapsed="false">
      <c r="A2181" s="1" t="s">
        <v>7532</v>
      </c>
      <c r="B2181" s="20" t="n">
        <v>2329</v>
      </c>
      <c r="C2181" s="21" t="s">
        <v>7533</v>
      </c>
      <c r="D2181" s="21" t="s">
        <v>4112</v>
      </c>
      <c r="E2181" s="23" t="s">
        <v>7534</v>
      </c>
      <c r="F2181" s="23" t="n">
        <v>36437</v>
      </c>
      <c r="G2181" s="24" t="s">
        <v>622</v>
      </c>
      <c r="H2181" s="25" t="n">
        <f aca="false">COUNTIF(CAL!U:AF,B2181)</f>
        <v>1</v>
      </c>
      <c r="I2181" s="24" t="n">
        <v>6</v>
      </c>
      <c r="J2181" s="21"/>
      <c r="K2181" s="26" t="n">
        <f aca="false">MONTH(F2181)</f>
        <v>10</v>
      </c>
      <c r="L2181" s="24" t="n">
        <f aca="false">YEAR(F2181)</f>
        <v>1999</v>
      </c>
    </row>
    <row r="2182" customFormat="false" ht="17.4" hidden="false" customHeight="true" outlineLevel="0" collapsed="false">
      <c r="A2182" s="1" t="s">
        <v>7535</v>
      </c>
      <c r="B2182" s="20" t="n">
        <v>3136</v>
      </c>
      <c r="C2182" s="21" t="s">
        <v>7536</v>
      </c>
      <c r="D2182" s="21" t="s">
        <v>4345</v>
      </c>
      <c r="E2182" s="23" t="s">
        <v>7537</v>
      </c>
      <c r="F2182" s="23" t="n">
        <v>36526</v>
      </c>
      <c r="G2182" s="24" t="s">
        <v>622</v>
      </c>
      <c r="H2182" s="25" t="n">
        <f aca="false">COUNTIF(CAL!U:AF,B2182)</f>
        <v>1</v>
      </c>
      <c r="I2182" s="24" t="n">
        <v>6</v>
      </c>
      <c r="J2182" s="21"/>
      <c r="K2182" s="26" t="n">
        <f aca="false">MONTH(F2182)</f>
        <v>1</v>
      </c>
      <c r="L2182" s="24" t="n">
        <f aca="false">YEAR(F2182)</f>
        <v>2000</v>
      </c>
    </row>
    <row r="2183" customFormat="false" ht="17.4" hidden="false" customHeight="true" outlineLevel="0" collapsed="false">
      <c r="A2183" s="1" t="s">
        <v>7538</v>
      </c>
      <c r="B2183" s="20" t="n">
        <v>1674</v>
      </c>
      <c r="C2183" s="21" t="s">
        <v>5891</v>
      </c>
      <c r="D2183" s="21" t="s">
        <v>647</v>
      </c>
      <c r="E2183" s="23" t="s">
        <v>7539</v>
      </c>
      <c r="F2183" s="23" t="n">
        <v>38743</v>
      </c>
      <c r="G2183" s="24" t="s">
        <v>622</v>
      </c>
      <c r="H2183" s="25" t="n">
        <f aca="false">COUNTIF(CAL!U:AF,B2183)</f>
        <v>1</v>
      </c>
      <c r="I2183" s="24" t="n">
        <v>6</v>
      </c>
      <c r="J2183" s="21"/>
      <c r="K2183" s="26" t="n">
        <f aca="false">MONTH(F2183)</f>
        <v>1</v>
      </c>
      <c r="L2183" s="24" t="n">
        <f aca="false">YEAR(F2183)</f>
        <v>2006</v>
      </c>
    </row>
    <row r="2184" customFormat="false" ht="17.4" hidden="false" customHeight="true" outlineLevel="0" collapsed="false">
      <c r="A2184" s="1" t="s">
        <v>7540</v>
      </c>
      <c r="B2184" s="20" t="n">
        <v>1407</v>
      </c>
      <c r="C2184" s="21" t="s">
        <v>2661</v>
      </c>
      <c r="D2184" s="21" t="s">
        <v>706</v>
      </c>
      <c r="E2184" s="23" t="s">
        <v>7541</v>
      </c>
      <c r="F2184" s="23" t="n">
        <v>38693</v>
      </c>
      <c r="G2184" s="24" t="s">
        <v>622</v>
      </c>
      <c r="H2184" s="25" t="n">
        <f aca="false">COUNTIF(CAL!U:AF,B2184)</f>
        <v>1</v>
      </c>
      <c r="I2184" s="24" t="n">
        <v>6</v>
      </c>
      <c r="J2184" s="21"/>
      <c r="K2184" s="26" t="n">
        <f aca="false">MONTH(F2184)</f>
        <v>12</v>
      </c>
      <c r="L2184" s="24" t="n">
        <f aca="false">YEAR(F2184)</f>
        <v>2005</v>
      </c>
    </row>
    <row r="2185" customFormat="false" ht="17.4" hidden="false" customHeight="true" outlineLevel="0" collapsed="false">
      <c r="A2185" s="1" t="s">
        <v>7542</v>
      </c>
      <c r="B2185" s="20" t="n">
        <v>2915</v>
      </c>
      <c r="C2185" s="21" t="s">
        <v>4739</v>
      </c>
      <c r="D2185" s="21" t="s">
        <v>2868</v>
      </c>
      <c r="E2185" s="23" t="s">
        <v>7543</v>
      </c>
      <c r="F2185" s="23" t="n">
        <v>38128</v>
      </c>
      <c r="G2185" s="24" t="s">
        <v>622</v>
      </c>
      <c r="H2185" s="25" t="n">
        <f aca="false">COUNTIF(CAL!U:AF,B2185)</f>
        <v>1</v>
      </c>
      <c r="I2185" s="24" t="n">
        <v>6</v>
      </c>
      <c r="J2185" s="21"/>
      <c r="K2185" s="26" t="n">
        <f aca="false">MONTH(F2185)</f>
        <v>5</v>
      </c>
      <c r="L2185" s="24" t="n">
        <f aca="false">YEAR(F2185)</f>
        <v>2004</v>
      </c>
    </row>
    <row r="2186" customFormat="false" ht="17.4" hidden="false" customHeight="true" outlineLevel="0" collapsed="false">
      <c r="A2186" s="1" t="s">
        <v>7544</v>
      </c>
      <c r="B2186" s="20" t="n">
        <v>2562</v>
      </c>
      <c r="C2186" s="21" t="s">
        <v>7545</v>
      </c>
      <c r="D2186" s="21" t="s">
        <v>2680</v>
      </c>
      <c r="E2186" s="23" t="s">
        <v>7546</v>
      </c>
      <c r="F2186" s="23" t="n">
        <v>38693</v>
      </c>
      <c r="G2186" s="24" t="s">
        <v>622</v>
      </c>
      <c r="H2186" s="25" t="n">
        <f aca="false">COUNTIF(CAL!U:AF,B2186)</f>
        <v>1</v>
      </c>
      <c r="I2186" s="24" t="n">
        <v>6</v>
      </c>
      <c r="J2186" s="21"/>
      <c r="K2186" s="26" t="n">
        <f aca="false">MONTH(F2186)</f>
        <v>12</v>
      </c>
      <c r="L2186" s="24" t="n">
        <f aca="false">YEAR(F2186)</f>
        <v>2005</v>
      </c>
    </row>
    <row r="2187" customFormat="false" ht="17.4" hidden="false" customHeight="true" outlineLevel="0" collapsed="false">
      <c r="A2187" s="1" t="s">
        <v>7547</v>
      </c>
      <c r="B2187" s="20" t="n">
        <v>2440</v>
      </c>
      <c r="C2187" s="21" t="s">
        <v>7548</v>
      </c>
      <c r="D2187" s="21" t="s">
        <v>2770</v>
      </c>
      <c r="E2187" s="23" t="s">
        <v>7549</v>
      </c>
      <c r="F2187" s="23" t="n">
        <v>36065</v>
      </c>
      <c r="G2187" s="24" t="s">
        <v>622</v>
      </c>
      <c r="H2187" s="25" t="n">
        <f aca="false">COUNTIF(CAL!U:AF,B2187)</f>
        <v>1</v>
      </c>
      <c r="I2187" s="24" t="n">
        <v>6</v>
      </c>
      <c r="J2187" s="21"/>
      <c r="K2187" s="26" t="n">
        <f aca="false">MONTH(F2187)</f>
        <v>9</v>
      </c>
      <c r="L2187" s="24" t="n">
        <f aca="false">YEAR(F2187)</f>
        <v>1998</v>
      </c>
    </row>
    <row r="2188" customFormat="false" ht="17.4" hidden="false" customHeight="true" outlineLevel="0" collapsed="false">
      <c r="A2188" s="1" t="s">
        <v>7550</v>
      </c>
      <c r="B2188" s="20" t="n">
        <v>1461</v>
      </c>
      <c r="C2188" s="21" t="s">
        <v>7551</v>
      </c>
      <c r="D2188" s="21" t="s">
        <v>804</v>
      </c>
      <c r="E2188" s="23" t="s">
        <v>7552</v>
      </c>
      <c r="F2188" s="23" t="n">
        <v>36885</v>
      </c>
      <c r="G2188" s="24" t="s">
        <v>622</v>
      </c>
      <c r="H2188" s="25" t="n">
        <f aca="false">COUNTIF(CAL!U:AF,B2188)</f>
        <v>1</v>
      </c>
      <c r="I2188" s="24" t="n">
        <v>6</v>
      </c>
      <c r="J2188" s="21"/>
      <c r="K2188" s="26" t="n">
        <f aca="false">MONTH(F2188)</f>
        <v>12</v>
      </c>
      <c r="L2188" s="24" t="n">
        <f aca="false">YEAR(F2188)</f>
        <v>2000</v>
      </c>
    </row>
    <row r="2189" customFormat="false" ht="17.4" hidden="false" customHeight="true" outlineLevel="0" collapsed="false">
      <c r="A2189" s="1" t="s">
        <v>7553</v>
      </c>
      <c r="B2189" s="20" t="n">
        <v>3979</v>
      </c>
      <c r="C2189" s="21" t="s">
        <v>7554</v>
      </c>
      <c r="D2189" s="21" t="s">
        <v>1456</v>
      </c>
      <c r="E2189" s="23" t="s">
        <v>7555</v>
      </c>
      <c r="F2189" s="23" t="n">
        <v>36540</v>
      </c>
      <c r="G2189" s="24" t="s">
        <v>622</v>
      </c>
      <c r="H2189" s="25" t="n">
        <f aca="false">COUNTIF(CAL!U:AF,B2189)</f>
        <v>1</v>
      </c>
      <c r="I2189" s="24" t="n">
        <v>6</v>
      </c>
      <c r="J2189" s="21"/>
      <c r="K2189" s="26" t="n">
        <f aca="false">MONTH(F2189)</f>
        <v>1</v>
      </c>
      <c r="L2189" s="24" t="n">
        <f aca="false">YEAR(F2189)</f>
        <v>2000</v>
      </c>
    </row>
    <row r="2190" customFormat="false" ht="17.4" hidden="false" customHeight="true" outlineLevel="0" collapsed="false">
      <c r="A2190" s="1" t="s">
        <v>7556</v>
      </c>
      <c r="B2190" s="20" t="n">
        <v>3527</v>
      </c>
      <c r="C2190" s="21" t="s">
        <v>7557</v>
      </c>
      <c r="D2190" s="21" t="s">
        <v>1215</v>
      </c>
      <c r="E2190" s="23" t="s">
        <v>7558</v>
      </c>
      <c r="F2190" s="23" t="n">
        <v>31952</v>
      </c>
      <c r="G2190" s="24" t="s">
        <v>622</v>
      </c>
      <c r="H2190" s="25" t="n">
        <f aca="false">COUNTIF(CAL!U:AF,B2190)</f>
        <v>1</v>
      </c>
      <c r="I2190" s="24" t="n">
        <v>6</v>
      </c>
      <c r="J2190" s="21"/>
      <c r="K2190" s="26" t="n">
        <f aca="false">MONTH(F2190)</f>
        <v>6</v>
      </c>
      <c r="L2190" s="24" t="n">
        <f aca="false">YEAR(F2190)</f>
        <v>1987</v>
      </c>
    </row>
    <row r="2191" customFormat="false" ht="17.4" hidden="false" customHeight="true" outlineLevel="0" collapsed="false">
      <c r="A2191" s="1" t="s">
        <v>7559</v>
      </c>
      <c r="B2191" s="20" t="n">
        <v>2493</v>
      </c>
      <c r="C2191" s="21" t="s">
        <v>2362</v>
      </c>
      <c r="D2191" s="21" t="s">
        <v>4447</v>
      </c>
      <c r="E2191" s="23" t="s">
        <v>7560</v>
      </c>
      <c r="F2191" s="23" t="n">
        <v>38057</v>
      </c>
      <c r="G2191" s="24" t="s">
        <v>622</v>
      </c>
      <c r="H2191" s="25" t="n">
        <f aca="false">COUNTIF(CAL!U:AF,B2191)</f>
        <v>1</v>
      </c>
      <c r="I2191" s="24" t="n">
        <v>6</v>
      </c>
      <c r="J2191" s="21"/>
      <c r="K2191" s="26" t="n">
        <f aca="false">MONTH(F2191)</f>
        <v>3</v>
      </c>
      <c r="L2191" s="24" t="n">
        <f aca="false">YEAR(F2191)</f>
        <v>2004</v>
      </c>
    </row>
    <row r="2192" customFormat="false" ht="17.4" hidden="false" customHeight="true" outlineLevel="0" collapsed="false">
      <c r="A2192" s="1" t="s">
        <v>7561</v>
      </c>
      <c r="B2192" s="20" t="n">
        <v>4244</v>
      </c>
      <c r="C2192" s="21" t="s">
        <v>7562</v>
      </c>
      <c r="D2192" s="21" t="s">
        <v>5326</v>
      </c>
      <c r="E2192" s="23" t="s">
        <v>7563</v>
      </c>
      <c r="F2192" s="23" t="n">
        <v>38150</v>
      </c>
      <c r="G2192" s="24" t="s">
        <v>622</v>
      </c>
      <c r="H2192" s="25" t="n">
        <f aca="false">COUNTIF(CAL!U:AF,B2192)</f>
        <v>1</v>
      </c>
      <c r="I2192" s="24" t="n">
        <v>6</v>
      </c>
      <c r="J2192" s="21"/>
      <c r="K2192" s="26" t="n">
        <f aca="false">MONTH(F2192)</f>
        <v>6</v>
      </c>
      <c r="L2192" s="24" t="n">
        <f aca="false">YEAR(F2192)</f>
        <v>2004</v>
      </c>
    </row>
    <row r="2193" customFormat="false" ht="17.4" hidden="false" customHeight="true" outlineLevel="0" collapsed="false">
      <c r="A2193" s="1" t="s">
        <v>7564</v>
      </c>
      <c r="B2193" s="20" t="n">
        <v>3876</v>
      </c>
      <c r="C2193" s="21" t="s">
        <v>7565</v>
      </c>
      <c r="D2193" s="21" t="s">
        <v>7197</v>
      </c>
      <c r="E2193" s="22" t="s">
        <v>7566</v>
      </c>
      <c r="F2193" s="23" t="n">
        <v>37371</v>
      </c>
      <c r="G2193" s="24" t="s">
        <v>622</v>
      </c>
      <c r="H2193" s="25" t="n">
        <f aca="false">COUNTIF(CAL!U:AF,B2193)</f>
        <v>1</v>
      </c>
      <c r="I2193" s="24" t="n">
        <v>6</v>
      </c>
      <c r="J2193" s="21"/>
      <c r="K2193" s="26" t="n">
        <f aca="false">MONTH(F2193)</f>
        <v>4</v>
      </c>
      <c r="L2193" s="24" t="n">
        <f aca="false">YEAR(F2193)</f>
        <v>2002</v>
      </c>
    </row>
    <row r="2194" customFormat="false" ht="17.4" hidden="false" customHeight="true" outlineLevel="0" collapsed="false">
      <c r="A2194" s="1" t="s">
        <v>7567</v>
      </c>
      <c r="B2194" s="20" t="n">
        <v>2492</v>
      </c>
      <c r="C2194" s="21" t="s">
        <v>7568</v>
      </c>
      <c r="D2194" s="21" t="s">
        <v>4447</v>
      </c>
      <c r="E2194" s="23" t="s">
        <v>7569</v>
      </c>
      <c r="F2194" s="23" t="n">
        <v>38296</v>
      </c>
      <c r="G2194" s="24" t="s">
        <v>622</v>
      </c>
      <c r="H2194" s="25" t="n">
        <f aca="false">COUNTIF(CAL!U:AF,B2194)</f>
        <v>1</v>
      </c>
      <c r="I2194" s="24" t="n">
        <v>6</v>
      </c>
      <c r="J2194" s="21"/>
      <c r="K2194" s="26" t="n">
        <f aca="false">MONTH(F2194)</f>
        <v>11</v>
      </c>
      <c r="L2194" s="24" t="n">
        <f aca="false">YEAR(F2194)</f>
        <v>2004</v>
      </c>
    </row>
    <row r="2195" customFormat="false" ht="17.4" hidden="false" customHeight="true" outlineLevel="0" collapsed="false">
      <c r="A2195" s="1" t="s">
        <v>7570</v>
      </c>
      <c r="B2195" s="20" t="n">
        <v>3660</v>
      </c>
      <c r="C2195" s="21" t="s">
        <v>7571</v>
      </c>
      <c r="D2195" s="21" t="s">
        <v>914</v>
      </c>
      <c r="E2195" s="23" t="s">
        <v>7572</v>
      </c>
      <c r="F2195" s="23" t="n">
        <v>33917</v>
      </c>
      <c r="G2195" s="24" t="s">
        <v>1924</v>
      </c>
      <c r="H2195" s="25" t="n">
        <f aca="false">COUNTIF(CAL!U:AF,B2195)</f>
        <v>1</v>
      </c>
      <c r="I2195" s="24" t="n">
        <v>6</v>
      </c>
      <c r="J2195" s="21"/>
      <c r="K2195" s="26" t="n">
        <f aca="false">MONTH(F2195)</f>
        <v>11</v>
      </c>
      <c r="L2195" s="24" t="n">
        <f aca="false">YEAR(F2195)</f>
        <v>1992</v>
      </c>
    </row>
    <row r="2196" customFormat="false" ht="17.4" hidden="false" customHeight="true" outlineLevel="0" collapsed="false">
      <c r="A2196" s="1" t="s">
        <v>7573</v>
      </c>
      <c r="B2196" s="20" t="n">
        <v>3971</v>
      </c>
      <c r="C2196" s="21" t="s">
        <v>7574</v>
      </c>
      <c r="D2196" s="21" t="s">
        <v>730</v>
      </c>
      <c r="E2196" s="23" t="s">
        <v>7575</v>
      </c>
      <c r="F2196" s="23" t="n">
        <v>33284</v>
      </c>
      <c r="G2196" s="24" t="s">
        <v>7576</v>
      </c>
      <c r="H2196" s="25" t="n">
        <f aca="false">COUNTIF(CAL!U:AF,B2196)</f>
        <v>1</v>
      </c>
      <c r="I2196" s="24" t="n">
        <v>6</v>
      </c>
      <c r="J2196" s="21"/>
      <c r="K2196" s="26" t="n">
        <f aca="false">MONTH(F2196)</f>
        <v>2</v>
      </c>
      <c r="L2196" s="24" t="n">
        <f aca="false">YEAR(F2196)</f>
        <v>1991</v>
      </c>
    </row>
    <row r="2197" customFormat="false" ht="17.4" hidden="false" customHeight="true" outlineLevel="0" collapsed="false">
      <c r="A2197" s="1" t="s">
        <v>7577</v>
      </c>
      <c r="B2197" s="20" t="n">
        <v>4503</v>
      </c>
      <c r="C2197" s="21" t="s">
        <v>953</v>
      </c>
      <c r="D2197" s="21" t="s">
        <v>659</v>
      </c>
      <c r="E2197" s="23" t="s">
        <v>7578</v>
      </c>
      <c r="F2197" s="23" t="n">
        <v>36722</v>
      </c>
      <c r="G2197" s="24" t="s">
        <v>622</v>
      </c>
      <c r="H2197" s="25" t="n">
        <f aca="false">COUNTIF(CAL!U:AF,B2197)</f>
        <v>1</v>
      </c>
      <c r="I2197" s="24" t="n">
        <v>6</v>
      </c>
      <c r="J2197" s="21"/>
      <c r="K2197" s="26" t="n">
        <f aca="false">MONTH(F2197)</f>
        <v>7</v>
      </c>
      <c r="L2197" s="24" t="n">
        <f aca="false">YEAR(F2197)</f>
        <v>2000</v>
      </c>
    </row>
    <row r="2198" customFormat="false" ht="17.4" hidden="false" customHeight="true" outlineLevel="0" collapsed="false">
      <c r="A2198" s="1" t="s">
        <v>7579</v>
      </c>
      <c r="B2198" s="20" t="n">
        <v>3092</v>
      </c>
      <c r="C2198" s="21" t="s">
        <v>7580</v>
      </c>
      <c r="D2198" s="21" t="s">
        <v>4245</v>
      </c>
      <c r="E2198" s="23" t="s">
        <v>7581</v>
      </c>
      <c r="F2198" s="23" t="n">
        <v>38303</v>
      </c>
      <c r="G2198" s="24" t="s">
        <v>622</v>
      </c>
      <c r="H2198" s="25" t="n">
        <f aca="false">COUNTIF(CAL!U:AF,B2198)</f>
        <v>1</v>
      </c>
      <c r="I2198" s="24" t="n">
        <v>6</v>
      </c>
      <c r="J2198" s="21"/>
      <c r="K2198" s="26" t="n">
        <f aca="false">MONTH(F2198)</f>
        <v>11</v>
      </c>
      <c r="L2198" s="24" t="n">
        <f aca="false">YEAR(F2198)</f>
        <v>2004</v>
      </c>
    </row>
    <row r="2199" customFormat="false" ht="17.4" hidden="false" customHeight="true" outlineLevel="0" collapsed="false">
      <c r="A2199" s="1" t="s">
        <v>7582</v>
      </c>
      <c r="B2199" s="20" t="n">
        <v>3167</v>
      </c>
      <c r="C2199" s="21" t="s">
        <v>7583</v>
      </c>
      <c r="D2199" s="21" t="s">
        <v>1215</v>
      </c>
      <c r="E2199" s="23" t="s">
        <v>7584</v>
      </c>
      <c r="F2199" s="23" t="n">
        <v>37679</v>
      </c>
      <c r="G2199" s="24" t="s">
        <v>622</v>
      </c>
      <c r="H2199" s="25" t="n">
        <f aca="false">COUNTIF(CAL!U:AF,B2199)</f>
        <v>1</v>
      </c>
      <c r="I2199" s="24" t="n">
        <v>6</v>
      </c>
      <c r="J2199" s="21"/>
      <c r="K2199" s="26" t="n">
        <f aca="false">MONTH(F2199)</f>
        <v>2</v>
      </c>
      <c r="L2199" s="24" t="n">
        <f aca="false">YEAR(F2199)</f>
        <v>2003</v>
      </c>
    </row>
    <row r="2200" customFormat="false" ht="17.4" hidden="false" customHeight="true" outlineLevel="0" collapsed="false">
      <c r="A2200" s="1" t="s">
        <v>7585</v>
      </c>
      <c r="B2200" s="20" t="n">
        <v>1671</v>
      </c>
      <c r="C2200" s="21" t="s">
        <v>7586</v>
      </c>
      <c r="D2200" s="21" t="s">
        <v>1388</v>
      </c>
      <c r="E2200" s="23" t="s">
        <v>7587</v>
      </c>
      <c r="F2200" s="23" t="n">
        <v>31806</v>
      </c>
      <c r="G2200" s="24" t="s">
        <v>622</v>
      </c>
      <c r="H2200" s="25" t="n">
        <f aca="false">COUNTIF(CAL!U:AF,B2200)</f>
        <v>1</v>
      </c>
      <c r="I2200" s="24" t="n">
        <v>6</v>
      </c>
      <c r="J2200" s="21"/>
      <c r="K2200" s="26" t="n">
        <f aca="false">MONTH(F2200)</f>
        <v>1</v>
      </c>
      <c r="L2200" s="24" t="n">
        <f aca="false">YEAR(F2200)</f>
        <v>1987</v>
      </c>
    </row>
    <row r="2201" customFormat="false" ht="17.4" hidden="false" customHeight="true" outlineLevel="0" collapsed="false">
      <c r="A2201" s="1" t="s">
        <v>7588</v>
      </c>
      <c r="B2201" s="20" t="n">
        <v>3331</v>
      </c>
      <c r="C2201" s="21" t="s">
        <v>3184</v>
      </c>
      <c r="D2201" s="21" t="s">
        <v>2427</v>
      </c>
      <c r="E2201" s="22" t="s">
        <v>7589</v>
      </c>
      <c r="F2201" s="23" t="n">
        <v>34060</v>
      </c>
      <c r="G2201" s="24" t="s">
        <v>622</v>
      </c>
      <c r="H2201" s="25" t="n">
        <f aca="false">COUNTIF(CAL!U:AF,B2201)</f>
        <v>1</v>
      </c>
      <c r="I2201" s="24" t="n">
        <v>6</v>
      </c>
      <c r="J2201" s="21"/>
      <c r="K2201" s="26" t="n">
        <f aca="false">MONTH(F2201)</f>
        <v>4</v>
      </c>
      <c r="L2201" s="24" t="n">
        <f aca="false">YEAR(F2201)</f>
        <v>1993</v>
      </c>
    </row>
    <row r="2202" customFormat="false" ht="17.4" hidden="false" customHeight="true" outlineLevel="0" collapsed="false">
      <c r="A2202" s="1" t="s">
        <v>7590</v>
      </c>
      <c r="B2202" s="20" t="n">
        <v>4236</v>
      </c>
      <c r="C2202" s="21" t="s">
        <v>7591</v>
      </c>
      <c r="D2202" s="21" t="s">
        <v>5360</v>
      </c>
      <c r="E2202" s="22" t="s">
        <v>7592</v>
      </c>
      <c r="F2202" s="23" t="n">
        <v>38379</v>
      </c>
      <c r="G2202" s="24" t="s">
        <v>622</v>
      </c>
      <c r="H2202" s="25" t="n">
        <f aca="false">COUNTIF(CAL!U:AF,B2202)</f>
        <v>1</v>
      </c>
      <c r="I2202" s="24" t="n">
        <v>6</v>
      </c>
      <c r="J2202" s="21"/>
      <c r="K2202" s="26" t="n">
        <f aca="false">MONTH(F2202)</f>
        <v>1</v>
      </c>
      <c r="L2202" s="24" t="n">
        <f aca="false">YEAR(F2202)</f>
        <v>2005</v>
      </c>
    </row>
    <row r="2203" customFormat="false" ht="17.4" hidden="false" customHeight="true" outlineLevel="0" collapsed="false">
      <c r="A2203" s="1" t="s">
        <v>7593</v>
      </c>
      <c r="B2203" s="20" t="n">
        <v>3477</v>
      </c>
      <c r="C2203" s="21" t="s">
        <v>4593</v>
      </c>
      <c r="D2203" s="21" t="s">
        <v>3097</v>
      </c>
      <c r="E2203" s="23" t="s">
        <v>7594</v>
      </c>
      <c r="F2203" s="23" t="n">
        <v>33186</v>
      </c>
      <c r="G2203" s="24" t="s">
        <v>622</v>
      </c>
      <c r="H2203" s="25" t="n">
        <f aca="false">COUNTIF(CAL!U:AF,B2203)</f>
        <v>1</v>
      </c>
      <c r="I2203" s="24" t="n">
        <v>6</v>
      </c>
      <c r="J2203" s="21"/>
      <c r="K2203" s="26" t="n">
        <f aca="false">MONTH(F2203)</f>
        <v>11</v>
      </c>
      <c r="L2203" s="24" t="n">
        <f aca="false">YEAR(F2203)</f>
        <v>1990</v>
      </c>
    </row>
    <row r="2204" customFormat="false" ht="17.4" hidden="false" customHeight="true" outlineLevel="0" collapsed="false">
      <c r="A2204" s="1" t="s">
        <v>7595</v>
      </c>
      <c r="B2204" s="20" t="n">
        <v>2742</v>
      </c>
      <c r="C2204" s="21" t="s">
        <v>3479</v>
      </c>
      <c r="D2204" s="21" t="s">
        <v>3368</v>
      </c>
      <c r="E2204" s="22" t="s">
        <v>7596</v>
      </c>
      <c r="F2204" s="23" t="n">
        <v>39150</v>
      </c>
      <c r="G2204" s="24" t="s">
        <v>622</v>
      </c>
      <c r="H2204" s="25" t="n">
        <f aca="false">COUNTIF(CAL!U:AF,B2204)</f>
        <v>1</v>
      </c>
      <c r="I2204" s="24" t="n">
        <v>6</v>
      </c>
      <c r="J2204" s="21"/>
      <c r="K2204" s="26" t="n">
        <f aca="false">MONTH(F2204)</f>
        <v>3</v>
      </c>
      <c r="L2204" s="24" t="n">
        <f aca="false">YEAR(F2204)</f>
        <v>2007</v>
      </c>
    </row>
    <row r="2205" customFormat="false" ht="17.4" hidden="false" customHeight="true" outlineLevel="0" collapsed="false">
      <c r="A2205" s="1" t="s">
        <v>7597</v>
      </c>
      <c r="B2205" s="20" t="n">
        <v>3121</v>
      </c>
      <c r="C2205" s="21" t="s">
        <v>3479</v>
      </c>
      <c r="D2205" s="21" t="s">
        <v>2868</v>
      </c>
      <c r="E2205" s="23" t="s">
        <v>7598</v>
      </c>
      <c r="F2205" s="23" t="n">
        <v>38059</v>
      </c>
      <c r="G2205" s="24" t="s">
        <v>622</v>
      </c>
      <c r="H2205" s="25" t="n">
        <f aca="false">COUNTIF(CAL!U:AF,B2205)</f>
        <v>1</v>
      </c>
      <c r="I2205" s="24" t="n">
        <v>6</v>
      </c>
      <c r="J2205" s="21"/>
      <c r="K2205" s="26" t="n">
        <f aca="false">MONTH(F2205)</f>
        <v>3</v>
      </c>
      <c r="L2205" s="24" t="n">
        <f aca="false">YEAR(F2205)</f>
        <v>2004</v>
      </c>
    </row>
    <row r="2206" customFormat="false" ht="17.4" hidden="false" customHeight="true" outlineLevel="0" collapsed="false">
      <c r="A2206" s="1" t="s">
        <v>7599</v>
      </c>
      <c r="B2206" s="20" t="n">
        <v>3958</v>
      </c>
      <c r="C2206" s="21" t="s">
        <v>7600</v>
      </c>
      <c r="D2206" s="21" t="s">
        <v>792</v>
      </c>
      <c r="E2206" s="23" t="s">
        <v>7601</v>
      </c>
      <c r="F2206" s="23" t="n">
        <v>38026</v>
      </c>
      <c r="G2206" s="24" t="s">
        <v>622</v>
      </c>
      <c r="H2206" s="25" t="n">
        <f aca="false">COUNTIF(CAL!U:AF,B2206)</f>
        <v>1</v>
      </c>
      <c r="I2206" s="24" t="n">
        <v>6</v>
      </c>
      <c r="J2206" s="21"/>
      <c r="K2206" s="26" t="n">
        <f aca="false">MONTH(F2206)</f>
        <v>2</v>
      </c>
      <c r="L2206" s="24" t="n">
        <f aca="false">YEAR(F2206)</f>
        <v>2004</v>
      </c>
    </row>
    <row r="2207" customFormat="false" ht="17.4" hidden="false" customHeight="true" outlineLevel="0" collapsed="false">
      <c r="A2207" s="1" t="s">
        <v>7602</v>
      </c>
      <c r="B2207" s="20" t="n">
        <v>4112</v>
      </c>
      <c r="C2207" s="21" t="s">
        <v>7603</v>
      </c>
      <c r="D2207" s="21" t="s">
        <v>6683</v>
      </c>
      <c r="E2207" s="23" t="s">
        <v>7604</v>
      </c>
      <c r="F2207" s="23" t="n">
        <v>37671</v>
      </c>
      <c r="G2207" s="24" t="s">
        <v>622</v>
      </c>
      <c r="H2207" s="25" t="n">
        <f aca="false">COUNTIF(CAL!U:AF,B2207)</f>
        <v>1</v>
      </c>
      <c r="I2207" s="24" t="n">
        <v>6</v>
      </c>
      <c r="J2207" s="21"/>
      <c r="K2207" s="26" t="n">
        <f aca="false">MONTH(F2207)</f>
        <v>2</v>
      </c>
      <c r="L2207" s="24" t="n">
        <f aca="false">YEAR(F2207)</f>
        <v>2003</v>
      </c>
    </row>
    <row r="2208" customFormat="false" ht="17.4" hidden="false" customHeight="true" outlineLevel="0" collapsed="false">
      <c r="A2208" s="1" t="s">
        <v>7605</v>
      </c>
      <c r="B2208" s="20" t="n">
        <v>3447</v>
      </c>
      <c r="C2208" s="21" t="s">
        <v>7606</v>
      </c>
      <c r="D2208" s="21" t="s">
        <v>5253</v>
      </c>
      <c r="E2208" s="23" t="s">
        <v>7607</v>
      </c>
      <c r="F2208" s="23" t="n">
        <v>38155</v>
      </c>
      <c r="G2208" s="24" t="s">
        <v>622</v>
      </c>
      <c r="H2208" s="25" t="n">
        <f aca="false">COUNTIF(CAL!U:AF,B2208)</f>
        <v>1</v>
      </c>
      <c r="I2208" s="24" t="n">
        <v>6</v>
      </c>
      <c r="J2208" s="21"/>
      <c r="K2208" s="26" t="n">
        <f aca="false">MONTH(F2208)</f>
        <v>6</v>
      </c>
      <c r="L2208" s="24" t="n">
        <f aca="false">YEAR(F2208)</f>
        <v>2004</v>
      </c>
    </row>
    <row r="2209" customFormat="false" ht="17.4" hidden="false" customHeight="true" outlineLevel="0" collapsed="false">
      <c r="A2209" s="1" t="s">
        <v>7608</v>
      </c>
      <c r="B2209" s="20" t="n">
        <v>2254</v>
      </c>
      <c r="C2209" s="21" t="s">
        <v>6969</v>
      </c>
      <c r="D2209" s="21" t="s">
        <v>180</v>
      </c>
      <c r="E2209" s="23" t="s">
        <v>7609</v>
      </c>
      <c r="F2209" s="23" t="n">
        <v>38414</v>
      </c>
      <c r="G2209" s="24" t="s">
        <v>622</v>
      </c>
      <c r="H2209" s="25" t="n">
        <f aca="false">COUNTIF(CAL!U:AF,B2209)</f>
        <v>1</v>
      </c>
      <c r="I2209" s="24" t="n">
        <v>6</v>
      </c>
      <c r="J2209" s="21"/>
      <c r="K2209" s="26" t="n">
        <f aca="false">MONTH(F2209)</f>
        <v>3</v>
      </c>
      <c r="L2209" s="24" t="n">
        <f aca="false">YEAR(F2209)</f>
        <v>2005</v>
      </c>
    </row>
    <row r="2210" customFormat="false" ht="17.4" hidden="false" customHeight="true" outlineLevel="0" collapsed="false">
      <c r="A2210" s="1" t="s">
        <v>7610</v>
      </c>
      <c r="B2210" s="20" t="n">
        <v>2640</v>
      </c>
      <c r="C2210" s="21" t="s">
        <v>7611</v>
      </c>
      <c r="D2210" s="21" t="s">
        <v>4225</v>
      </c>
      <c r="E2210" s="23" t="s">
        <v>7612</v>
      </c>
      <c r="F2210" s="23" t="n">
        <v>34376</v>
      </c>
      <c r="G2210" s="24" t="s">
        <v>622</v>
      </c>
      <c r="H2210" s="25" t="n">
        <f aca="false">COUNTIF(CAL!U:AF,B2210)</f>
        <v>1</v>
      </c>
      <c r="I2210" s="24" t="n">
        <v>6</v>
      </c>
      <c r="J2210" s="21"/>
      <c r="K2210" s="26" t="n">
        <f aca="false">MONTH(F2210)</f>
        <v>2</v>
      </c>
      <c r="L2210" s="24" t="n">
        <f aca="false">YEAR(F2210)</f>
        <v>1994</v>
      </c>
    </row>
    <row r="2211" customFormat="false" ht="17.4" hidden="false" customHeight="true" outlineLevel="0" collapsed="false">
      <c r="A2211" s="1" t="s">
        <v>7613</v>
      </c>
      <c r="B2211" s="20" t="n">
        <v>2887</v>
      </c>
      <c r="C2211" s="21" t="s">
        <v>7614</v>
      </c>
      <c r="D2211" s="21" t="s">
        <v>1012</v>
      </c>
      <c r="E2211" s="23" t="s">
        <v>7615</v>
      </c>
      <c r="F2211" s="23" t="n">
        <v>36231</v>
      </c>
      <c r="G2211" s="24" t="s">
        <v>622</v>
      </c>
      <c r="H2211" s="25" t="n">
        <f aca="false">COUNTIF(CAL!U:AF,B2211)</f>
        <v>1</v>
      </c>
      <c r="I2211" s="24" t="n">
        <v>6</v>
      </c>
      <c r="J2211" s="21"/>
      <c r="K2211" s="26" t="n">
        <f aca="false">MONTH(F2211)</f>
        <v>3</v>
      </c>
      <c r="L2211" s="24" t="n">
        <f aca="false">YEAR(F2211)</f>
        <v>1999</v>
      </c>
    </row>
    <row r="2212" customFormat="false" ht="17.4" hidden="false" customHeight="true" outlineLevel="0" collapsed="false">
      <c r="A2212" s="1" t="s">
        <v>7616</v>
      </c>
      <c r="B2212" s="20" t="n">
        <v>2638</v>
      </c>
      <c r="C2212" s="21" t="s">
        <v>2184</v>
      </c>
      <c r="D2212" s="21" t="s">
        <v>730</v>
      </c>
      <c r="E2212" s="23" t="s">
        <v>7617</v>
      </c>
      <c r="F2212" s="23" t="n">
        <v>37276</v>
      </c>
      <c r="G2212" s="24" t="s">
        <v>622</v>
      </c>
      <c r="H2212" s="25" t="n">
        <f aca="false">COUNTIF(CAL!U:AF,B2212)</f>
        <v>1</v>
      </c>
      <c r="I2212" s="24" t="n">
        <v>6</v>
      </c>
      <c r="J2212" s="21"/>
      <c r="K2212" s="26" t="n">
        <f aca="false">MONTH(F2212)</f>
        <v>1</v>
      </c>
      <c r="L2212" s="24" t="n">
        <f aca="false">YEAR(F2212)</f>
        <v>2002</v>
      </c>
    </row>
    <row r="2213" customFormat="false" ht="17.4" hidden="false" customHeight="true" outlineLevel="0" collapsed="false">
      <c r="A2213" s="1" t="s">
        <v>7618</v>
      </c>
      <c r="B2213" s="20" t="n">
        <v>2713</v>
      </c>
      <c r="C2213" s="21" t="s">
        <v>7619</v>
      </c>
      <c r="D2213" s="21" t="s">
        <v>1590</v>
      </c>
      <c r="E2213" s="23" t="s">
        <v>7620</v>
      </c>
      <c r="F2213" s="23" t="n">
        <v>31467</v>
      </c>
      <c r="G2213" s="24" t="s">
        <v>622</v>
      </c>
      <c r="H2213" s="25" t="n">
        <f aca="false">COUNTIF(CAL!U:AF,B2213)</f>
        <v>1</v>
      </c>
      <c r="I2213" s="24" t="n">
        <v>6</v>
      </c>
      <c r="J2213" s="21"/>
      <c r="K2213" s="26" t="n">
        <f aca="false">MONTH(F2213)</f>
        <v>2</v>
      </c>
      <c r="L2213" s="24" t="n">
        <f aca="false">YEAR(F2213)</f>
        <v>1986</v>
      </c>
    </row>
    <row r="2214" customFormat="false" ht="17.4" hidden="false" customHeight="true" outlineLevel="0" collapsed="false">
      <c r="A2214" s="1" t="s">
        <v>7621</v>
      </c>
      <c r="B2214" s="20" t="n">
        <v>1781</v>
      </c>
      <c r="C2214" s="21" t="s">
        <v>7622</v>
      </c>
      <c r="D2214" s="21" t="s">
        <v>2041</v>
      </c>
      <c r="E2214" s="23" t="s">
        <v>7623</v>
      </c>
      <c r="F2214" s="23" t="n">
        <v>33087</v>
      </c>
      <c r="G2214" s="24" t="s">
        <v>622</v>
      </c>
      <c r="H2214" s="25" t="n">
        <f aca="false">COUNTIF(CAL!U:AF,B2214)</f>
        <v>1</v>
      </c>
      <c r="I2214" s="24" t="n">
        <v>6</v>
      </c>
      <c r="J2214" s="21"/>
      <c r="K2214" s="26" t="n">
        <f aca="false">MONTH(F2214)</f>
        <v>8</v>
      </c>
      <c r="L2214" s="24" t="n">
        <f aca="false">YEAR(F2214)</f>
        <v>1990</v>
      </c>
    </row>
    <row r="2215" customFormat="false" ht="17.4" hidden="false" customHeight="true" outlineLevel="0" collapsed="false">
      <c r="A2215" s="1" t="s">
        <v>7624</v>
      </c>
      <c r="B2215" s="20" t="n">
        <v>2548</v>
      </c>
      <c r="C2215" s="21" t="s">
        <v>4603</v>
      </c>
      <c r="D2215" s="21" t="s">
        <v>1291</v>
      </c>
      <c r="E2215" s="23" t="s">
        <v>7625</v>
      </c>
      <c r="F2215" s="23" t="n">
        <v>38336</v>
      </c>
      <c r="G2215" s="24" t="s">
        <v>622</v>
      </c>
      <c r="H2215" s="25" t="n">
        <f aca="false">COUNTIF(CAL!U:AF,B2215)</f>
        <v>1</v>
      </c>
      <c r="I2215" s="24" t="n">
        <v>6</v>
      </c>
      <c r="J2215" s="21"/>
      <c r="K2215" s="26" t="n">
        <f aca="false">MONTH(F2215)</f>
        <v>12</v>
      </c>
      <c r="L2215" s="24" t="n">
        <f aca="false">YEAR(F2215)</f>
        <v>2004</v>
      </c>
    </row>
    <row r="2216" customFormat="false" ht="17.4" hidden="false" customHeight="true" outlineLevel="0" collapsed="false">
      <c r="A2216" s="1" t="s">
        <v>7626</v>
      </c>
      <c r="B2216" s="20" t="n">
        <v>2702</v>
      </c>
      <c r="C2216" s="21" t="s">
        <v>7627</v>
      </c>
      <c r="D2216" s="21" t="s">
        <v>4402</v>
      </c>
      <c r="E2216" s="23" t="s">
        <v>7628</v>
      </c>
      <c r="F2216" s="23" t="n">
        <v>38681</v>
      </c>
      <c r="G2216" s="24" t="s">
        <v>622</v>
      </c>
      <c r="H2216" s="25" t="n">
        <f aca="false">COUNTIF(CAL!U:AF,B2216)</f>
        <v>1</v>
      </c>
      <c r="I2216" s="24" t="n">
        <v>6</v>
      </c>
      <c r="J2216" s="21"/>
      <c r="K2216" s="26" t="n">
        <f aca="false">MONTH(F2216)</f>
        <v>11</v>
      </c>
      <c r="L2216" s="24" t="n">
        <f aca="false">YEAR(F2216)</f>
        <v>2005</v>
      </c>
    </row>
    <row r="2217" customFormat="false" ht="17.4" hidden="false" customHeight="true" outlineLevel="0" collapsed="false">
      <c r="A2217" s="1" t="s">
        <v>7629</v>
      </c>
      <c r="B2217" s="20" t="n">
        <v>1987</v>
      </c>
      <c r="C2217" s="21" t="s">
        <v>7630</v>
      </c>
      <c r="D2217" s="21" t="s">
        <v>7631</v>
      </c>
      <c r="E2217" s="23" t="s">
        <v>7632</v>
      </c>
      <c r="F2217" s="23" t="n">
        <v>36654</v>
      </c>
      <c r="G2217" s="24" t="s">
        <v>622</v>
      </c>
      <c r="H2217" s="25" t="n">
        <f aca="false">COUNTIF(CAL!U:AF,B2217)</f>
        <v>1</v>
      </c>
      <c r="I2217" s="24" t="n">
        <v>6</v>
      </c>
      <c r="J2217" s="21"/>
      <c r="K2217" s="26" t="n">
        <f aca="false">MONTH(F2217)</f>
        <v>5</v>
      </c>
      <c r="L2217" s="24" t="n">
        <f aca="false">YEAR(F2217)</f>
        <v>2000</v>
      </c>
    </row>
    <row r="2218" customFormat="false" ht="17.4" hidden="false" customHeight="true" outlineLevel="0" collapsed="false">
      <c r="A2218" s="1" t="s">
        <v>7633</v>
      </c>
      <c r="B2218" s="20" t="n">
        <v>2436</v>
      </c>
      <c r="C2218" s="21" t="s">
        <v>6680</v>
      </c>
      <c r="D2218" s="21" t="s">
        <v>4582</v>
      </c>
      <c r="E2218" s="23" t="s">
        <v>7634</v>
      </c>
      <c r="F2218" s="23" t="n">
        <v>37662</v>
      </c>
      <c r="G2218" s="24" t="s">
        <v>622</v>
      </c>
      <c r="H2218" s="25" t="n">
        <f aca="false">COUNTIF(CAL!U:AF,B2218)</f>
        <v>1</v>
      </c>
      <c r="I2218" s="24" t="n">
        <v>6</v>
      </c>
      <c r="J2218" s="21"/>
      <c r="K2218" s="26" t="n">
        <f aca="false">MONTH(F2218)</f>
        <v>2</v>
      </c>
      <c r="L2218" s="24" t="n">
        <f aca="false">YEAR(F2218)</f>
        <v>2003</v>
      </c>
    </row>
    <row r="2219" customFormat="false" ht="17.4" hidden="false" customHeight="true" outlineLevel="0" collapsed="false">
      <c r="A2219" s="1" t="s">
        <v>7635</v>
      </c>
      <c r="B2219" s="20" t="n">
        <v>1041</v>
      </c>
      <c r="C2219" s="21" t="s">
        <v>7636</v>
      </c>
      <c r="D2219" s="21" t="s">
        <v>1333</v>
      </c>
      <c r="E2219" s="22" t="s">
        <v>7637</v>
      </c>
      <c r="F2219" s="23" t="n">
        <v>34681</v>
      </c>
      <c r="G2219" s="24" t="s">
        <v>622</v>
      </c>
      <c r="H2219" s="25" t="n">
        <f aca="false">COUNTIF(CAL!U:AF,B2219)</f>
        <v>1</v>
      </c>
      <c r="I2219" s="24" t="n">
        <v>6</v>
      </c>
      <c r="J2219" s="21" t="s">
        <v>2463</v>
      </c>
      <c r="K2219" s="26" t="n">
        <f aca="false">MONTH(F2219)</f>
        <v>12</v>
      </c>
      <c r="L2219" s="24" t="n">
        <f aca="false">YEAR(F2219)</f>
        <v>1994</v>
      </c>
    </row>
    <row r="2220" customFormat="false" ht="17.4" hidden="false" customHeight="true" outlineLevel="0" collapsed="false">
      <c r="A2220" s="1" t="s">
        <v>7638</v>
      </c>
      <c r="B2220" s="20" t="n">
        <v>4497</v>
      </c>
      <c r="C2220" s="21" t="s">
        <v>860</v>
      </c>
      <c r="D2220" s="21" t="s">
        <v>3888</v>
      </c>
      <c r="E2220" s="22" t="s">
        <v>7639</v>
      </c>
      <c r="F2220" s="23" t="n">
        <v>34633</v>
      </c>
      <c r="G2220" s="24" t="s">
        <v>622</v>
      </c>
      <c r="H2220" s="25" t="n">
        <f aca="false">COUNTIF(CAL!U:AF,B2220)</f>
        <v>1</v>
      </c>
      <c r="I2220" s="24" t="n">
        <v>6</v>
      </c>
      <c r="J2220" s="21"/>
      <c r="K2220" s="26" t="n">
        <f aca="false">MONTH(F2220)</f>
        <v>10</v>
      </c>
      <c r="L2220" s="24" t="n">
        <f aca="false">YEAR(F2220)</f>
        <v>1994</v>
      </c>
    </row>
    <row r="2221" customFormat="false" ht="17.4" hidden="false" customHeight="true" outlineLevel="0" collapsed="false">
      <c r="A2221" s="1" t="s">
        <v>7640</v>
      </c>
      <c r="B2221" s="20" t="n">
        <v>4104</v>
      </c>
      <c r="C2221" s="21" t="s">
        <v>7641</v>
      </c>
      <c r="D2221" s="21" t="s">
        <v>1473</v>
      </c>
      <c r="E2221" s="23" t="s">
        <v>7642</v>
      </c>
      <c r="F2221" s="23" t="n">
        <v>36308</v>
      </c>
      <c r="G2221" s="24" t="s">
        <v>622</v>
      </c>
      <c r="H2221" s="25" t="n">
        <f aca="false">COUNTIF(CAL!U:AF,B2221)</f>
        <v>1</v>
      </c>
      <c r="I2221" s="24" t="n">
        <v>6</v>
      </c>
      <c r="J2221" s="21"/>
      <c r="K2221" s="26" t="n">
        <f aca="false">MONTH(F2221)</f>
        <v>5</v>
      </c>
      <c r="L2221" s="24" t="n">
        <f aca="false">YEAR(F2221)</f>
        <v>1999</v>
      </c>
    </row>
    <row r="2222" customFormat="false" ht="17.4" hidden="false" customHeight="true" outlineLevel="0" collapsed="false">
      <c r="A2222" s="1" t="s">
        <v>7643</v>
      </c>
      <c r="B2222" s="20" t="n">
        <v>3986</v>
      </c>
      <c r="C2222" s="21" t="s">
        <v>7644</v>
      </c>
      <c r="D2222" s="21" t="s">
        <v>1650</v>
      </c>
      <c r="E2222" s="23" t="s">
        <v>7645</v>
      </c>
      <c r="F2222" s="23" t="n">
        <v>36077</v>
      </c>
      <c r="G2222" s="24" t="s">
        <v>622</v>
      </c>
      <c r="H2222" s="25" t="n">
        <f aca="false">COUNTIF(CAL!U:AF,B2222)</f>
        <v>1</v>
      </c>
      <c r="I2222" s="24" t="n">
        <v>6</v>
      </c>
      <c r="J2222" s="21"/>
      <c r="K2222" s="26" t="n">
        <f aca="false">MONTH(F2222)</f>
        <v>10</v>
      </c>
      <c r="L2222" s="24" t="n">
        <f aca="false">YEAR(F2222)</f>
        <v>1998</v>
      </c>
    </row>
    <row r="2223" customFormat="false" ht="17.4" hidden="false" customHeight="true" outlineLevel="0" collapsed="false">
      <c r="A2223" s="1" t="s">
        <v>7646</v>
      </c>
      <c r="B2223" s="20" t="n">
        <v>3429</v>
      </c>
      <c r="C2223" s="21" t="s">
        <v>7647</v>
      </c>
      <c r="D2223" s="21" t="s">
        <v>2823</v>
      </c>
      <c r="E2223" s="23" t="s">
        <v>7648</v>
      </c>
      <c r="F2223" s="23" t="n">
        <v>32840</v>
      </c>
      <c r="G2223" s="24" t="s">
        <v>622</v>
      </c>
      <c r="H2223" s="25" t="n">
        <f aca="false">COUNTIF(CAL!U:AF,B2223)</f>
        <v>1</v>
      </c>
      <c r="I2223" s="24" t="n">
        <v>7</v>
      </c>
      <c r="J2223" s="21"/>
      <c r="K2223" s="26" t="n">
        <f aca="false">MONTH(F2223)</f>
        <v>11</v>
      </c>
      <c r="L2223" s="24" t="n">
        <f aca="false">YEAR(F2223)</f>
        <v>1989</v>
      </c>
    </row>
    <row r="2224" customFormat="false" ht="17.4" hidden="false" customHeight="true" outlineLevel="0" collapsed="false">
      <c r="A2224" s="1" t="s">
        <v>7649</v>
      </c>
      <c r="B2224" s="20" t="n">
        <v>2947</v>
      </c>
      <c r="C2224" s="21" t="s">
        <v>7650</v>
      </c>
      <c r="D2224" s="21" t="s">
        <v>1606</v>
      </c>
      <c r="E2224" s="22" t="s">
        <v>7651</v>
      </c>
      <c r="F2224" s="23" t="n">
        <v>34680</v>
      </c>
      <c r="G2224" s="24" t="s">
        <v>622</v>
      </c>
      <c r="H2224" s="25" t="n">
        <f aca="false">COUNTIF(CAL!U:AF,B2224)</f>
        <v>1</v>
      </c>
      <c r="I2224" s="24" t="n">
        <v>7</v>
      </c>
      <c r="J2224" s="21"/>
      <c r="K2224" s="26" t="n">
        <f aca="false">MONTH(F2224)</f>
        <v>12</v>
      </c>
      <c r="L2224" s="24" t="n">
        <f aca="false">YEAR(F2224)</f>
        <v>1994</v>
      </c>
    </row>
    <row r="2225" customFormat="false" ht="17.4" hidden="false" customHeight="true" outlineLevel="0" collapsed="false">
      <c r="A2225" s="1" t="s">
        <v>7652</v>
      </c>
      <c r="B2225" s="20" t="n">
        <v>2413</v>
      </c>
      <c r="C2225" s="21" t="s">
        <v>7653</v>
      </c>
      <c r="D2225" s="21" t="s">
        <v>6373</v>
      </c>
      <c r="E2225" s="23" t="s">
        <v>7654</v>
      </c>
      <c r="F2225" s="23" t="n">
        <v>38851</v>
      </c>
      <c r="G2225" s="24" t="s">
        <v>622</v>
      </c>
      <c r="H2225" s="25" t="n">
        <f aca="false">COUNTIF(CAL!U:AF,B2225)</f>
        <v>1</v>
      </c>
      <c r="I2225" s="24" t="n">
        <v>7</v>
      </c>
      <c r="J2225" s="21"/>
      <c r="K2225" s="26" t="n">
        <f aca="false">MONTH(F2225)</f>
        <v>5</v>
      </c>
      <c r="L2225" s="24" t="n">
        <f aca="false">YEAR(F2225)</f>
        <v>2006</v>
      </c>
    </row>
    <row r="2226" customFormat="false" ht="17.4" hidden="false" customHeight="true" outlineLevel="0" collapsed="false">
      <c r="A2226" s="1" t="s">
        <v>7655</v>
      </c>
      <c r="B2226" s="20" t="n">
        <v>3252</v>
      </c>
      <c r="C2226" s="21" t="s">
        <v>7656</v>
      </c>
      <c r="D2226" s="21" t="s">
        <v>4136</v>
      </c>
      <c r="E2226" s="23" t="s">
        <v>7657</v>
      </c>
      <c r="F2226" s="23" t="n">
        <v>36236</v>
      </c>
      <c r="G2226" s="24" t="s">
        <v>622</v>
      </c>
      <c r="H2226" s="25" t="n">
        <f aca="false">COUNTIF(CAL!U:AF,B2226)</f>
        <v>1</v>
      </c>
      <c r="I2226" s="24" t="n">
        <v>7</v>
      </c>
      <c r="J2226" s="21"/>
      <c r="K2226" s="26" t="n">
        <f aca="false">MONTH(F2226)</f>
        <v>3</v>
      </c>
      <c r="L2226" s="24" t="n">
        <f aca="false">YEAR(F2226)</f>
        <v>1999</v>
      </c>
    </row>
    <row r="2227" customFormat="false" ht="17.4" hidden="false" customHeight="true" outlineLevel="0" collapsed="false">
      <c r="A2227" s="1" t="s">
        <v>7658</v>
      </c>
      <c r="B2227" s="20" t="n">
        <v>1125</v>
      </c>
      <c r="C2227" s="21" t="s">
        <v>7659</v>
      </c>
      <c r="D2227" s="21" t="s">
        <v>1034</v>
      </c>
      <c r="E2227" s="23" t="s">
        <v>7660</v>
      </c>
      <c r="F2227" s="23" t="n">
        <v>32173</v>
      </c>
      <c r="G2227" s="24" t="s">
        <v>622</v>
      </c>
      <c r="H2227" s="25" t="n">
        <f aca="false">COUNTIF(CAL!U:AF,B2227)</f>
        <v>1</v>
      </c>
      <c r="I2227" s="24" t="n">
        <v>7</v>
      </c>
      <c r="J2227" s="21"/>
      <c r="K2227" s="26" t="n">
        <f aca="false">MONTH(F2227)</f>
        <v>1</v>
      </c>
      <c r="L2227" s="24" t="n">
        <f aca="false">YEAR(F2227)</f>
        <v>1988</v>
      </c>
    </row>
    <row r="2228" customFormat="false" ht="17.4" hidden="false" customHeight="true" outlineLevel="0" collapsed="false">
      <c r="A2228" s="1" t="s">
        <v>7661</v>
      </c>
      <c r="B2228" s="20" t="n">
        <v>2209</v>
      </c>
      <c r="C2228" s="21" t="s">
        <v>7662</v>
      </c>
      <c r="D2228" s="21" t="s">
        <v>2707</v>
      </c>
      <c r="E2228" s="23" t="s">
        <v>7663</v>
      </c>
      <c r="F2228" s="23" t="n">
        <v>32604</v>
      </c>
      <c r="G2228" s="24" t="s">
        <v>622</v>
      </c>
      <c r="H2228" s="25" t="n">
        <f aca="false">COUNTIF(CAL!U:AF,B2228)</f>
        <v>1</v>
      </c>
      <c r="I2228" s="24" t="n">
        <v>7</v>
      </c>
      <c r="J2228" s="21"/>
      <c r="K2228" s="26" t="n">
        <f aca="false">MONTH(F2228)</f>
        <v>4</v>
      </c>
      <c r="L2228" s="24" t="n">
        <f aca="false">YEAR(F2228)</f>
        <v>1989</v>
      </c>
    </row>
    <row r="2229" customFormat="false" ht="17.4" hidden="false" customHeight="true" outlineLevel="0" collapsed="false">
      <c r="A2229" s="1" t="s">
        <v>7664</v>
      </c>
      <c r="B2229" s="20" t="n">
        <v>3875</v>
      </c>
      <c r="C2229" s="21" t="s">
        <v>7665</v>
      </c>
      <c r="D2229" s="21" t="s">
        <v>3145</v>
      </c>
      <c r="E2229" s="23" t="s">
        <v>7666</v>
      </c>
      <c r="F2229" s="23" t="n">
        <v>37751</v>
      </c>
      <c r="G2229" s="24" t="s">
        <v>622</v>
      </c>
      <c r="H2229" s="25" t="n">
        <f aca="false">COUNTIF(CAL!U:AF,B2229)</f>
        <v>1</v>
      </c>
      <c r="I2229" s="24" t="n">
        <v>7</v>
      </c>
      <c r="J2229" s="21"/>
      <c r="K2229" s="26" t="n">
        <f aca="false">MONTH(F2229)</f>
        <v>5</v>
      </c>
      <c r="L2229" s="24" t="n">
        <f aca="false">YEAR(F2229)</f>
        <v>2003</v>
      </c>
    </row>
    <row r="2230" customFormat="false" ht="17.4" hidden="false" customHeight="true" outlineLevel="0" collapsed="false">
      <c r="A2230" s="1" t="s">
        <v>7667</v>
      </c>
      <c r="B2230" s="20" t="n">
        <v>1379</v>
      </c>
      <c r="C2230" s="21" t="s">
        <v>2944</v>
      </c>
      <c r="D2230" s="21" t="s">
        <v>872</v>
      </c>
      <c r="E2230" s="23" t="s">
        <v>7668</v>
      </c>
      <c r="F2230" s="23" t="n">
        <v>34849</v>
      </c>
      <c r="G2230" s="24" t="s">
        <v>622</v>
      </c>
      <c r="H2230" s="25" t="n">
        <f aca="false">COUNTIF(CAL!U:AF,B2230)</f>
        <v>1</v>
      </c>
      <c r="I2230" s="24" t="n">
        <v>7</v>
      </c>
      <c r="J2230" s="21"/>
      <c r="K2230" s="26" t="n">
        <f aca="false">MONTH(F2230)</f>
        <v>5</v>
      </c>
      <c r="L2230" s="24" t="n">
        <f aca="false">YEAR(F2230)</f>
        <v>1995</v>
      </c>
    </row>
    <row r="2231" customFormat="false" ht="17.4" hidden="false" customHeight="true" outlineLevel="0" collapsed="false">
      <c r="A2231" s="1" t="s">
        <v>7669</v>
      </c>
      <c r="B2231" s="20" t="n">
        <v>4024</v>
      </c>
      <c r="C2231" s="21" t="s">
        <v>7670</v>
      </c>
      <c r="D2231" s="21" t="s">
        <v>7671</v>
      </c>
      <c r="E2231" s="23" t="s">
        <v>7672</v>
      </c>
      <c r="F2231" s="23" t="n">
        <v>37693</v>
      </c>
      <c r="G2231" s="24" t="s">
        <v>622</v>
      </c>
      <c r="H2231" s="25" t="n">
        <f aca="false">COUNTIF(CAL!U:AF,B2231)</f>
        <v>1</v>
      </c>
      <c r="I2231" s="24" t="n">
        <v>7</v>
      </c>
      <c r="J2231" s="21"/>
      <c r="K2231" s="26" t="n">
        <f aca="false">MONTH(F2231)</f>
        <v>3</v>
      </c>
      <c r="L2231" s="24" t="n">
        <f aca="false">YEAR(F2231)</f>
        <v>2003</v>
      </c>
    </row>
    <row r="2232" customFormat="false" ht="17.4" hidden="false" customHeight="true" outlineLevel="0" collapsed="false">
      <c r="A2232" s="1" t="s">
        <v>7673</v>
      </c>
      <c r="B2232" s="20" t="n">
        <v>3618</v>
      </c>
      <c r="C2232" s="21" t="s">
        <v>7674</v>
      </c>
      <c r="D2232" s="21" t="s">
        <v>2078</v>
      </c>
      <c r="E2232" s="23" t="s">
        <v>7675</v>
      </c>
      <c r="F2232" s="23" t="n">
        <v>38794</v>
      </c>
      <c r="G2232" s="24" t="s">
        <v>622</v>
      </c>
      <c r="H2232" s="25" t="n">
        <f aca="false">COUNTIF(CAL!U:AF,B2232)</f>
        <v>1</v>
      </c>
      <c r="I2232" s="24" t="n">
        <v>7</v>
      </c>
      <c r="J2232" s="21"/>
      <c r="K2232" s="26" t="n">
        <f aca="false">MONTH(F2232)</f>
        <v>3</v>
      </c>
      <c r="L2232" s="24" t="n">
        <f aca="false">YEAR(F2232)</f>
        <v>2006</v>
      </c>
    </row>
    <row r="2233" customFormat="false" ht="17.4" hidden="false" customHeight="true" outlineLevel="0" collapsed="false">
      <c r="A2233" s="1" t="s">
        <v>7676</v>
      </c>
      <c r="B2233" s="20" t="n">
        <v>2312</v>
      </c>
      <c r="C2233" s="21" t="s">
        <v>3410</v>
      </c>
      <c r="D2233" s="21" t="s">
        <v>2864</v>
      </c>
      <c r="E2233" s="22" t="s">
        <v>7677</v>
      </c>
      <c r="F2233" s="23" t="n">
        <v>37995</v>
      </c>
      <c r="G2233" s="24" t="s">
        <v>622</v>
      </c>
      <c r="H2233" s="25" t="n">
        <f aca="false">COUNTIF(CAL!U:AF,B2233)</f>
        <v>1</v>
      </c>
      <c r="I2233" s="24" t="n">
        <v>7</v>
      </c>
      <c r="J2233" s="21"/>
      <c r="K2233" s="26" t="n">
        <f aca="false">MONTH(F2233)</f>
        <v>1</v>
      </c>
      <c r="L2233" s="24" t="n">
        <f aca="false">YEAR(F2233)</f>
        <v>2004</v>
      </c>
    </row>
    <row r="2234" customFormat="false" ht="17.4" hidden="false" customHeight="true" outlineLevel="0" collapsed="false">
      <c r="A2234" s="1" t="s">
        <v>7678</v>
      </c>
      <c r="B2234" s="20" t="n">
        <v>2253</v>
      </c>
      <c r="C2234" s="21" t="s">
        <v>7679</v>
      </c>
      <c r="D2234" s="21" t="s">
        <v>1298</v>
      </c>
      <c r="E2234" s="23" t="s">
        <v>7680</v>
      </c>
      <c r="F2234" s="23" t="n">
        <v>38470</v>
      </c>
      <c r="G2234" s="24" t="s">
        <v>622</v>
      </c>
      <c r="H2234" s="25" t="n">
        <f aca="false">COUNTIF(CAL!U:AF,B2234)</f>
        <v>1</v>
      </c>
      <c r="I2234" s="24" t="n">
        <v>7</v>
      </c>
      <c r="J2234" s="21"/>
      <c r="K2234" s="26" t="n">
        <f aca="false">MONTH(F2234)</f>
        <v>4</v>
      </c>
      <c r="L2234" s="24" t="n">
        <f aca="false">YEAR(F2234)</f>
        <v>2005</v>
      </c>
    </row>
    <row r="2235" customFormat="false" ht="17.4" hidden="false" customHeight="true" outlineLevel="0" collapsed="false">
      <c r="A2235" s="1" t="s">
        <v>7681</v>
      </c>
      <c r="B2235" s="20" t="n">
        <v>3179</v>
      </c>
      <c r="C2235" s="21" t="s">
        <v>7682</v>
      </c>
      <c r="D2235" s="21" t="s">
        <v>647</v>
      </c>
      <c r="E2235" s="23" t="s">
        <v>7683</v>
      </c>
      <c r="F2235" s="23" t="n">
        <v>33984</v>
      </c>
      <c r="G2235" s="24" t="s">
        <v>622</v>
      </c>
      <c r="H2235" s="25" t="n">
        <f aca="false">COUNTIF(CAL!U:AF,B2235)</f>
        <v>1</v>
      </c>
      <c r="I2235" s="24" t="n">
        <v>7</v>
      </c>
      <c r="J2235" s="21"/>
      <c r="K2235" s="26" t="n">
        <f aca="false">MONTH(F2235)</f>
        <v>1</v>
      </c>
      <c r="L2235" s="24" t="n">
        <f aca="false">YEAR(F2235)</f>
        <v>1993</v>
      </c>
    </row>
    <row r="2236" customFormat="false" ht="17.4" hidden="false" customHeight="true" outlineLevel="0" collapsed="false">
      <c r="A2236" s="1" t="s">
        <v>7684</v>
      </c>
      <c r="B2236" s="20" t="n">
        <v>3377</v>
      </c>
      <c r="C2236" s="21" t="s">
        <v>7685</v>
      </c>
      <c r="D2236" s="21" t="s">
        <v>1788</v>
      </c>
      <c r="E2236" s="23" t="s">
        <v>7686</v>
      </c>
      <c r="F2236" s="23" t="n">
        <v>35843</v>
      </c>
      <c r="G2236" s="24" t="s">
        <v>622</v>
      </c>
      <c r="H2236" s="25" t="n">
        <f aca="false">COUNTIF(CAL!U:AF,B2236)</f>
        <v>1</v>
      </c>
      <c r="I2236" s="24" t="n">
        <v>7</v>
      </c>
      <c r="J2236" s="21"/>
      <c r="K2236" s="26" t="n">
        <f aca="false">MONTH(F2236)</f>
        <v>2</v>
      </c>
      <c r="L2236" s="24" t="n">
        <f aca="false">YEAR(F2236)</f>
        <v>1998</v>
      </c>
    </row>
    <row r="2237" customFormat="false" ht="17.4" hidden="false" customHeight="true" outlineLevel="0" collapsed="false">
      <c r="A2237" s="1" t="s">
        <v>7687</v>
      </c>
      <c r="B2237" s="20" t="n">
        <v>1993</v>
      </c>
      <c r="C2237" s="21" t="s">
        <v>7688</v>
      </c>
      <c r="D2237" s="21" t="s">
        <v>7689</v>
      </c>
      <c r="E2237" s="23" t="s">
        <v>7690</v>
      </c>
      <c r="F2237" s="23" t="n">
        <v>33967</v>
      </c>
      <c r="G2237" s="24" t="s">
        <v>622</v>
      </c>
      <c r="H2237" s="25" t="n">
        <f aca="false">COUNTIF(CAL!U:AF,B2237)</f>
        <v>1</v>
      </c>
      <c r="I2237" s="24" t="n">
        <v>7</v>
      </c>
      <c r="J2237" s="21"/>
      <c r="K2237" s="26" t="n">
        <f aca="false">MONTH(F2237)</f>
        <v>12</v>
      </c>
      <c r="L2237" s="24" t="n">
        <f aca="false">YEAR(F2237)</f>
        <v>1992</v>
      </c>
    </row>
    <row r="2238" customFormat="false" ht="17.4" hidden="false" customHeight="true" outlineLevel="0" collapsed="false">
      <c r="A2238" s="1" t="s">
        <v>7691</v>
      </c>
      <c r="B2238" s="20" t="n">
        <v>3959</v>
      </c>
      <c r="C2238" s="21" t="s">
        <v>7692</v>
      </c>
      <c r="D2238" s="21" t="s">
        <v>1364</v>
      </c>
      <c r="E2238" s="22" t="s">
        <v>7693</v>
      </c>
      <c r="F2238" s="23" t="n">
        <v>36925</v>
      </c>
      <c r="G2238" s="24" t="s">
        <v>622</v>
      </c>
      <c r="H2238" s="25" t="n">
        <f aca="false">COUNTIF(CAL!U:AF,B2238)</f>
        <v>1</v>
      </c>
      <c r="I2238" s="24" t="n">
        <v>7</v>
      </c>
      <c r="J2238" s="21"/>
      <c r="K2238" s="26" t="n">
        <f aca="false">MONTH(F2238)</f>
        <v>2</v>
      </c>
      <c r="L2238" s="24" t="n">
        <f aca="false">YEAR(F2238)</f>
        <v>2001</v>
      </c>
    </row>
    <row r="2239" customFormat="false" ht="17.4" hidden="false" customHeight="true" outlineLevel="0" collapsed="false">
      <c r="A2239" s="1" t="s">
        <v>7694</v>
      </c>
      <c r="B2239" s="20" t="n">
        <v>2245</v>
      </c>
      <c r="C2239" s="21" t="s">
        <v>7695</v>
      </c>
      <c r="D2239" s="21" t="s">
        <v>4453</v>
      </c>
      <c r="E2239" s="23" t="s">
        <v>7696</v>
      </c>
      <c r="F2239" s="23" t="n">
        <v>36951</v>
      </c>
      <c r="G2239" s="24" t="s">
        <v>622</v>
      </c>
      <c r="H2239" s="25" t="n">
        <f aca="false">COUNTIF(CAL!U:AF,B2239)</f>
        <v>1</v>
      </c>
      <c r="I2239" s="24" t="n">
        <v>7</v>
      </c>
      <c r="J2239" s="21"/>
      <c r="K2239" s="26" t="n">
        <f aca="false">MONTH(F2239)</f>
        <v>3</v>
      </c>
      <c r="L2239" s="24" t="n">
        <f aca="false">YEAR(F2239)</f>
        <v>2001</v>
      </c>
    </row>
    <row r="2240" customFormat="false" ht="17.4" hidden="false" customHeight="true" outlineLevel="0" collapsed="false">
      <c r="A2240" s="1" t="s">
        <v>7697</v>
      </c>
      <c r="B2240" s="20" t="n">
        <v>3996</v>
      </c>
      <c r="C2240" s="21" t="s">
        <v>1200</v>
      </c>
      <c r="D2240" s="21" t="s">
        <v>2881</v>
      </c>
      <c r="E2240" s="23" t="s">
        <v>7698</v>
      </c>
      <c r="F2240" s="23" t="n">
        <v>37900</v>
      </c>
      <c r="G2240" s="24" t="s">
        <v>622</v>
      </c>
      <c r="H2240" s="25" t="n">
        <f aca="false">COUNTIF(CAL!U:AF,B2240)</f>
        <v>1</v>
      </c>
      <c r="I2240" s="24" t="n">
        <v>7</v>
      </c>
      <c r="J2240" s="21"/>
      <c r="K2240" s="26" t="n">
        <f aca="false">MONTH(F2240)</f>
        <v>10</v>
      </c>
      <c r="L2240" s="24" t="n">
        <f aca="false">YEAR(F2240)</f>
        <v>2003</v>
      </c>
    </row>
    <row r="2241" customFormat="false" ht="17.4" hidden="false" customHeight="true" outlineLevel="0" collapsed="false">
      <c r="A2241" s="1" t="s">
        <v>7699</v>
      </c>
      <c r="B2241" s="20" t="n">
        <v>3812</v>
      </c>
      <c r="C2241" s="21" t="s">
        <v>7700</v>
      </c>
      <c r="D2241" s="21" t="s">
        <v>2703</v>
      </c>
      <c r="E2241" s="22" t="s">
        <v>7701</v>
      </c>
      <c r="F2241" s="23" t="n">
        <v>38365</v>
      </c>
      <c r="G2241" s="24" t="s">
        <v>622</v>
      </c>
      <c r="H2241" s="25" t="n">
        <f aca="false">COUNTIF(CAL!U:AF,B2241)</f>
        <v>1</v>
      </c>
      <c r="I2241" s="24" t="n">
        <v>7</v>
      </c>
      <c r="J2241" s="21"/>
      <c r="K2241" s="26" t="n">
        <f aca="false">MONTH(F2241)</f>
        <v>1</v>
      </c>
      <c r="L2241" s="24" t="n">
        <f aca="false">YEAR(F2241)</f>
        <v>2005</v>
      </c>
    </row>
    <row r="2242" customFormat="false" ht="17.4" hidden="false" customHeight="true" outlineLevel="0" collapsed="false">
      <c r="A2242" s="1" t="s">
        <v>7702</v>
      </c>
      <c r="B2242" s="20" t="n">
        <v>3076</v>
      </c>
      <c r="C2242" s="21" t="s">
        <v>7703</v>
      </c>
      <c r="D2242" s="21" t="s">
        <v>94</v>
      </c>
      <c r="E2242" s="23" t="s">
        <v>7704</v>
      </c>
      <c r="F2242" s="23" t="n">
        <v>30430</v>
      </c>
      <c r="G2242" s="24" t="s">
        <v>622</v>
      </c>
      <c r="H2242" s="25" t="n">
        <f aca="false">COUNTIF(CAL!U:AF,B2242)</f>
        <v>1</v>
      </c>
      <c r="I2242" s="24" t="n">
        <v>7</v>
      </c>
      <c r="J2242" s="21"/>
      <c r="K2242" s="26" t="n">
        <f aca="false">MONTH(F2242)</f>
        <v>4</v>
      </c>
      <c r="L2242" s="24" t="n">
        <f aca="false">YEAR(F2242)</f>
        <v>1983</v>
      </c>
    </row>
    <row r="2243" customFormat="false" ht="17.4" hidden="false" customHeight="true" outlineLevel="0" collapsed="false">
      <c r="A2243" s="1" t="s">
        <v>7705</v>
      </c>
      <c r="B2243" s="20" t="n">
        <v>2879</v>
      </c>
      <c r="C2243" s="21" t="s">
        <v>7706</v>
      </c>
      <c r="D2243" s="21" t="s">
        <v>634</v>
      </c>
      <c r="E2243" s="23" t="s">
        <v>7707</v>
      </c>
      <c r="F2243" s="23" t="n">
        <v>34171</v>
      </c>
      <c r="G2243" s="24" t="s">
        <v>622</v>
      </c>
      <c r="H2243" s="25" t="n">
        <f aca="false">COUNTIF(CAL!U:AF,B2243)</f>
        <v>1</v>
      </c>
      <c r="I2243" s="24" t="n">
        <v>7</v>
      </c>
      <c r="J2243" s="21"/>
      <c r="K2243" s="26" t="n">
        <f aca="false">MONTH(F2243)</f>
        <v>7</v>
      </c>
      <c r="L2243" s="24" t="n">
        <f aca="false">YEAR(F2243)</f>
        <v>1993</v>
      </c>
    </row>
    <row r="2244" customFormat="false" ht="17.4" hidden="false" customHeight="true" outlineLevel="0" collapsed="false">
      <c r="A2244" s="1" t="s">
        <v>7708</v>
      </c>
      <c r="B2244" s="20" t="n">
        <v>4040</v>
      </c>
      <c r="C2244" s="21" t="s">
        <v>7709</v>
      </c>
      <c r="D2244" s="21" t="s">
        <v>1590</v>
      </c>
      <c r="E2244" s="23" t="s">
        <v>7710</v>
      </c>
      <c r="F2244" s="23" t="n">
        <v>37761</v>
      </c>
      <c r="G2244" s="24" t="s">
        <v>622</v>
      </c>
      <c r="H2244" s="25" t="n">
        <f aca="false">COUNTIF(CAL!U:AF,B2244)</f>
        <v>1</v>
      </c>
      <c r="I2244" s="24" t="n">
        <v>7</v>
      </c>
      <c r="J2244" s="21"/>
      <c r="K2244" s="26" t="n">
        <f aca="false">MONTH(F2244)</f>
        <v>5</v>
      </c>
      <c r="L2244" s="24" t="n">
        <f aca="false">YEAR(F2244)</f>
        <v>2003</v>
      </c>
    </row>
    <row r="2245" customFormat="false" ht="17.4" hidden="false" customHeight="true" outlineLevel="0" collapsed="false">
      <c r="A2245" s="1" t="s">
        <v>7711</v>
      </c>
      <c r="B2245" s="20" t="n">
        <v>4425</v>
      </c>
      <c r="C2245" s="21" t="s">
        <v>7712</v>
      </c>
      <c r="D2245" s="21" t="s">
        <v>3897</v>
      </c>
      <c r="E2245" s="23" t="s">
        <v>7713</v>
      </c>
      <c r="F2245" s="23" t="n">
        <v>35278</v>
      </c>
      <c r="G2245" s="24" t="s">
        <v>622</v>
      </c>
      <c r="H2245" s="25" t="n">
        <f aca="false">COUNTIF(CAL!U:AF,B2245)</f>
        <v>1</v>
      </c>
      <c r="I2245" s="24" t="n">
        <v>7</v>
      </c>
      <c r="J2245" s="21"/>
      <c r="K2245" s="26" t="n">
        <f aca="false">MONTH(F2245)</f>
        <v>8</v>
      </c>
      <c r="L2245" s="24" t="n">
        <f aca="false">YEAR(F2245)</f>
        <v>1996</v>
      </c>
    </row>
    <row r="2246" customFormat="false" ht="17.4" hidden="false" customHeight="true" outlineLevel="0" collapsed="false">
      <c r="A2246" s="1" t="s">
        <v>7714</v>
      </c>
      <c r="B2246" s="20" t="n">
        <v>1913</v>
      </c>
      <c r="C2246" s="21" t="s">
        <v>7715</v>
      </c>
      <c r="D2246" s="21" t="s">
        <v>2955</v>
      </c>
      <c r="E2246" s="23" t="s">
        <v>7716</v>
      </c>
      <c r="F2246" s="23" t="n">
        <v>37841</v>
      </c>
      <c r="G2246" s="24" t="s">
        <v>622</v>
      </c>
      <c r="H2246" s="25" t="n">
        <f aca="false">COUNTIF(CAL!U:AF,B2246)</f>
        <v>1</v>
      </c>
      <c r="I2246" s="24" t="n">
        <v>7</v>
      </c>
      <c r="J2246" s="21"/>
      <c r="K2246" s="26" t="n">
        <f aca="false">MONTH(F2246)</f>
        <v>8</v>
      </c>
      <c r="L2246" s="24" t="n">
        <f aca="false">YEAR(F2246)</f>
        <v>2003</v>
      </c>
    </row>
    <row r="2247" customFormat="false" ht="17.4" hidden="false" customHeight="true" outlineLevel="0" collapsed="false">
      <c r="A2247" s="1" t="s">
        <v>7717</v>
      </c>
      <c r="B2247" s="20" t="n">
        <v>1075</v>
      </c>
      <c r="C2247" s="21" t="s">
        <v>7718</v>
      </c>
      <c r="D2247" s="21" t="s">
        <v>1030</v>
      </c>
      <c r="E2247" s="23" t="s">
        <v>7719</v>
      </c>
      <c r="F2247" s="23" t="n">
        <v>38891</v>
      </c>
      <c r="G2247" s="24" t="s">
        <v>622</v>
      </c>
      <c r="H2247" s="25" t="n">
        <f aca="false">COUNTIF(CAL!U:AF,B2247)</f>
        <v>1</v>
      </c>
      <c r="I2247" s="24" t="n">
        <v>7</v>
      </c>
      <c r="J2247" s="21"/>
      <c r="K2247" s="26" t="n">
        <f aca="false">MONTH(F2247)</f>
        <v>6</v>
      </c>
      <c r="L2247" s="24" t="n">
        <f aca="false">YEAR(F2247)</f>
        <v>2006</v>
      </c>
    </row>
    <row r="2248" customFormat="false" ht="17.4" hidden="false" customHeight="true" outlineLevel="0" collapsed="false">
      <c r="A2248" s="1" t="s">
        <v>7720</v>
      </c>
      <c r="B2248" s="20" t="n">
        <v>1835</v>
      </c>
      <c r="C2248" s="21" t="s">
        <v>7721</v>
      </c>
      <c r="D2248" s="21" t="s">
        <v>1266</v>
      </c>
      <c r="E2248" s="23" t="s">
        <v>7722</v>
      </c>
      <c r="F2248" s="23" t="n">
        <v>35743</v>
      </c>
      <c r="G2248" s="24" t="s">
        <v>622</v>
      </c>
      <c r="H2248" s="25" t="n">
        <f aca="false">COUNTIF(CAL!U:AF,B2248)</f>
        <v>1</v>
      </c>
      <c r="I2248" s="24" t="n">
        <v>7</v>
      </c>
      <c r="J2248" s="21"/>
      <c r="K2248" s="26" t="n">
        <f aca="false">MONTH(F2248)</f>
        <v>11</v>
      </c>
      <c r="L2248" s="24" t="n">
        <f aca="false">YEAR(F2248)</f>
        <v>1997</v>
      </c>
    </row>
    <row r="2249" customFormat="false" ht="17.4" hidden="false" customHeight="true" outlineLevel="0" collapsed="false">
      <c r="A2249" s="1" t="s">
        <v>7723</v>
      </c>
      <c r="B2249" s="20" t="n">
        <v>1876</v>
      </c>
      <c r="C2249" s="21" t="s">
        <v>3118</v>
      </c>
      <c r="D2249" s="21" t="s">
        <v>7220</v>
      </c>
      <c r="E2249" s="23" t="s">
        <v>7724</v>
      </c>
      <c r="F2249" s="23" t="n">
        <v>34716</v>
      </c>
      <c r="G2249" s="24" t="s">
        <v>622</v>
      </c>
      <c r="H2249" s="25" t="n">
        <f aca="false">COUNTIF(CAL!U:AF,B2249)</f>
        <v>1</v>
      </c>
      <c r="I2249" s="24" t="n">
        <v>7</v>
      </c>
      <c r="J2249" s="21"/>
      <c r="K2249" s="26" t="n">
        <f aca="false">MONTH(F2249)</f>
        <v>1</v>
      </c>
      <c r="L2249" s="24" t="n">
        <f aca="false">YEAR(F2249)</f>
        <v>1995</v>
      </c>
    </row>
    <row r="2250" customFormat="false" ht="17.4" hidden="false" customHeight="true" outlineLevel="0" collapsed="false">
      <c r="A2250" s="1" t="s">
        <v>7725</v>
      </c>
      <c r="B2250" s="20" t="n">
        <v>2882</v>
      </c>
      <c r="C2250" s="21" t="s">
        <v>7726</v>
      </c>
      <c r="D2250" s="21" t="s">
        <v>2102</v>
      </c>
      <c r="E2250" s="23" t="s">
        <v>7727</v>
      </c>
      <c r="F2250" s="23" t="n">
        <v>38523</v>
      </c>
      <c r="G2250" s="24" t="s">
        <v>622</v>
      </c>
      <c r="H2250" s="25" t="n">
        <f aca="false">COUNTIF(CAL!U:AF,B2250)</f>
        <v>1</v>
      </c>
      <c r="I2250" s="24" t="n">
        <v>7</v>
      </c>
      <c r="J2250" s="21"/>
      <c r="K2250" s="26" t="n">
        <f aca="false">MONTH(F2250)</f>
        <v>6</v>
      </c>
      <c r="L2250" s="24" t="n">
        <f aca="false">YEAR(F2250)</f>
        <v>2005</v>
      </c>
    </row>
    <row r="2251" customFormat="false" ht="17.4" hidden="false" customHeight="true" outlineLevel="0" collapsed="false">
      <c r="A2251" s="1" t="s">
        <v>7728</v>
      </c>
      <c r="B2251" s="20" t="n">
        <v>3804</v>
      </c>
      <c r="C2251" s="21" t="s">
        <v>7729</v>
      </c>
      <c r="D2251" s="21" t="s">
        <v>914</v>
      </c>
      <c r="E2251" s="23" t="s">
        <v>7730</v>
      </c>
      <c r="F2251" s="23" t="n">
        <v>33281</v>
      </c>
      <c r="G2251" s="24" t="s">
        <v>622</v>
      </c>
      <c r="H2251" s="25" t="n">
        <f aca="false">COUNTIF(CAL!U:AF,B2251)</f>
        <v>1</v>
      </c>
      <c r="I2251" s="24" t="n">
        <v>7</v>
      </c>
      <c r="J2251" s="21"/>
      <c r="K2251" s="26" t="n">
        <f aca="false">MONTH(F2251)</f>
        <v>2</v>
      </c>
      <c r="L2251" s="24" t="n">
        <f aca="false">YEAR(F2251)</f>
        <v>1991</v>
      </c>
    </row>
    <row r="2252" customFormat="false" ht="17.4" hidden="false" customHeight="true" outlineLevel="0" collapsed="false">
      <c r="A2252" s="1" t="s">
        <v>7731</v>
      </c>
      <c r="B2252" s="20" t="n">
        <v>3133</v>
      </c>
      <c r="C2252" s="21" t="s">
        <v>7732</v>
      </c>
      <c r="D2252" s="21" t="s">
        <v>2051</v>
      </c>
      <c r="E2252" s="23" t="s">
        <v>7733</v>
      </c>
      <c r="F2252" s="23" t="n">
        <v>34591</v>
      </c>
      <c r="G2252" s="24" t="s">
        <v>622</v>
      </c>
      <c r="H2252" s="25" t="n">
        <f aca="false">COUNTIF(CAL!U:AF,B2252)</f>
        <v>1</v>
      </c>
      <c r="I2252" s="24" t="n">
        <v>7</v>
      </c>
      <c r="J2252" s="21"/>
      <c r="K2252" s="26" t="n">
        <f aca="false">MONTH(F2252)</f>
        <v>9</v>
      </c>
      <c r="L2252" s="24" t="n">
        <f aca="false">YEAR(F2252)</f>
        <v>1994</v>
      </c>
    </row>
    <row r="2253" customFormat="false" ht="17.4" hidden="false" customHeight="true" outlineLevel="0" collapsed="false">
      <c r="A2253" s="1" t="s">
        <v>7734</v>
      </c>
      <c r="B2253" s="20" t="n">
        <v>2102</v>
      </c>
      <c r="C2253" s="21" t="s">
        <v>7735</v>
      </c>
      <c r="D2253" s="21" t="s">
        <v>1606</v>
      </c>
      <c r="E2253" s="23" t="s">
        <v>7736</v>
      </c>
      <c r="F2253" s="23" t="n">
        <v>37214</v>
      </c>
      <c r="G2253" s="24" t="s">
        <v>622</v>
      </c>
      <c r="H2253" s="25" t="n">
        <f aca="false">COUNTIF(CAL!U:AF,B2253)</f>
        <v>1</v>
      </c>
      <c r="I2253" s="24" t="n">
        <v>7</v>
      </c>
      <c r="J2253" s="21" t="s">
        <v>7737</v>
      </c>
      <c r="K2253" s="26" t="n">
        <f aca="false">MONTH(F2253)</f>
        <v>11</v>
      </c>
      <c r="L2253" s="24" t="n">
        <f aca="false">YEAR(F2253)</f>
        <v>2001</v>
      </c>
    </row>
    <row r="2254" customFormat="false" ht="17.4" hidden="false" customHeight="true" outlineLevel="0" collapsed="false">
      <c r="A2254" s="1" t="s">
        <v>7738</v>
      </c>
      <c r="B2254" s="20" t="n">
        <v>2068</v>
      </c>
      <c r="C2254" s="21" t="s">
        <v>7739</v>
      </c>
      <c r="D2254" s="21" t="s">
        <v>4508</v>
      </c>
      <c r="E2254" s="23" t="s">
        <v>7740</v>
      </c>
      <c r="F2254" s="23" t="n">
        <v>34337</v>
      </c>
      <c r="G2254" s="24" t="s">
        <v>622</v>
      </c>
      <c r="H2254" s="25" t="n">
        <f aca="false">COUNTIF(CAL!U:AF,B2254)</f>
        <v>1</v>
      </c>
      <c r="I2254" s="24" t="n">
        <v>7</v>
      </c>
      <c r="J2254" s="21"/>
      <c r="K2254" s="26" t="n">
        <f aca="false">MONTH(F2254)</f>
        <v>1</v>
      </c>
      <c r="L2254" s="24" t="n">
        <f aca="false">YEAR(F2254)</f>
        <v>1994</v>
      </c>
    </row>
    <row r="2255" customFormat="false" ht="17.4" hidden="false" customHeight="true" outlineLevel="0" collapsed="false">
      <c r="A2255" s="1" t="s">
        <v>7741</v>
      </c>
      <c r="B2255" s="20" t="n">
        <v>3221</v>
      </c>
      <c r="C2255" s="21" t="s">
        <v>7742</v>
      </c>
      <c r="D2255" s="21" t="s">
        <v>6096</v>
      </c>
      <c r="E2255" s="23" t="s">
        <v>7743</v>
      </c>
      <c r="F2255" s="23" t="n">
        <v>39051</v>
      </c>
      <c r="G2255" s="24" t="s">
        <v>622</v>
      </c>
      <c r="H2255" s="25" t="n">
        <f aca="false">COUNTIF(CAL!U:AF,B2255)</f>
        <v>1</v>
      </c>
      <c r="I2255" s="24" t="n">
        <v>7</v>
      </c>
      <c r="J2255" s="21"/>
      <c r="K2255" s="26" t="n">
        <f aca="false">MONTH(F2255)</f>
        <v>11</v>
      </c>
      <c r="L2255" s="24" t="n">
        <f aca="false">YEAR(F2255)</f>
        <v>2006</v>
      </c>
    </row>
    <row r="2256" customFormat="false" ht="17.4" hidden="false" customHeight="true" outlineLevel="0" collapsed="false">
      <c r="A2256" s="1" t="s">
        <v>7744</v>
      </c>
      <c r="B2256" s="20" t="n">
        <v>4232</v>
      </c>
      <c r="C2256" s="21" t="s">
        <v>7745</v>
      </c>
      <c r="D2256" s="21" t="s">
        <v>1104</v>
      </c>
      <c r="E2256" s="23" t="s">
        <v>7746</v>
      </c>
      <c r="F2256" s="23" t="n">
        <v>37798</v>
      </c>
      <c r="G2256" s="24" t="s">
        <v>622</v>
      </c>
      <c r="H2256" s="25" t="n">
        <f aca="false">COUNTIF(CAL!U:AF,B2256)</f>
        <v>1</v>
      </c>
      <c r="I2256" s="24" t="n">
        <v>7</v>
      </c>
      <c r="J2256" s="21"/>
      <c r="K2256" s="26" t="n">
        <f aca="false">MONTH(F2256)</f>
        <v>6</v>
      </c>
      <c r="L2256" s="24" t="n">
        <f aca="false">YEAR(F2256)</f>
        <v>2003</v>
      </c>
    </row>
    <row r="2257" customFormat="false" ht="17.4" hidden="false" customHeight="true" outlineLevel="0" collapsed="false">
      <c r="A2257" s="1" t="s">
        <v>7747</v>
      </c>
      <c r="B2257" s="20" t="n">
        <v>2662</v>
      </c>
      <c r="C2257" s="21" t="s">
        <v>7748</v>
      </c>
      <c r="D2257" s="21" t="s">
        <v>4331</v>
      </c>
      <c r="E2257" s="22" t="s">
        <v>7749</v>
      </c>
      <c r="F2257" s="23" t="n">
        <v>37782</v>
      </c>
      <c r="G2257" s="24" t="s">
        <v>622</v>
      </c>
      <c r="H2257" s="25" t="n">
        <f aca="false">COUNTIF(CAL!U:AF,B2257)</f>
        <v>1</v>
      </c>
      <c r="I2257" s="24" t="n">
        <v>7</v>
      </c>
      <c r="J2257" s="21"/>
      <c r="K2257" s="26" t="n">
        <f aca="false">MONTH(F2257)</f>
        <v>6</v>
      </c>
      <c r="L2257" s="24" t="n">
        <f aca="false">YEAR(F2257)</f>
        <v>2003</v>
      </c>
    </row>
    <row r="2258" customFormat="false" ht="17.4" hidden="false" customHeight="true" outlineLevel="0" collapsed="false">
      <c r="A2258" s="1" t="s">
        <v>7750</v>
      </c>
      <c r="B2258" s="20" t="n">
        <v>1441</v>
      </c>
      <c r="C2258" s="21" t="s">
        <v>4691</v>
      </c>
      <c r="D2258" s="21" t="s">
        <v>876</v>
      </c>
      <c r="E2258" s="23" t="s">
        <v>7751</v>
      </c>
      <c r="F2258" s="23" t="n">
        <v>35512</v>
      </c>
      <c r="G2258" s="24" t="s">
        <v>622</v>
      </c>
      <c r="H2258" s="25" t="n">
        <f aca="false">COUNTIF(CAL!U:AF,B2258)</f>
        <v>1</v>
      </c>
      <c r="I2258" s="24" t="n">
        <v>7</v>
      </c>
      <c r="J2258" s="21"/>
      <c r="K2258" s="26" t="n">
        <f aca="false">MONTH(F2258)</f>
        <v>3</v>
      </c>
      <c r="L2258" s="24" t="n">
        <f aca="false">YEAR(F2258)</f>
        <v>1997</v>
      </c>
    </row>
    <row r="2259" customFormat="false" ht="17.4" hidden="false" customHeight="true" outlineLevel="0" collapsed="false">
      <c r="A2259" s="1" t="s">
        <v>7752</v>
      </c>
      <c r="B2259" s="20" t="n">
        <v>3913</v>
      </c>
      <c r="C2259" s="21" t="s">
        <v>1841</v>
      </c>
      <c r="D2259" s="21" t="s">
        <v>1283</v>
      </c>
      <c r="E2259" s="23" t="s">
        <v>7753</v>
      </c>
      <c r="F2259" s="23" t="n">
        <v>37445</v>
      </c>
      <c r="G2259" s="24" t="s">
        <v>1843</v>
      </c>
      <c r="H2259" s="25" t="n">
        <f aca="false">COUNTIF(CAL!U:AF,B2259)</f>
        <v>1</v>
      </c>
      <c r="I2259" s="24" t="n">
        <v>7</v>
      </c>
      <c r="J2259" s="21"/>
      <c r="K2259" s="26" t="n">
        <f aca="false">MONTH(F2259)</f>
        <v>7</v>
      </c>
      <c r="L2259" s="24" t="n">
        <f aca="false">YEAR(F2259)</f>
        <v>2002</v>
      </c>
    </row>
    <row r="2260" customFormat="false" ht="17.4" hidden="false" customHeight="true" outlineLevel="0" collapsed="false">
      <c r="A2260" s="1" t="s">
        <v>7754</v>
      </c>
      <c r="B2260" s="20" t="n">
        <v>3135</v>
      </c>
      <c r="C2260" s="21" t="s">
        <v>7755</v>
      </c>
      <c r="D2260" s="21" t="s">
        <v>7756</v>
      </c>
      <c r="E2260" s="23" t="s">
        <v>7757</v>
      </c>
      <c r="F2260" s="23" t="n">
        <v>34830</v>
      </c>
      <c r="G2260" s="24" t="s">
        <v>622</v>
      </c>
      <c r="H2260" s="25" t="n">
        <f aca="false">COUNTIF(CAL!U:AF,B2260)</f>
        <v>1</v>
      </c>
      <c r="I2260" s="24" t="n">
        <v>7</v>
      </c>
      <c r="J2260" s="21" t="s">
        <v>7758</v>
      </c>
      <c r="K2260" s="26" t="n">
        <f aca="false">MONTH(F2260)</f>
        <v>5</v>
      </c>
      <c r="L2260" s="24" t="n">
        <f aca="false">YEAR(F2260)</f>
        <v>1995</v>
      </c>
    </row>
    <row r="2261" customFormat="false" ht="17.4" hidden="false" customHeight="true" outlineLevel="0" collapsed="false">
      <c r="A2261" s="1" t="s">
        <v>7759</v>
      </c>
      <c r="B2261" s="20" t="n">
        <v>1179</v>
      </c>
      <c r="C2261" s="21" t="s">
        <v>7760</v>
      </c>
      <c r="D2261" s="21" t="s">
        <v>682</v>
      </c>
      <c r="E2261" s="23" t="s">
        <v>7761</v>
      </c>
      <c r="F2261" s="23" t="n">
        <v>35443</v>
      </c>
      <c r="G2261" s="24" t="s">
        <v>622</v>
      </c>
      <c r="H2261" s="25" t="n">
        <f aca="false">COUNTIF(CAL!U:AF,B2261)</f>
        <v>1</v>
      </c>
      <c r="I2261" s="24" t="n">
        <v>7</v>
      </c>
      <c r="J2261" s="21"/>
      <c r="K2261" s="26" t="n">
        <f aca="false">MONTH(F2261)</f>
        <v>1</v>
      </c>
      <c r="L2261" s="24" t="n">
        <f aca="false">YEAR(F2261)</f>
        <v>1997</v>
      </c>
    </row>
    <row r="2262" customFormat="false" ht="17.4" hidden="false" customHeight="true" outlineLevel="0" collapsed="false">
      <c r="A2262" s="1" t="s">
        <v>7762</v>
      </c>
      <c r="B2262" s="20" t="n">
        <v>2361</v>
      </c>
      <c r="C2262" s="21" t="s">
        <v>702</v>
      </c>
      <c r="D2262" s="21" t="s">
        <v>2130</v>
      </c>
      <c r="E2262" s="23" t="s">
        <v>7763</v>
      </c>
      <c r="F2262" s="23" t="n">
        <v>37635</v>
      </c>
      <c r="G2262" s="24" t="s">
        <v>622</v>
      </c>
      <c r="H2262" s="25" t="n">
        <f aca="false">COUNTIF(CAL!U:AF,B2262)</f>
        <v>1</v>
      </c>
      <c r="I2262" s="24" t="n">
        <v>7</v>
      </c>
      <c r="J2262" s="21"/>
      <c r="K2262" s="26" t="n">
        <f aca="false">MONTH(F2262)</f>
        <v>1</v>
      </c>
      <c r="L2262" s="24" t="n">
        <f aca="false">YEAR(F2262)</f>
        <v>2003</v>
      </c>
    </row>
    <row r="2263" customFormat="false" ht="17.4" hidden="false" customHeight="true" outlineLevel="0" collapsed="false">
      <c r="A2263" s="1" t="s">
        <v>7764</v>
      </c>
      <c r="B2263" s="20" t="n">
        <v>2900</v>
      </c>
      <c r="C2263" s="21" t="s">
        <v>702</v>
      </c>
      <c r="D2263" s="21" t="s">
        <v>887</v>
      </c>
      <c r="E2263" s="23" t="s">
        <v>7765</v>
      </c>
      <c r="F2263" s="23" t="n">
        <v>36892</v>
      </c>
      <c r="G2263" s="24" t="s">
        <v>622</v>
      </c>
      <c r="H2263" s="25" t="n">
        <f aca="false">COUNTIF(CAL!U:AF,B2263)</f>
        <v>1</v>
      </c>
      <c r="I2263" s="24" t="n">
        <v>7</v>
      </c>
      <c r="J2263" s="21"/>
      <c r="K2263" s="26" t="n">
        <f aca="false">MONTH(F2263)</f>
        <v>1</v>
      </c>
      <c r="L2263" s="24" t="n">
        <f aca="false">YEAR(F2263)</f>
        <v>2001</v>
      </c>
    </row>
    <row r="2264" customFormat="false" ht="17.4" hidden="false" customHeight="true" outlineLevel="0" collapsed="false">
      <c r="A2264" s="1" t="s">
        <v>7766</v>
      </c>
      <c r="B2264" s="20" t="n">
        <v>1123</v>
      </c>
      <c r="C2264" s="21" t="s">
        <v>7767</v>
      </c>
      <c r="D2264" s="21" t="s">
        <v>1034</v>
      </c>
      <c r="E2264" s="23" t="s">
        <v>7768</v>
      </c>
      <c r="F2264" s="23" t="n">
        <v>36705</v>
      </c>
      <c r="G2264" s="24" t="s">
        <v>622</v>
      </c>
      <c r="H2264" s="25" t="n">
        <f aca="false">COUNTIF(CAL!U:AF,B2264)</f>
        <v>1</v>
      </c>
      <c r="I2264" s="24" t="n">
        <v>7</v>
      </c>
      <c r="J2264" s="21"/>
      <c r="K2264" s="26" t="n">
        <f aca="false">MONTH(F2264)</f>
        <v>6</v>
      </c>
      <c r="L2264" s="24" t="n">
        <f aca="false">YEAR(F2264)</f>
        <v>2000</v>
      </c>
    </row>
    <row r="2265" customFormat="false" ht="17.4" hidden="false" customHeight="true" outlineLevel="0" collapsed="false">
      <c r="A2265" s="1" t="s">
        <v>7769</v>
      </c>
      <c r="B2265" s="20" t="n">
        <v>2212</v>
      </c>
      <c r="C2265" s="21" t="s">
        <v>7770</v>
      </c>
      <c r="D2265" s="21" t="s">
        <v>4129</v>
      </c>
      <c r="E2265" s="23" t="s">
        <v>7771</v>
      </c>
      <c r="F2265" s="23" t="n">
        <v>37598</v>
      </c>
      <c r="G2265" s="24" t="s">
        <v>622</v>
      </c>
      <c r="H2265" s="25" t="n">
        <f aca="false">COUNTIF(CAL!U:AF,B2265)</f>
        <v>1</v>
      </c>
      <c r="I2265" s="24" t="n">
        <v>7</v>
      </c>
      <c r="J2265" s="21"/>
      <c r="K2265" s="26" t="n">
        <f aca="false">MONTH(F2265)</f>
        <v>12</v>
      </c>
      <c r="L2265" s="24" t="n">
        <f aca="false">YEAR(F2265)</f>
        <v>2002</v>
      </c>
    </row>
    <row r="2266" customFormat="false" ht="17.4" hidden="false" customHeight="true" outlineLevel="0" collapsed="false">
      <c r="A2266" s="1" t="s">
        <v>7772</v>
      </c>
      <c r="B2266" s="20" t="n">
        <v>2288</v>
      </c>
      <c r="C2266" s="21" t="s">
        <v>7773</v>
      </c>
      <c r="D2266" s="21" t="s">
        <v>6404</v>
      </c>
      <c r="E2266" s="22" t="s">
        <v>7774</v>
      </c>
      <c r="F2266" s="23" t="n">
        <v>33698</v>
      </c>
      <c r="G2266" s="24" t="s">
        <v>622</v>
      </c>
      <c r="H2266" s="25" t="n">
        <f aca="false">COUNTIF(CAL!U:AF,B2266)</f>
        <v>1</v>
      </c>
      <c r="I2266" s="24" t="n">
        <v>7</v>
      </c>
      <c r="J2266" s="21"/>
      <c r="K2266" s="26" t="n">
        <f aca="false">MONTH(F2266)</f>
        <v>4</v>
      </c>
      <c r="L2266" s="24" t="n">
        <f aca="false">YEAR(F2266)</f>
        <v>1992</v>
      </c>
    </row>
    <row r="2267" customFormat="false" ht="17.4" hidden="false" customHeight="true" outlineLevel="0" collapsed="false">
      <c r="A2267" s="1" t="s">
        <v>7775</v>
      </c>
      <c r="B2267" s="20" t="n">
        <v>2963</v>
      </c>
      <c r="C2267" s="21" t="s">
        <v>7776</v>
      </c>
      <c r="D2267" s="21" t="s">
        <v>2770</v>
      </c>
      <c r="E2267" s="23" t="s">
        <v>7777</v>
      </c>
      <c r="F2267" s="23" t="n">
        <v>35627</v>
      </c>
      <c r="G2267" s="24" t="s">
        <v>622</v>
      </c>
      <c r="H2267" s="25" t="n">
        <f aca="false">COUNTIF(CAL!U:AF,B2267)</f>
        <v>1</v>
      </c>
      <c r="I2267" s="24" t="n">
        <v>7</v>
      </c>
      <c r="J2267" s="21"/>
      <c r="K2267" s="26" t="n">
        <f aca="false">MONTH(F2267)</f>
        <v>7</v>
      </c>
      <c r="L2267" s="24" t="n">
        <f aca="false">YEAR(F2267)</f>
        <v>1997</v>
      </c>
    </row>
    <row r="2268" customFormat="false" ht="17.4" hidden="false" customHeight="true" outlineLevel="0" collapsed="false">
      <c r="A2268" s="1" t="s">
        <v>7778</v>
      </c>
      <c r="B2268" s="20" t="n">
        <v>2516</v>
      </c>
      <c r="C2268" s="21" t="s">
        <v>1926</v>
      </c>
      <c r="D2268" s="21" t="s">
        <v>4170</v>
      </c>
      <c r="E2268" s="23" t="s">
        <v>7779</v>
      </c>
      <c r="F2268" s="23" t="n">
        <v>38025</v>
      </c>
      <c r="G2268" s="24" t="s">
        <v>622</v>
      </c>
      <c r="H2268" s="25" t="n">
        <f aca="false">COUNTIF(CAL!U:AF,B2268)</f>
        <v>1</v>
      </c>
      <c r="I2268" s="24" t="n">
        <v>7</v>
      </c>
      <c r="J2268" s="21"/>
      <c r="K2268" s="26" t="n">
        <f aca="false">MONTH(F2268)</f>
        <v>2</v>
      </c>
      <c r="L2268" s="24" t="n">
        <f aca="false">YEAR(F2268)</f>
        <v>2004</v>
      </c>
    </row>
    <row r="2269" customFormat="false" ht="17.4" hidden="false" customHeight="true" outlineLevel="0" collapsed="false">
      <c r="A2269" s="1" t="s">
        <v>7780</v>
      </c>
      <c r="B2269" s="20" t="n">
        <v>2380</v>
      </c>
      <c r="C2269" s="21" t="s">
        <v>7781</v>
      </c>
      <c r="D2269" s="21" t="s">
        <v>867</v>
      </c>
      <c r="E2269" s="23" t="s">
        <v>7782</v>
      </c>
      <c r="F2269" s="23" t="n">
        <v>38222</v>
      </c>
      <c r="G2269" s="24" t="s">
        <v>622</v>
      </c>
      <c r="H2269" s="25" t="n">
        <f aca="false">COUNTIF(CAL!U:AF,B2269)</f>
        <v>1</v>
      </c>
      <c r="I2269" s="24" t="n">
        <v>7</v>
      </c>
      <c r="J2269" s="21"/>
      <c r="K2269" s="26" t="n">
        <f aca="false">MONTH(F2269)</f>
        <v>8</v>
      </c>
      <c r="L2269" s="24" t="n">
        <f aca="false">YEAR(F2269)</f>
        <v>2004</v>
      </c>
    </row>
    <row r="2270" customFormat="false" ht="17.4" hidden="false" customHeight="true" outlineLevel="0" collapsed="false">
      <c r="A2270" s="1" t="s">
        <v>7783</v>
      </c>
      <c r="B2270" s="20" t="n">
        <v>2584</v>
      </c>
      <c r="C2270" s="21" t="s">
        <v>7784</v>
      </c>
      <c r="D2270" s="21" t="s">
        <v>1266</v>
      </c>
      <c r="E2270" s="23" t="s">
        <v>7785</v>
      </c>
      <c r="F2270" s="23" t="n">
        <v>31800</v>
      </c>
      <c r="G2270" s="24" t="s">
        <v>622</v>
      </c>
      <c r="H2270" s="25" t="n">
        <f aca="false">COUNTIF(CAL!U:AF,B2270)</f>
        <v>1</v>
      </c>
      <c r="I2270" s="24" t="n">
        <v>7</v>
      </c>
      <c r="J2270" s="21"/>
      <c r="K2270" s="26" t="n">
        <f aca="false">MONTH(F2270)</f>
        <v>1</v>
      </c>
      <c r="L2270" s="24" t="n">
        <f aca="false">YEAR(F2270)</f>
        <v>1987</v>
      </c>
    </row>
    <row r="2271" customFormat="false" ht="17.4" hidden="false" customHeight="true" outlineLevel="0" collapsed="false">
      <c r="A2271" s="1" t="s">
        <v>7786</v>
      </c>
      <c r="B2271" s="20" t="n">
        <v>3624</v>
      </c>
      <c r="C2271" s="21" t="s">
        <v>7787</v>
      </c>
      <c r="D2271" s="21" t="s">
        <v>4051</v>
      </c>
      <c r="E2271" s="23" t="s">
        <v>7788</v>
      </c>
      <c r="F2271" s="23" t="n">
        <v>36255</v>
      </c>
      <c r="G2271" s="24" t="s">
        <v>622</v>
      </c>
      <c r="H2271" s="25" t="n">
        <f aca="false">COUNTIF(CAL!U:AF,B2271)</f>
        <v>1</v>
      </c>
      <c r="I2271" s="24" t="n">
        <v>7</v>
      </c>
      <c r="J2271" s="21"/>
      <c r="K2271" s="26" t="n">
        <f aca="false">MONTH(F2271)</f>
        <v>4</v>
      </c>
      <c r="L2271" s="24" t="n">
        <f aca="false">YEAR(F2271)</f>
        <v>1999</v>
      </c>
    </row>
    <row r="2272" customFormat="false" ht="17.4" hidden="false" customHeight="true" outlineLevel="0" collapsed="false">
      <c r="A2272" s="1" t="s">
        <v>7789</v>
      </c>
      <c r="B2272" s="20" t="n">
        <v>3774</v>
      </c>
      <c r="C2272" s="21" t="s">
        <v>3278</v>
      </c>
      <c r="D2272" s="21" t="s">
        <v>1701</v>
      </c>
      <c r="E2272" s="23" t="s">
        <v>7790</v>
      </c>
      <c r="F2272" s="23" t="n">
        <v>38021</v>
      </c>
      <c r="G2272" s="24" t="s">
        <v>622</v>
      </c>
      <c r="H2272" s="25" t="n">
        <f aca="false">COUNTIF(CAL!U:AF,B2272)</f>
        <v>1</v>
      </c>
      <c r="I2272" s="24" t="n">
        <v>7</v>
      </c>
      <c r="J2272" s="21"/>
      <c r="K2272" s="26" t="n">
        <f aca="false">MONTH(F2272)</f>
        <v>2</v>
      </c>
      <c r="L2272" s="24" t="n">
        <f aca="false">YEAR(F2272)</f>
        <v>2004</v>
      </c>
    </row>
    <row r="2273" customFormat="false" ht="17.4" hidden="false" customHeight="true" outlineLevel="0" collapsed="false">
      <c r="A2273" s="1" t="s">
        <v>7791</v>
      </c>
      <c r="B2273" s="20" t="n">
        <v>2629</v>
      </c>
      <c r="C2273" s="21" t="s">
        <v>1117</v>
      </c>
      <c r="D2273" s="21" t="s">
        <v>6404</v>
      </c>
      <c r="E2273" s="22" t="s">
        <v>7792</v>
      </c>
      <c r="F2273" s="23" t="n">
        <v>37063</v>
      </c>
      <c r="G2273" s="24" t="s">
        <v>622</v>
      </c>
      <c r="H2273" s="25" t="n">
        <f aca="false">COUNTIF(CAL!U:AF,B2273)</f>
        <v>1</v>
      </c>
      <c r="I2273" s="24" t="n">
        <v>7</v>
      </c>
      <c r="J2273" s="21"/>
      <c r="K2273" s="26" t="n">
        <f aca="false">MONTH(F2273)</f>
        <v>6</v>
      </c>
      <c r="L2273" s="24" t="n">
        <f aca="false">YEAR(F2273)</f>
        <v>2001</v>
      </c>
    </row>
    <row r="2274" customFormat="false" ht="17.4" hidden="false" customHeight="true" outlineLevel="0" collapsed="false">
      <c r="A2274" s="1" t="s">
        <v>7793</v>
      </c>
      <c r="B2274" s="20" t="n">
        <v>1102</v>
      </c>
      <c r="C2274" s="21" t="s">
        <v>4395</v>
      </c>
      <c r="D2274" s="21" t="s">
        <v>954</v>
      </c>
      <c r="E2274" s="23" t="s">
        <v>7794</v>
      </c>
      <c r="F2274" s="23" t="n">
        <v>37998</v>
      </c>
      <c r="G2274" s="24" t="s">
        <v>622</v>
      </c>
      <c r="H2274" s="25" t="n">
        <f aca="false">COUNTIF(CAL!U:AF,B2274)</f>
        <v>1</v>
      </c>
      <c r="I2274" s="24" t="n">
        <v>7</v>
      </c>
      <c r="J2274" s="21"/>
      <c r="K2274" s="26" t="n">
        <f aca="false">MONTH(F2274)</f>
        <v>1</v>
      </c>
      <c r="L2274" s="24" t="n">
        <f aca="false">YEAR(F2274)</f>
        <v>2004</v>
      </c>
    </row>
    <row r="2275" customFormat="false" ht="17.4" hidden="false" customHeight="true" outlineLevel="0" collapsed="false">
      <c r="A2275" s="1" t="s">
        <v>7795</v>
      </c>
      <c r="B2275" s="20" t="n">
        <v>4216</v>
      </c>
      <c r="C2275" s="21" t="s">
        <v>663</v>
      </c>
      <c r="D2275" s="21" t="s">
        <v>3614</v>
      </c>
      <c r="E2275" s="23" t="s">
        <v>7796</v>
      </c>
      <c r="F2275" s="23" t="n">
        <v>36280</v>
      </c>
      <c r="G2275" s="24" t="s">
        <v>622</v>
      </c>
      <c r="H2275" s="25" t="n">
        <f aca="false">COUNTIF(CAL!U:AF,B2275)</f>
        <v>1</v>
      </c>
      <c r="I2275" s="24" t="n">
        <v>7</v>
      </c>
      <c r="J2275" s="21"/>
      <c r="K2275" s="26" t="n">
        <f aca="false">MONTH(F2275)</f>
        <v>4</v>
      </c>
      <c r="L2275" s="24" t="n">
        <f aca="false">YEAR(F2275)</f>
        <v>1999</v>
      </c>
    </row>
    <row r="2276" customFormat="false" ht="17.4" hidden="false" customHeight="true" outlineLevel="0" collapsed="false">
      <c r="A2276" s="1" t="s">
        <v>7797</v>
      </c>
      <c r="B2276" s="20" t="n">
        <v>1916</v>
      </c>
      <c r="C2276" s="21" t="s">
        <v>7798</v>
      </c>
      <c r="D2276" s="21" t="s">
        <v>2955</v>
      </c>
      <c r="E2276" s="23" t="s">
        <v>7799</v>
      </c>
      <c r="F2276" s="23" t="n">
        <v>38776</v>
      </c>
      <c r="G2276" s="24" t="s">
        <v>622</v>
      </c>
      <c r="H2276" s="25" t="n">
        <f aca="false">COUNTIF(CAL!U:AF,B2276)</f>
        <v>1</v>
      </c>
      <c r="I2276" s="24" t="n">
        <v>7</v>
      </c>
      <c r="J2276" s="21"/>
      <c r="K2276" s="26" t="n">
        <f aca="false">MONTH(F2276)</f>
        <v>2</v>
      </c>
      <c r="L2276" s="24" t="n">
        <f aca="false">YEAR(F2276)</f>
        <v>2006</v>
      </c>
    </row>
    <row r="2277" customFormat="false" ht="17.4" hidden="false" customHeight="true" outlineLevel="0" collapsed="false">
      <c r="A2277" s="1" t="s">
        <v>7800</v>
      </c>
      <c r="B2277" s="20" t="n">
        <v>3710</v>
      </c>
      <c r="C2277" s="21" t="s">
        <v>7801</v>
      </c>
      <c r="D2277" s="21" t="s">
        <v>706</v>
      </c>
      <c r="E2277" s="23" t="s">
        <v>7802</v>
      </c>
      <c r="F2277" s="23" t="n">
        <v>39122</v>
      </c>
      <c r="G2277" s="24" t="s">
        <v>622</v>
      </c>
      <c r="H2277" s="25" t="n">
        <f aca="false">COUNTIF(CAL!U:AF,B2277)</f>
        <v>1</v>
      </c>
      <c r="I2277" s="24" t="n">
        <v>7</v>
      </c>
      <c r="J2277" s="21"/>
      <c r="K2277" s="26" t="n">
        <f aca="false">MONTH(F2277)</f>
        <v>2</v>
      </c>
      <c r="L2277" s="24" t="n">
        <f aca="false">YEAR(F2277)</f>
        <v>2007</v>
      </c>
    </row>
    <row r="2278" customFormat="false" ht="17.4" hidden="false" customHeight="true" outlineLevel="0" collapsed="false">
      <c r="A2278" s="1" t="s">
        <v>7803</v>
      </c>
      <c r="B2278" s="20" t="n">
        <v>1515</v>
      </c>
      <c r="C2278" s="21" t="s">
        <v>7804</v>
      </c>
      <c r="D2278" s="21" t="s">
        <v>755</v>
      </c>
      <c r="E2278" s="23" t="s">
        <v>7805</v>
      </c>
      <c r="F2278" s="23" t="n">
        <v>38822</v>
      </c>
      <c r="G2278" s="24" t="s">
        <v>622</v>
      </c>
      <c r="H2278" s="25" t="n">
        <f aca="false">COUNTIF(CAL!U:AF,B2278)</f>
        <v>1</v>
      </c>
      <c r="I2278" s="24" t="n">
        <v>7</v>
      </c>
      <c r="J2278" s="21"/>
      <c r="K2278" s="26" t="n">
        <f aca="false">MONTH(F2278)</f>
        <v>4</v>
      </c>
      <c r="L2278" s="24" t="n">
        <f aca="false">YEAR(F2278)</f>
        <v>2006</v>
      </c>
    </row>
    <row r="2279" customFormat="false" ht="17.4" hidden="false" customHeight="true" outlineLevel="0" collapsed="false">
      <c r="A2279" s="1" t="s">
        <v>7806</v>
      </c>
      <c r="B2279" s="20" t="n">
        <v>3585</v>
      </c>
      <c r="C2279" s="21" t="s">
        <v>3667</v>
      </c>
      <c r="D2279" s="21" t="s">
        <v>4834</v>
      </c>
      <c r="E2279" s="23" t="s">
        <v>7807</v>
      </c>
      <c r="F2279" s="23" t="n">
        <v>36663</v>
      </c>
      <c r="G2279" s="24" t="s">
        <v>622</v>
      </c>
      <c r="H2279" s="25" t="n">
        <f aca="false">COUNTIF(CAL!U:AF,B2279)</f>
        <v>1</v>
      </c>
      <c r="I2279" s="24" t="n">
        <v>7</v>
      </c>
      <c r="J2279" s="21"/>
      <c r="K2279" s="26" t="n">
        <f aca="false">MONTH(F2279)</f>
        <v>5</v>
      </c>
      <c r="L2279" s="24" t="n">
        <f aca="false">YEAR(F2279)</f>
        <v>2000</v>
      </c>
    </row>
    <row r="2280" customFormat="false" ht="17.4" hidden="false" customHeight="true" outlineLevel="0" collapsed="false">
      <c r="A2280" s="1" t="s">
        <v>7808</v>
      </c>
      <c r="B2280" s="20" t="n">
        <v>4168</v>
      </c>
      <c r="C2280" s="21" t="s">
        <v>7809</v>
      </c>
      <c r="D2280" s="21" t="s">
        <v>1092</v>
      </c>
      <c r="E2280" s="23" t="s">
        <v>7810</v>
      </c>
      <c r="F2280" s="23" t="n">
        <v>36588</v>
      </c>
      <c r="G2280" s="24" t="s">
        <v>622</v>
      </c>
      <c r="H2280" s="25" t="n">
        <f aca="false">COUNTIF(CAL!U:AF,B2280)</f>
        <v>1</v>
      </c>
      <c r="I2280" s="24" t="n">
        <v>7</v>
      </c>
      <c r="J2280" s="21"/>
      <c r="K2280" s="26" t="n">
        <f aca="false">MONTH(F2280)</f>
        <v>3</v>
      </c>
      <c r="L2280" s="24" t="n">
        <f aca="false">YEAR(F2280)</f>
        <v>2000</v>
      </c>
    </row>
    <row r="2281" customFormat="false" ht="17.4" hidden="false" customHeight="true" outlineLevel="0" collapsed="false">
      <c r="A2281" s="1" t="s">
        <v>7811</v>
      </c>
      <c r="B2281" s="20" t="n">
        <v>3490</v>
      </c>
      <c r="C2281" s="21" t="s">
        <v>7812</v>
      </c>
      <c r="D2281" s="21" t="s">
        <v>6245</v>
      </c>
      <c r="E2281" s="23" t="s">
        <v>7813</v>
      </c>
      <c r="F2281" s="23" t="n">
        <v>36169</v>
      </c>
      <c r="G2281" s="24" t="s">
        <v>622</v>
      </c>
      <c r="H2281" s="25" t="n">
        <f aca="false">COUNTIF(CAL!U:AF,B2281)</f>
        <v>1</v>
      </c>
      <c r="I2281" s="24" t="n">
        <v>7</v>
      </c>
      <c r="J2281" s="21" t="s">
        <v>7814</v>
      </c>
      <c r="K2281" s="26" t="n">
        <f aca="false">MONTH(F2281)</f>
        <v>1</v>
      </c>
      <c r="L2281" s="24" t="n">
        <f aca="false">YEAR(F2281)</f>
        <v>1999</v>
      </c>
    </row>
    <row r="2282" customFormat="false" ht="17.4" hidden="false" customHeight="true" outlineLevel="0" collapsed="false">
      <c r="A2282" s="1" t="s">
        <v>7815</v>
      </c>
      <c r="B2282" s="20" t="n">
        <v>3251</v>
      </c>
      <c r="C2282" s="21" t="s">
        <v>7816</v>
      </c>
      <c r="D2282" s="21" t="s">
        <v>1948</v>
      </c>
      <c r="E2282" s="23" t="s">
        <v>7817</v>
      </c>
      <c r="F2282" s="23" t="n">
        <v>37373</v>
      </c>
      <c r="G2282" s="24" t="s">
        <v>622</v>
      </c>
      <c r="H2282" s="25" t="n">
        <f aca="false">COUNTIF(CAL!U:AF,B2282)</f>
        <v>1</v>
      </c>
      <c r="I2282" s="24" t="n">
        <v>7</v>
      </c>
      <c r="J2282" s="21"/>
      <c r="K2282" s="26" t="n">
        <f aca="false">MONTH(F2282)</f>
        <v>4</v>
      </c>
      <c r="L2282" s="24" t="n">
        <f aca="false">YEAR(F2282)</f>
        <v>2002</v>
      </c>
    </row>
    <row r="2283" customFormat="false" ht="17.4" hidden="false" customHeight="true" outlineLevel="0" collapsed="false">
      <c r="A2283" s="1" t="s">
        <v>7818</v>
      </c>
      <c r="B2283" s="20" t="n">
        <v>1981</v>
      </c>
      <c r="C2283" s="21" t="s">
        <v>7819</v>
      </c>
      <c r="D2283" s="21" t="s">
        <v>1012</v>
      </c>
      <c r="E2283" s="23" t="s">
        <v>7820</v>
      </c>
      <c r="F2283" s="23" t="n">
        <v>36547</v>
      </c>
      <c r="G2283" s="24" t="s">
        <v>622</v>
      </c>
      <c r="H2283" s="25" t="n">
        <f aca="false">COUNTIF(CAL!U:AF,B2283)</f>
        <v>1</v>
      </c>
      <c r="I2283" s="24" t="n">
        <v>7</v>
      </c>
      <c r="J2283" s="21"/>
      <c r="K2283" s="26" t="n">
        <f aca="false">MONTH(F2283)</f>
        <v>1</v>
      </c>
      <c r="L2283" s="24" t="n">
        <f aca="false">YEAR(F2283)</f>
        <v>2000</v>
      </c>
    </row>
    <row r="2284" customFormat="false" ht="17.4" hidden="false" customHeight="true" outlineLevel="0" collapsed="false">
      <c r="A2284" s="1" t="s">
        <v>7821</v>
      </c>
      <c r="B2284" s="20" t="n">
        <v>3749</v>
      </c>
      <c r="C2284" s="21" t="s">
        <v>7822</v>
      </c>
      <c r="D2284" s="21" t="s">
        <v>5061</v>
      </c>
      <c r="E2284" s="23" t="s">
        <v>7823</v>
      </c>
      <c r="F2284" s="23" t="n">
        <v>33402</v>
      </c>
      <c r="G2284" s="24" t="s">
        <v>622</v>
      </c>
      <c r="H2284" s="25" t="n">
        <f aca="false">COUNTIF(CAL!U:AF,B2284)</f>
        <v>1</v>
      </c>
      <c r="I2284" s="24" t="n">
        <v>7</v>
      </c>
      <c r="J2284" s="21"/>
      <c r="K2284" s="26" t="n">
        <f aca="false">MONTH(F2284)</f>
        <v>6</v>
      </c>
      <c r="L2284" s="24" t="n">
        <f aca="false">YEAR(F2284)</f>
        <v>1991</v>
      </c>
    </row>
    <row r="2285" customFormat="false" ht="17.4" hidden="false" customHeight="true" outlineLevel="0" collapsed="false">
      <c r="A2285" s="1" t="s">
        <v>7824</v>
      </c>
      <c r="B2285" s="20" t="n">
        <v>2888</v>
      </c>
      <c r="C2285" s="21" t="s">
        <v>7825</v>
      </c>
      <c r="D2285" s="21" t="s">
        <v>1012</v>
      </c>
      <c r="E2285" s="22" t="s">
        <v>7826</v>
      </c>
      <c r="F2285" s="23" t="n">
        <v>35545</v>
      </c>
      <c r="G2285" s="24" t="s">
        <v>622</v>
      </c>
      <c r="H2285" s="25" t="n">
        <f aca="false">COUNTIF(CAL!U:AF,B2285)</f>
        <v>1</v>
      </c>
      <c r="I2285" s="24" t="n">
        <v>7</v>
      </c>
      <c r="J2285" s="21"/>
      <c r="K2285" s="26" t="n">
        <f aca="false">MONTH(F2285)</f>
        <v>4</v>
      </c>
      <c r="L2285" s="24" t="n">
        <f aca="false">YEAR(F2285)</f>
        <v>1997</v>
      </c>
    </row>
    <row r="2286" customFormat="false" ht="17.4" hidden="false" customHeight="true" outlineLevel="0" collapsed="false">
      <c r="A2286" s="1" t="s">
        <v>7827</v>
      </c>
      <c r="B2286" s="20" t="n">
        <v>3419</v>
      </c>
      <c r="C2286" s="21" t="s">
        <v>7828</v>
      </c>
      <c r="D2286" s="21" t="s">
        <v>2102</v>
      </c>
      <c r="E2286" s="23" t="s">
        <v>7829</v>
      </c>
      <c r="F2286" s="23" t="n">
        <v>37862</v>
      </c>
      <c r="G2286" s="24" t="s">
        <v>622</v>
      </c>
      <c r="H2286" s="25" t="n">
        <f aca="false">COUNTIF(CAL!U:AF,B2286)</f>
        <v>1</v>
      </c>
      <c r="I2286" s="24" t="n">
        <v>7</v>
      </c>
      <c r="J2286" s="21"/>
      <c r="K2286" s="26" t="n">
        <f aca="false">MONTH(F2286)</f>
        <v>8</v>
      </c>
      <c r="L2286" s="24" t="n">
        <f aca="false">YEAR(F2286)</f>
        <v>2003</v>
      </c>
    </row>
    <row r="2287" customFormat="false" ht="17.4" hidden="false" customHeight="true" outlineLevel="0" collapsed="false">
      <c r="A2287" s="1" t="s">
        <v>7830</v>
      </c>
      <c r="B2287" s="20" t="n">
        <v>2284</v>
      </c>
      <c r="C2287" s="21" t="s">
        <v>1489</v>
      </c>
      <c r="D2287" s="21" t="s">
        <v>6266</v>
      </c>
      <c r="E2287" s="22" t="s">
        <v>7831</v>
      </c>
      <c r="F2287" s="23" t="n">
        <v>34956</v>
      </c>
      <c r="G2287" s="24" t="s">
        <v>622</v>
      </c>
      <c r="H2287" s="25" t="n">
        <f aca="false">COUNTIF(CAL!U:AF,B2287)</f>
        <v>1</v>
      </c>
      <c r="I2287" s="24" t="n">
        <v>7</v>
      </c>
      <c r="J2287" s="21"/>
      <c r="K2287" s="26" t="n">
        <f aca="false">MONTH(F2287)</f>
        <v>9</v>
      </c>
      <c r="L2287" s="24" t="n">
        <f aca="false">YEAR(F2287)</f>
        <v>1995</v>
      </c>
    </row>
    <row r="2288" customFormat="false" ht="17.4" hidden="false" customHeight="true" outlineLevel="0" collapsed="false">
      <c r="A2288" s="1" t="s">
        <v>7832</v>
      </c>
      <c r="B2288" s="20" t="n">
        <v>2699</v>
      </c>
      <c r="C2288" s="21" t="s">
        <v>7833</v>
      </c>
      <c r="D2288" s="21" t="s">
        <v>4338</v>
      </c>
      <c r="E2288" s="23" t="s">
        <v>7834</v>
      </c>
      <c r="F2288" s="23" t="n">
        <v>38626</v>
      </c>
      <c r="G2288" s="24" t="s">
        <v>622</v>
      </c>
      <c r="H2288" s="25" t="n">
        <f aca="false">COUNTIF(CAL!U:AF,B2288)</f>
        <v>1</v>
      </c>
      <c r="I2288" s="24" t="n">
        <v>7</v>
      </c>
      <c r="J2288" s="21"/>
      <c r="K2288" s="26" t="n">
        <f aca="false">MONTH(F2288)</f>
        <v>10</v>
      </c>
      <c r="L2288" s="24" t="n">
        <f aca="false">YEAR(F2288)</f>
        <v>2005</v>
      </c>
    </row>
    <row r="2289" customFormat="false" ht="17.4" hidden="false" customHeight="true" outlineLevel="0" collapsed="false">
      <c r="A2289" s="1" t="s">
        <v>7835</v>
      </c>
      <c r="B2289" s="20" t="n">
        <v>3230</v>
      </c>
      <c r="C2289" s="21" t="s">
        <v>7836</v>
      </c>
      <c r="D2289" s="21" t="s">
        <v>4338</v>
      </c>
      <c r="E2289" s="23" t="s">
        <v>7837</v>
      </c>
      <c r="F2289" s="23" t="n">
        <v>37901</v>
      </c>
      <c r="G2289" s="24" t="s">
        <v>622</v>
      </c>
      <c r="H2289" s="25" t="n">
        <f aca="false">COUNTIF(CAL!U:AF,B2289)</f>
        <v>1</v>
      </c>
      <c r="I2289" s="24" t="n">
        <v>7</v>
      </c>
      <c r="J2289" s="21"/>
      <c r="K2289" s="26" t="n">
        <f aca="false">MONTH(F2289)</f>
        <v>10</v>
      </c>
      <c r="L2289" s="24" t="n">
        <f aca="false">YEAR(F2289)</f>
        <v>2003</v>
      </c>
    </row>
    <row r="2290" customFormat="false" ht="17.4" hidden="false" customHeight="true" outlineLevel="0" collapsed="false">
      <c r="A2290" s="1" t="s">
        <v>7838</v>
      </c>
      <c r="B2290" s="20" t="n">
        <v>2106</v>
      </c>
      <c r="C2290" s="21" t="s">
        <v>3364</v>
      </c>
      <c r="D2290" s="21" t="s">
        <v>899</v>
      </c>
      <c r="E2290" s="23" t="s">
        <v>7839</v>
      </c>
      <c r="F2290" s="23" t="n">
        <v>38206</v>
      </c>
      <c r="G2290" s="24" t="s">
        <v>622</v>
      </c>
      <c r="H2290" s="25" t="n">
        <f aca="false">COUNTIF(CAL!U:AF,B2290)</f>
        <v>1</v>
      </c>
      <c r="I2290" s="24" t="n">
        <v>7</v>
      </c>
      <c r="J2290" s="21" t="s">
        <v>7840</v>
      </c>
      <c r="K2290" s="26" t="n">
        <f aca="false">MONTH(F2290)</f>
        <v>8</v>
      </c>
      <c r="L2290" s="24" t="n">
        <f aca="false">YEAR(F2290)</f>
        <v>2004</v>
      </c>
    </row>
    <row r="2291" customFormat="false" ht="17.4" hidden="false" customHeight="true" outlineLevel="0" collapsed="false">
      <c r="A2291" s="1" t="s">
        <v>7841</v>
      </c>
      <c r="B2291" s="20" t="n">
        <v>1638</v>
      </c>
      <c r="C2291" s="21" t="s">
        <v>7842</v>
      </c>
      <c r="D2291" s="21" t="s">
        <v>677</v>
      </c>
      <c r="E2291" s="23" t="s">
        <v>7843</v>
      </c>
      <c r="F2291" s="23" t="n">
        <v>37039</v>
      </c>
      <c r="G2291" s="24" t="s">
        <v>622</v>
      </c>
      <c r="H2291" s="25" t="n">
        <f aca="false">COUNTIF(CAL!U:AF,B2291)</f>
        <v>1</v>
      </c>
      <c r="I2291" s="24" t="n">
        <v>7</v>
      </c>
      <c r="J2291" s="21"/>
      <c r="K2291" s="26" t="n">
        <f aca="false">MONTH(F2291)</f>
        <v>5</v>
      </c>
      <c r="L2291" s="24" t="n">
        <f aca="false">YEAR(F2291)</f>
        <v>2001</v>
      </c>
    </row>
    <row r="2292" customFormat="false" ht="17.4" hidden="false" customHeight="true" outlineLevel="0" collapsed="false">
      <c r="A2292" s="1" t="s">
        <v>7844</v>
      </c>
      <c r="B2292" s="20" t="n">
        <v>2012</v>
      </c>
      <c r="C2292" s="21" t="s">
        <v>1530</v>
      </c>
      <c r="D2292" s="21" t="s">
        <v>7845</v>
      </c>
      <c r="E2292" s="23" t="s">
        <v>7846</v>
      </c>
      <c r="F2292" s="23" t="n">
        <v>37404</v>
      </c>
      <c r="G2292" s="24" t="s">
        <v>622</v>
      </c>
      <c r="H2292" s="25" t="n">
        <f aca="false">COUNTIF(CAL!U:AF,B2292)</f>
        <v>1</v>
      </c>
      <c r="I2292" s="24" t="n">
        <v>7</v>
      </c>
      <c r="J2292" s="21"/>
      <c r="K2292" s="26" t="n">
        <f aca="false">MONTH(F2292)</f>
        <v>5</v>
      </c>
      <c r="L2292" s="24" t="n">
        <f aca="false">YEAR(F2292)</f>
        <v>2002</v>
      </c>
    </row>
    <row r="2293" customFormat="false" ht="17.4" hidden="false" customHeight="true" outlineLevel="0" collapsed="false">
      <c r="A2293" s="1" t="s">
        <v>7847</v>
      </c>
      <c r="B2293" s="20" t="n">
        <v>3147</v>
      </c>
      <c r="C2293" s="21" t="s">
        <v>7848</v>
      </c>
      <c r="D2293" s="21" t="s">
        <v>4112</v>
      </c>
      <c r="E2293" s="23" t="s">
        <v>7849</v>
      </c>
      <c r="F2293" s="23" t="n">
        <v>34038</v>
      </c>
      <c r="G2293" s="24" t="s">
        <v>622</v>
      </c>
      <c r="H2293" s="25" t="n">
        <f aca="false">COUNTIF(CAL!U:AF,B2293)</f>
        <v>1</v>
      </c>
      <c r="I2293" s="24" t="n">
        <v>7</v>
      </c>
      <c r="J2293" s="21"/>
      <c r="K2293" s="26" t="n">
        <f aca="false">MONTH(F2293)</f>
        <v>3</v>
      </c>
      <c r="L2293" s="24" t="n">
        <f aca="false">YEAR(F2293)</f>
        <v>1993</v>
      </c>
    </row>
    <row r="2294" customFormat="false" ht="17.4" hidden="false" customHeight="true" outlineLevel="0" collapsed="false">
      <c r="A2294" s="1" t="s">
        <v>7850</v>
      </c>
      <c r="B2294" s="20" t="n">
        <v>2589</v>
      </c>
      <c r="C2294" s="21" t="s">
        <v>7851</v>
      </c>
      <c r="D2294" s="21" t="s">
        <v>2740</v>
      </c>
      <c r="E2294" s="22" t="s">
        <v>7852</v>
      </c>
      <c r="F2294" s="23" t="n">
        <v>35959</v>
      </c>
      <c r="G2294" s="24" t="s">
        <v>622</v>
      </c>
      <c r="H2294" s="25" t="n">
        <f aca="false">COUNTIF(CAL!U:AF,B2294)</f>
        <v>1</v>
      </c>
      <c r="I2294" s="24" t="n">
        <v>7</v>
      </c>
      <c r="J2294" s="21"/>
      <c r="K2294" s="26" t="n">
        <f aca="false">MONTH(F2294)</f>
        <v>6</v>
      </c>
      <c r="L2294" s="24" t="n">
        <f aca="false">YEAR(F2294)</f>
        <v>1998</v>
      </c>
    </row>
    <row r="2295" customFormat="false" ht="17.4" hidden="false" customHeight="true" outlineLevel="0" collapsed="false">
      <c r="A2295" s="1" t="s">
        <v>7853</v>
      </c>
      <c r="B2295" s="20" t="n">
        <v>3062</v>
      </c>
      <c r="C2295" s="21" t="s">
        <v>7854</v>
      </c>
      <c r="D2295" s="21" t="s">
        <v>813</v>
      </c>
      <c r="E2295" s="23" t="s">
        <v>7855</v>
      </c>
      <c r="F2295" s="23" t="n">
        <v>36846</v>
      </c>
      <c r="G2295" s="24" t="s">
        <v>622</v>
      </c>
      <c r="H2295" s="25" t="n">
        <f aca="false">COUNTIF(CAL!U:AF,B2295)</f>
        <v>1</v>
      </c>
      <c r="I2295" s="24" t="n">
        <v>7</v>
      </c>
      <c r="J2295" s="21"/>
      <c r="K2295" s="26" t="n">
        <f aca="false">MONTH(F2295)</f>
        <v>11</v>
      </c>
      <c r="L2295" s="24" t="n">
        <f aca="false">YEAR(F2295)</f>
        <v>2000</v>
      </c>
    </row>
    <row r="2296" customFormat="false" ht="17.4" hidden="false" customHeight="true" outlineLevel="0" collapsed="false">
      <c r="A2296" s="1" t="s">
        <v>7856</v>
      </c>
      <c r="B2296" s="20" t="n">
        <v>2783</v>
      </c>
      <c r="C2296" s="21" t="s">
        <v>7857</v>
      </c>
      <c r="D2296" s="21" t="s">
        <v>4152</v>
      </c>
      <c r="E2296" s="23" t="s">
        <v>7858</v>
      </c>
      <c r="F2296" s="23" t="n">
        <v>39020</v>
      </c>
      <c r="G2296" s="24" t="s">
        <v>622</v>
      </c>
      <c r="H2296" s="25" t="n">
        <f aca="false">COUNTIF(CAL!U:AF,B2296)</f>
        <v>1</v>
      </c>
      <c r="I2296" s="24" t="n">
        <v>7</v>
      </c>
      <c r="J2296" s="21"/>
      <c r="K2296" s="26" t="n">
        <f aca="false">MONTH(F2296)</f>
        <v>10</v>
      </c>
      <c r="L2296" s="24" t="n">
        <f aca="false">YEAR(F2296)</f>
        <v>2006</v>
      </c>
    </row>
    <row r="2297" customFormat="false" ht="17.4" hidden="false" customHeight="true" outlineLevel="0" collapsed="false">
      <c r="A2297" s="1" t="s">
        <v>7859</v>
      </c>
      <c r="B2297" s="20" t="n">
        <v>3061</v>
      </c>
      <c r="C2297" s="21" t="s">
        <v>7860</v>
      </c>
      <c r="D2297" s="21" t="s">
        <v>2044</v>
      </c>
      <c r="E2297" s="23" t="s">
        <v>7861</v>
      </c>
      <c r="F2297" s="23" t="n">
        <v>37749</v>
      </c>
      <c r="G2297" s="24" t="s">
        <v>622</v>
      </c>
      <c r="H2297" s="25" t="n">
        <f aca="false">COUNTIF(CAL!U:AF,B2297)</f>
        <v>1</v>
      </c>
      <c r="I2297" s="24" t="n">
        <v>7</v>
      </c>
      <c r="J2297" s="21"/>
      <c r="K2297" s="26" t="n">
        <f aca="false">MONTH(F2297)</f>
        <v>5</v>
      </c>
      <c r="L2297" s="24" t="n">
        <f aca="false">YEAR(F2297)</f>
        <v>2003</v>
      </c>
    </row>
    <row r="2298" customFormat="false" ht="17.4" hidden="false" customHeight="true" outlineLevel="0" collapsed="false">
      <c r="A2298" s="1" t="s">
        <v>7862</v>
      </c>
      <c r="B2298" s="20" t="n">
        <v>3819</v>
      </c>
      <c r="C2298" s="21" t="s">
        <v>7863</v>
      </c>
      <c r="D2298" s="21" t="s">
        <v>1835</v>
      </c>
      <c r="E2298" s="23" t="s">
        <v>7864</v>
      </c>
      <c r="F2298" s="23" t="n">
        <v>38078</v>
      </c>
      <c r="G2298" s="24" t="s">
        <v>622</v>
      </c>
      <c r="H2298" s="25" t="n">
        <f aca="false">COUNTIF(CAL!U:AF,B2298)</f>
        <v>1</v>
      </c>
      <c r="I2298" s="24" t="n">
        <v>7</v>
      </c>
      <c r="J2298" s="21"/>
      <c r="K2298" s="26" t="n">
        <f aca="false">MONTH(F2298)</f>
        <v>4</v>
      </c>
      <c r="L2298" s="24" t="n">
        <f aca="false">YEAR(F2298)</f>
        <v>2004</v>
      </c>
    </row>
    <row r="2299" customFormat="false" ht="17.4" hidden="false" customHeight="true" outlineLevel="0" collapsed="false">
      <c r="A2299" s="1" t="s">
        <v>7865</v>
      </c>
      <c r="B2299" s="20" t="n">
        <v>4231</v>
      </c>
      <c r="C2299" s="21" t="s">
        <v>7866</v>
      </c>
      <c r="D2299" s="21" t="s">
        <v>1210</v>
      </c>
      <c r="E2299" s="23" t="s">
        <v>7867</v>
      </c>
      <c r="F2299" s="23" t="n">
        <v>36825</v>
      </c>
      <c r="G2299" s="24" t="s">
        <v>622</v>
      </c>
      <c r="H2299" s="25" t="n">
        <f aca="false">COUNTIF(CAL!U:AF,B2299)</f>
        <v>1</v>
      </c>
      <c r="I2299" s="24" t="n">
        <v>7</v>
      </c>
      <c r="J2299" s="21"/>
      <c r="K2299" s="26" t="n">
        <f aca="false">MONTH(F2299)</f>
        <v>10</v>
      </c>
      <c r="L2299" s="24" t="n">
        <f aca="false">YEAR(F2299)</f>
        <v>2000</v>
      </c>
    </row>
    <row r="2300" customFormat="false" ht="17.4" hidden="false" customHeight="true" outlineLevel="0" collapsed="false">
      <c r="A2300" s="1" t="s">
        <v>7868</v>
      </c>
      <c r="B2300" s="20" t="n">
        <v>1968</v>
      </c>
      <c r="C2300" s="21" t="s">
        <v>7869</v>
      </c>
      <c r="D2300" s="21" t="s">
        <v>2785</v>
      </c>
      <c r="E2300" s="23" t="s">
        <v>7870</v>
      </c>
      <c r="F2300" s="23" t="n">
        <v>34089</v>
      </c>
      <c r="G2300" s="24" t="s">
        <v>622</v>
      </c>
      <c r="H2300" s="25" t="n">
        <f aca="false">COUNTIF(CAL!U:AF,B2300)</f>
        <v>1</v>
      </c>
      <c r="I2300" s="24" t="n">
        <v>7</v>
      </c>
      <c r="J2300" s="21"/>
      <c r="K2300" s="26" t="n">
        <f aca="false">MONTH(F2300)</f>
        <v>4</v>
      </c>
      <c r="L2300" s="24" t="n">
        <f aca="false">YEAR(F2300)</f>
        <v>1993</v>
      </c>
    </row>
    <row r="2301" customFormat="false" ht="17.4" hidden="false" customHeight="true" outlineLevel="0" collapsed="false">
      <c r="A2301" s="1" t="s">
        <v>7871</v>
      </c>
      <c r="B2301" s="20" t="n">
        <v>1491</v>
      </c>
      <c r="C2301" s="21" t="s">
        <v>5891</v>
      </c>
      <c r="D2301" s="21" t="s">
        <v>4338</v>
      </c>
      <c r="E2301" s="23" t="s">
        <v>7872</v>
      </c>
      <c r="F2301" s="23" t="n">
        <v>37483</v>
      </c>
      <c r="G2301" s="24" t="s">
        <v>622</v>
      </c>
      <c r="H2301" s="25" t="n">
        <f aca="false">COUNTIF(CAL!U:AF,B2301)</f>
        <v>1</v>
      </c>
      <c r="I2301" s="24" t="n">
        <v>7</v>
      </c>
      <c r="J2301" s="21"/>
      <c r="K2301" s="26" t="n">
        <f aca="false">MONTH(F2301)</f>
        <v>8</v>
      </c>
      <c r="L2301" s="24" t="n">
        <f aca="false">YEAR(F2301)</f>
        <v>2002</v>
      </c>
    </row>
    <row r="2302" customFormat="false" ht="17.4" hidden="false" customHeight="true" outlineLevel="0" collapsed="false">
      <c r="A2302" s="1" t="s">
        <v>7873</v>
      </c>
      <c r="B2302" s="20" t="n">
        <v>1117</v>
      </c>
      <c r="C2302" s="21" t="s">
        <v>3470</v>
      </c>
      <c r="D2302" s="21" t="s">
        <v>4331</v>
      </c>
      <c r="E2302" s="23" t="s">
        <v>7874</v>
      </c>
      <c r="F2302" s="23" t="n">
        <v>34737</v>
      </c>
      <c r="G2302" s="24" t="s">
        <v>622</v>
      </c>
      <c r="H2302" s="25" t="n">
        <f aca="false">COUNTIF(CAL!U:AF,B2302)</f>
        <v>1</v>
      </c>
      <c r="I2302" s="24" t="n">
        <v>7</v>
      </c>
      <c r="J2302" s="21"/>
      <c r="K2302" s="26" t="n">
        <f aca="false">MONTH(F2302)</f>
        <v>2</v>
      </c>
      <c r="L2302" s="24" t="n">
        <f aca="false">YEAR(F2302)</f>
        <v>1995</v>
      </c>
    </row>
    <row r="2303" customFormat="false" ht="17.4" hidden="false" customHeight="true" outlineLevel="0" collapsed="false">
      <c r="A2303" s="1" t="s">
        <v>7875</v>
      </c>
      <c r="B2303" s="20" t="n">
        <v>2515</v>
      </c>
      <c r="C2303" s="21" t="s">
        <v>7876</v>
      </c>
      <c r="D2303" s="21" t="s">
        <v>4170</v>
      </c>
      <c r="E2303" s="23" t="s">
        <v>7877</v>
      </c>
      <c r="F2303" s="23" t="n">
        <v>37157</v>
      </c>
      <c r="G2303" s="24" t="s">
        <v>622</v>
      </c>
      <c r="H2303" s="25" t="n">
        <f aca="false">COUNTIF(CAL!U:AF,B2303)</f>
        <v>1</v>
      </c>
      <c r="I2303" s="24" t="n">
        <v>7</v>
      </c>
      <c r="J2303" s="21"/>
      <c r="K2303" s="26" t="n">
        <f aca="false">MONTH(F2303)</f>
        <v>9</v>
      </c>
      <c r="L2303" s="24" t="n">
        <f aca="false">YEAR(F2303)</f>
        <v>2001</v>
      </c>
    </row>
    <row r="2304" customFormat="false" ht="17.4" hidden="false" customHeight="true" outlineLevel="0" collapsed="false">
      <c r="A2304" s="1" t="s">
        <v>7878</v>
      </c>
      <c r="B2304" s="20" t="n">
        <v>2458</v>
      </c>
      <c r="C2304" s="21" t="s">
        <v>7879</v>
      </c>
      <c r="D2304" s="21" t="s">
        <v>2277</v>
      </c>
      <c r="E2304" s="23" t="s">
        <v>7880</v>
      </c>
      <c r="F2304" s="23" t="n">
        <v>38913</v>
      </c>
      <c r="G2304" s="24" t="s">
        <v>622</v>
      </c>
      <c r="H2304" s="25" t="n">
        <f aca="false">COUNTIF(CAL!U:AF,B2304)</f>
        <v>1</v>
      </c>
      <c r="I2304" s="24" t="n">
        <v>7</v>
      </c>
      <c r="J2304" s="21"/>
      <c r="K2304" s="26" t="n">
        <f aca="false">MONTH(F2304)</f>
        <v>7</v>
      </c>
      <c r="L2304" s="24" t="n">
        <f aca="false">YEAR(F2304)</f>
        <v>2006</v>
      </c>
    </row>
    <row r="2305" customFormat="false" ht="17.4" hidden="false" customHeight="true" outlineLevel="0" collapsed="false">
      <c r="A2305" s="1" t="s">
        <v>7881</v>
      </c>
      <c r="B2305" s="20" t="n">
        <v>3442</v>
      </c>
      <c r="C2305" s="21" t="s">
        <v>7882</v>
      </c>
      <c r="D2305" s="21" t="s">
        <v>931</v>
      </c>
      <c r="E2305" s="22" t="s">
        <v>7883</v>
      </c>
      <c r="F2305" s="23" t="n">
        <v>38314</v>
      </c>
      <c r="G2305" s="24" t="s">
        <v>622</v>
      </c>
      <c r="H2305" s="25" t="n">
        <f aca="false">COUNTIF(CAL!U:AF,B2305)</f>
        <v>1</v>
      </c>
      <c r="I2305" s="24" t="n">
        <v>7</v>
      </c>
      <c r="J2305" s="21"/>
      <c r="K2305" s="26" t="n">
        <f aca="false">MONTH(F2305)</f>
        <v>11</v>
      </c>
      <c r="L2305" s="24" t="n">
        <f aca="false">YEAR(F2305)</f>
        <v>2004</v>
      </c>
    </row>
    <row r="2306" customFormat="false" ht="17.4" hidden="false" customHeight="true" outlineLevel="0" collapsed="false">
      <c r="A2306" s="1" t="s">
        <v>7884</v>
      </c>
      <c r="B2306" s="20" t="n">
        <v>2693</v>
      </c>
      <c r="C2306" s="21" t="s">
        <v>7885</v>
      </c>
      <c r="D2306" s="21" t="s">
        <v>1555</v>
      </c>
      <c r="E2306" s="23" t="s">
        <v>7886</v>
      </c>
      <c r="F2306" s="23" t="n">
        <v>36936</v>
      </c>
      <c r="G2306" s="24" t="s">
        <v>622</v>
      </c>
      <c r="H2306" s="25" t="n">
        <f aca="false">COUNTIF(CAL!U:AF,B2306)</f>
        <v>1</v>
      </c>
      <c r="I2306" s="24" t="n">
        <v>7</v>
      </c>
      <c r="J2306" s="21"/>
      <c r="K2306" s="26" t="n">
        <f aca="false">MONTH(F2306)</f>
        <v>2</v>
      </c>
      <c r="L2306" s="24" t="n">
        <f aca="false">YEAR(F2306)</f>
        <v>2001</v>
      </c>
    </row>
    <row r="2307" customFormat="false" ht="17.4" hidden="false" customHeight="true" outlineLevel="0" collapsed="false">
      <c r="A2307" s="1" t="s">
        <v>7887</v>
      </c>
      <c r="B2307" s="20" t="n">
        <v>3550</v>
      </c>
      <c r="C2307" s="21" t="s">
        <v>7888</v>
      </c>
      <c r="D2307" s="21" t="s">
        <v>4640</v>
      </c>
      <c r="E2307" s="22" t="s">
        <v>7889</v>
      </c>
      <c r="F2307" s="23" t="n">
        <v>38069</v>
      </c>
      <c r="G2307" s="24" t="s">
        <v>622</v>
      </c>
      <c r="H2307" s="25" t="n">
        <f aca="false">COUNTIF(CAL!U:AF,B2307)</f>
        <v>1</v>
      </c>
      <c r="I2307" s="24" t="n">
        <v>7</v>
      </c>
      <c r="J2307" s="21"/>
      <c r="K2307" s="26" t="n">
        <f aca="false">MONTH(F2307)</f>
        <v>3</v>
      </c>
      <c r="L2307" s="24" t="n">
        <f aca="false">YEAR(F2307)</f>
        <v>2004</v>
      </c>
    </row>
    <row r="2308" customFormat="false" ht="17.4" hidden="false" customHeight="true" outlineLevel="0" collapsed="false">
      <c r="A2308" s="1" t="s">
        <v>7890</v>
      </c>
      <c r="B2308" s="20" t="n">
        <v>1238</v>
      </c>
      <c r="C2308" s="21" t="s">
        <v>7891</v>
      </c>
      <c r="D2308" s="21" t="s">
        <v>160</v>
      </c>
      <c r="E2308" s="23" t="s">
        <v>7892</v>
      </c>
      <c r="F2308" s="23" t="n">
        <v>36367</v>
      </c>
      <c r="G2308" s="24" t="s">
        <v>622</v>
      </c>
      <c r="H2308" s="25" t="n">
        <f aca="false">COUNTIF(CAL!U:AF,B2308)</f>
        <v>1</v>
      </c>
      <c r="I2308" s="24" t="n">
        <v>7</v>
      </c>
      <c r="J2308" s="21"/>
      <c r="K2308" s="26" t="n">
        <f aca="false">MONTH(F2308)</f>
        <v>7</v>
      </c>
      <c r="L2308" s="24" t="n">
        <f aca="false">YEAR(F2308)</f>
        <v>1999</v>
      </c>
    </row>
    <row r="2309" customFormat="false" ht="17.4" hidden="false" customHeight="true" outlineLevel="0" collapsed="false">
      <c r="A2309" s="1" t="s">
        <v>7893</v>
      </c>
      <c r="B2309" s="20" t="n">
        <v>4110</v>
      </c>
      <c r="C2309" s="21" t="s">
        <v>7894</v>
      </c>
      <c r="D2309" s="21" t="s">
        <v>1145</v>
      </c>
      <c r="E2309" s="23" t="s">
        <v>7895</v>
      </c>
      <c r="F2309" s="23" t="n">
        <v>36233</v>
      </c>
      <c r="G2309" s="24" t="s">
        <v>622</v>
      </c>
      <c r="H2309" s="25" t="n">
        <f aca="false">COUNTIF(CAL!U:AF,B2309)</f>
        <v>1</v>
      </c>
      <c r="I2309" s="24" t="n">
        <v>7</v>
      </c>
      <c r="J2309" s="21"/>
      <c r="K2309" s="26" t="n">
        <f aca="false">MONTH(F2309)</f>
        <v>3</v>
      </c>
      <c r="L2309" s="24" t="n">
        <f aca="false">YEAR(F2309)</f>
        <v>1999</v>
      </c>
    </row>
    <row r="2310" customFormat="false" ht="17.4" hidden="false" customHeight="true" outlineLevel="0" collapsed="false">
      <c r="A2310" s="1" t="s">
        <v>7896</v>
      </c>
      <c r="B2310" s="20" t="n">
        <v>2283</v>
      </c>
      <c r="C2310" s="21" t="s">
        <v>7897</v>
      </c>
      <c r="D2310" s="21" t="s">
        <v>6266</v>
      </c>
      <c r="E2310" s="22" t="s">
        <v>7898</v>
      </c>
      <c r="F2310" s="23" t="n">
        <v>37552</v>
      </c>
      <c r="G2310" s="24" t="s">
        <v>622</v>
      </c>
      <c r="H2310" s="25" t="n">
        <f aca="false">COUNTIF(CAL!U:AF,B2310)</f>
        <v>1</v>
      </c>
      <c r="I2310" s="24" t="n">
        <v>7</v>
      </c>
      <c r="J2310" s="21"/>
      <c r="K2310" s="26" t="n">
        <f aca="false">MONTH(F2310)</f>
        <v>10</v>
      </c>
      <c r="L2310" s="24" t="n">
        <f aca="false">YEAR(F2310)</f>
        <v>2002</v>
      </c>
    </row>
    <row r="2311" customFormat="false" ht="17.4" hidden="false" customHeight="true" outlineLevel="0" collapsed="false">
      <c r="A2311" s="1" t="s">
        <v>7899</v>
      </c>
      <c r="B2311" s="20" t="n">
        <v>1922</v>
      </c>
      <c r="C2311" s="21" t="s">
        <v>7900</v>
      </c>
      <c r="D2311" s="21" t="s">
        <v>6373</v>
      </c>
      <c r="E2311" s="23" t="s">
        <v>7901</v>
      </c>
      <c r="F2311" s="23" t="n">
        <v>36991</v>
      </c>
      <c r="G2311" s="24" t="s">
        <v>622</v>
      </c>
      <c r="H2311" s="25" t="n">
        <f aca="false">COUNTIF(CAL!U:AF,B2311)</f>
        <v>1</v>
      </c>
      <c r="I2311" s="24" t="n">
        <v>7</v>
      </c>
      <c r="J2311" s="21"/>
      <c r="K2311" s="26" t="n">
        <f aca="false">MONTH(F2311)</f>
        <v>4</v>
      </c>
      <c r="L2311" s="24" t="n">
        <f aca="false">YEAR(F2311)</f>
        <v>2001</v>
      </c>
    </row>
    <row r="2312" customFormat="false" ht="17.4" hidden="false" customHeight="true" outlineLevel="0" collapsed="false">
      <c r="A2312" s="1" t="s">
        <v>7902</v>
      </c>
      <c r="B2312" s="20" t="n">
        <v>2011</v>
      </c>
      <c r="C2312" s="21" t="s">
        <v>7903</v>
      </c>
      <c r="D2312" s="21" t="s">
        <v>7845</v>
      </c>
      <c r="E2312" s="23" t="s">
        <v>7904</v>
      </c>
      <c r="F2312" s="23" t="n">
        <v>35325</v>
      </c>
      <c r="G2312" s="24" t="s">
        <v>622</v>
      </c>
      <c r="H2312" s="25" t="n">
        <f aca="false">COUNTIF(CAL!U:AF,B2312)</f>
        <v>1</v>
      </c>
      <c r="I2312" s="24" t="n">
        <v>7</v>
      </c>
      <c r="J2312" s="21"/>
      <c r="K2312" s="26" t="n">
        <f aca="false">MONTH(F2312)</f>
        <v>9</v>
      </c>
      <c r="L2312" s="24" t="n">
        <f aca="false">YEAR(F2312)</f>
        <v>1996</v>
      </c>
    </row>
    <row r="2313" customFormat="false" ht="17.4" hidden="false" customHeight="true" outlineLevel="0" collapsed="false">
      <c r="A2313" s="1" t="s">
        <v>7905</v>
      </c>
      <c r="B2313" s="20" t="n">
        <v>2136</v>
      </c>
      <c r="C2313" s="21" t="s">
        <v>7906</v>
      </c>
      <c r="D2313" s="21" t="s">
        <v>4245</v>
      </c>
      <c r="E2313" s="23" t="s">
        <v>7907</v>
      </c>
      <c r="F2313" s="23" t="n">
        <v>34202</v>
      </c>
      <c r="G2313" s="24" t="s">
        <v>622</v>
      </c>
      <c r="H2313" s="25" t="n">
        <f aca="false">COUNTIF(CAL!U:AF,B2313)</f>
        <v>1</v>
      </c>
      <c r="I2313" s="24" t="n">
        <v>7</v>
      </c>
      <c r="J2313" s="21"/>
      <c r="K2313" s="26" t="n">
        <f aca="false">MONTH(F2313)</f>
        <v>8</v>
      </c>
      <c r="L2313" s="24" t="n">
        <f aca="false">YEAR(F2313)</f>
        <v>1993</v>
      </c>
    </row>
    <row r="2314" customFormat="false" ht="17.4" hidden="false" customHeight="true" outlineLevel="0" collapsed="false">
      <c r="A2314" s="1" t="s">
        <v>7908</v>
      </c>
      <c r="B2314" s="20" t="n">
        <v>2776</v>
      </c>
      <c r="C2314" s="21" t="s">
        <v>7909</v>
      </c>
      <c r="D2314" s="21" t="s">
        <v>4640</v>
      </c>
      <c r="E2314" s="23" t="s">
        <v>7910</v>
      </c>
      <c r="F2314" s="23" t="n">
        <v>37037</v>
      </c>
      <c r="G2314" s="24" t="s">
        <v>622</v>
      </c>
      <c r="H2314" s="25" t="n">
        <f aca="false">COUNTIF(CAL!U:AF,B2314)</f>
        <v>1</v>
      </c>
      <c r="I2314" s="24" t="n">
        <v>7</v>
      </c>
      <c r="J2314" s="21"/>
      <c r="K2314" s="26" t="n">
        <f aca="false">MONTH(F2314)</f>
        <v>5</v>
      </c>
      <c r="L2314" s="24" t="n">
        <f aca="false">YEAR(F2314)</f>
        <v>2001</v>
      </c>
    </row>
    <row r="2315" customFormat="false" ht="17.4" hidden="false" customHeight="true" outlineLevel="0" collapsed="false">
      <c r="A2315" s="1" t="s">
        <v>7911</v>
      </c>
      <c r="B2315" s="20" t="n">
        <v>1769</v>
      </c>
      <c r="C2315" s="21" t="s">
        <v>7912</v>
      </c>
      <c r="D2315" s="21" t="s">
        <v>963</v>
      </c>
      <c r="E2315" s="23" t="s">
        <v>7913</v>
      </c>
      <c r="F2315" s="23" t="n">
        <v>37964</v>
      </c>
      <c r="G2315" s="24" t="s">
        <v>622</v>
      </c>
      <c r="H2315" s="25" t="n">
        <f aca="false">COUNTIF(CAL!U:AF,B2315)</f>
        <v>1</v>
      </c>
      <c r="I2315" s="24" t="n">
        <v>7</v>
      </c>
      <c r="J2315" s="21" t="s">
        <v>7914</v>
      </c>
      <c r="K2315" s="26" t="n">
        <f aca="false">MONTH(F2315)</f>
        <v>12</v>
      </c>
      <c r="L2315" s="24" t="n">
        <f aca="false">YEAR(F2315)</f>
        <v>2003</v>
      </c>
    </row>
    <row r="2316" customFormat="false" ht="17.4" hidden="false" customHeight="true" outlineLevel="0" collapsed="false">
      <c r="A2316" s="1" t="s">
        <v>7915</v>
      </c>
      <c r="B2316" s="20" t="n">
        <v>3965</v>
      </c>
      <c r="C2316" s="21" t="s">
        <v>7916</v>
      </c>
      <c r="D2316" s="21" t="s">
        <v>642</v>
      </c>
      <c r="E2316" s="23" t="s">
        <v>7917</v>
      </c>
      <c r="F2316" s="23" t="n">
        <v>34440</v>
      </c>
      <c r="G2316" s="24" t="s">
        <v>1135</v>
      </c>
      <c r="H2316" s="25" t="n">
        <f aca="false">COUNTIF(CAL!U:AF,B2316)</f>
        <v>1</v>
      </c>
      <c r="I2316" s="24" t="n">
        <v>7</v>
      </c>
      <c r="J2316" s="21"/>
      <c r="K2316" s="26" t="n">
        <f aca="false">MONTH(F2316)</f>
        <v>4</v>
      </c>
      <c r="L2316" s="24" t="n">
        <f aca="false">YEAR(F2316)</f>
        <v>1994</v>
      </c>
    </row>
    <row r="2317" customFormat="false" ht="17.4" hidden="false" customHeight="true" outlineLevel="0" collapsed="false">
      <c r="A2317" s="1" t="s">
        <v>7918</v>
      </c>
      <c r="B2317" s="20" t="n">
        <v>3476</v>
      </c>
      <c r="C2317" s="21" t="s">
        <v>7919</v>
      </c>
      <c r="D2317" s="21" t="s">
        <v>3138</v>
      </c>
      <c r="E2317" s="23" t="s">
        <v>7920</v>
      </c>
      <c r="F2317" s="23" t="n">
        <v>36710</v>
      </c>
      <c r="G2317" s="24" t="s">
        <v>622</v>
      </c>
      <c r="H2317" s="25" t="n">
        <f aca="false">COUNTIF(CAL!U:AF,B2317)</f>
        <v>1</v>
      </c>
      <c r="I2317" s="24" t="n">
        <v>7</v>
      </c>
      <c r="J2317" s="21"/>
      <c r="K2317" s="26" t="n">
        <f aca="false">MONTH(F2317)</f>
        <v>7</v>
      </c>
      <c r="L2317" s="24" t="n">
        <f aca="false">YEAR(F2317)</f>
        <v>2000</v>
      </c>
    </row>
    <row r="2318" customFormat="false" ht="17.4" hidden="false" customHeight="true" outlineLevel="0" collapsed="false">
      <c r="A2318" s="1" t="s">
        <v>7921</v>
      </c>
      <c r="B2318" s="20" t="n">
        <v>3458</v>
      </c>
      <c r="C2318" s="21" t="s">
        <v>7922</v>
      </c>
      <c r="D2318" s="21" t="s">
        <v>954</v>
      </c>
      <c r="E2318" s="23" t="s">
        <v>7923</v>
      </c>
      <c r="F2318" s="23" t="n">
        <v>33174</v>
      </c>
      <c r="G2318" s="24" t="s">
        <v>622</v>
      </c>
      <c r="H2318" s="25" t="n">
        <f aca="false">COUNTIF(CAL!U:AF,B2318)</f>
        <v>1</v>
      </c>
      <c r="I2318" s="24" t="n">
        <v>7</v>
      </c>
      <c r="J2318" s="21"/>
      <c r="K2318" s="26" t="n">
        <f aca="false">MONTH(F2318)</f>
        <v>10</v>
      </c>
      <c r="L2318" s="24" t="n">
        <f aca="false">YEAR(F2318)</f>
        <v>1990</v>
      </c>
    </row>
    <row r="2319" customFormat="false" ht="17.4" hidden="false" customHeight="true" outlineLevel="0" collapsed="false">
      <c r="A2319" s="1" t="s">
        <v>7924</v>
      </c>
      <c r="B2319" s="20" t="n">
        <v>2790</v>
      </c>
      <c r="C2319" s="21" t="s">
        <v>7925</v>
      </c>
      <c r="D2319" s="21" t="s">
        <v>7926</v>
      </c>
      <c r="E2319" s="23" t="s">
        <v>7927</v>
      </c>
      <c r="F2319" s="23" t="n">
        <v>33786</v>
      </c>
      <c r="G2319" s="24" t="s">
        <v>622</v>
      </c>
      <c r="H2319" s="25" t="n">
        <f aca="false">COUNTIF(CAL!U:AF,B2319)</f>
        <v>1</v>
      </c>
      <c r="I2319" s="24" t="n">
        <v>7</v>
      </c>
      <c r="J2319" s="21"/>
      <c r="K2319" s="26" t="n">
        <f aca="false">MONTH(F2319)</f>
        <v>7</v>
      </c>
      <c r="L2319" s="24" t="n">
        <f aca="false">YEAR(F2319)</f>
        <v>1992</v>
      </c>
    </row>
    <row r="2320" customFormat="false" ht="17.4" hidden="false" customHeight="true" outlineLevel="0" collapsed="false">
      <c r="A2320" s="1" t="s">
        <v>7928</v>
      </c>
      <c r="B2320" s="20" t="n">
        <v>3572</v>
      </c>
      <c r="C2320" s="21" t="s">
        <v>7929</v>
      </c>
      <c r="D2320" s="21" t="s">
        <v>1249</v>
      </c>
      <c r="E2320" s="23" t="s">
        <v>7930</v>
      </c>
      <c r="F2320" s="23" t="n">
        <v>38381</v>
      </c>
      <c r="G2320" s="24" t="s">
        <v>622</v>
      </c>
      <c r="H2320" s="25" t="n">
        <f aca="false">COUNTIF(CAL!U:AF,B2320)</f>
        <v>1</v>
      </c>
      <c r="I2320" s="24" t="n">
        <v>7</v>
      </c>
      <c r="J2320" s="21"/>
      <c r="K2320" s="26" t="n">
        <f aca="false">MONTH(F2320)</f>
        <v>1</v>
      </c>
      <c r="L2320" s="24" t="n">
        <f aca="false">YEAR(F2320)</f>
        <v>2005</v>
      </c>
    </row>
    <row r="2321" customFormat="false" ht="17.4" hidden="false" customHeight="true" outlineLevel="0" collapsed="false">
      <c r="A2321" s="1" t="s">
        <v>7931</v>
      </c>
      <c r="B2321" s="20" t="n">
        <v>2030</v>
      </c>
      <c r="C2321" s="21" t="s">
        <v>2556</v>
      </c>
      <c r="D2321" s="21" t="s">
        <v>4633</v>
      </c>
      <c r="E2321" s="23" t="s">
        <v>7932</v>
      </c>
      <c r="F2321" s="23" t="n">
        <v>35746</v>
      </c>
      <c r="G2321" s="24" t="s">
        <v>622</v>
      </c>
      <c r="H2321" s="25" t="n">
        <f aca="false">COUNTIF(CAL!U:AF,B2321)</f>
        <v>1</v>
      </c>
      <c r="I2321" s="24" t="n">
        <v>7</v>
      </c>
      <c r="J2321" s="21"/>
      <c r="K2321" s="26" t="n">
        <f aca="false">MONTH(F2321)</f>
        <v>11</v>
      </c>
      <c r="L2321" s="24" t="n">
        <f aca="false">YEAR(F2321)</f>
        <v>1997</v>
      </c>
    </row>
    <row r="2322" customFormat="false" ht="17.4" hidden="false" customHeight="true" outlineLevel="0" collapsed="false">
      <c r="A2322" s="1" t="s">
        <v>7933</v>
      </c>
      <c r="B2322" s="20" t="n">
        <v>3078</v>
      </c>
      <c r="C2322" s="21" t="s">
        <v>7934</v>
      </c>
      <c r="D2322" s="21" t="s">
        <v>2926</v>
      </c>
      <c r="E2322" s="23" t="s">
        <v>7935</v>
      </c>
      <c r="F2322" s="23" t="n">
        <v>39114</v>
      </c>
      <c r="G2322" s="24" t="s">
        <v>622</v>
      </c>
      <c r="H2322" s="25" t="n">
        <f aca="false">COUNTIF(CAL!U:AF,B2322)</f>
        <v>1</v>
      </c>
      <c r="I2322" s="24" t="n">
        <v>7</v>
      </c>
      <c r="J2322" s="21"/>
      <c r="K2322" s="26" t="n">
        <f aca="false">MONTH(F2322)</f>
        <v>2</v>
      </c>
      <c r="L2322" s="24" t="n">
        <f aca="false">YEAR(F2322)</f>
        <v>2007</v>
      </c>
    </row>
    <row r="2323" customFormat="false" ht="17.4" hidden="false" customHeight="true" outlineLevel="0" collapsed="false">
      <c r="A2323" s="1" t="s">
        <v>7936</v>
      </c>
      <c r="B2323" s="20" t="n">
        <v>1555</v>
      </c>
      <c r="C2323" s="21" t="s">
        <v>7937</v>
      </c>
      <c r="D2323" s="21" t="s">
        <v>1737</v>
      </c>
      <c r="E2323" s="23" t="s">
        <v>7938</v>
      </c>
      <c r="F2323" s="23" t="n">
        <v>33598</v>
      </c>
      <c r="G2323" s="24" t="s">
        <v>622</v>
      </c>
      <c r="H2323" s="25" t="n">
        <f aca="false">COUNTIF(CAL!U:AF,B2323)</f>
        <v>1</v>
      </c>
      <c r="I2323" s="24" t="n">
        <v>7</v>
      </c>
      <c r="J2323" s="21"/>
      <c r="K2323" s="26" t="n">
        <f aca="false">MONTH(F2323)</f>
        <v>12</v>
      </c>
      <c r="L2323" s="24" t="n">
        <f aca="false">YEAR(F2323)</f>
        <v>1991</v>
      </c>
    </row>
    <row r="2324" customFormat="false" ht="17.4" hidden="false" customHeight="true" outlineLevel="0" collapsed="false">
      <c r="A2324" s="1" t="s">
        <v>7939</v>
      </c>
      <c r="B2324" s="20" t="n">
        <v>2179</v>
      </c>
      <c r="C2324" s="21" t="s">
        <v>7940</v>
      </c>
      <c r="D2324" s="21" t="s">
        <v>1364</v>
      </c>
      <c r="E2324" s="23" t="s">
        <v>7941</v>
      </c>
      <c r="F2324" s="23" t="n">
        <v>32698</v>
      </c>
      <c r="G2324" s="24" t="s">
        <v>622</v>
      </c>
      <c r="H2324" s="25" t="n">
        <f aca="false">COUNTIF(CAL!U:AF,B2324)</f>
        <v>1</v>
      </c>
      <c r="I2324" s="24" t="n">
        <v>7</v>
      </c>
      <c r="J2324" s="21"/>
      <c r="K2324" s="26" t="n">
        <f aca="false">MONTH(F2324)</f>
        <v>7</v>
      </c>
      <c r="L2324" s="24" t="n">
        <f aca="false">YEAR(F2324)</f>
        <v>1989</v>
      </c>
    </row>
    <row r="2325" customFormat="false" ht="17.4" hidden="false" customHeight="true" outlineLevel="0" collapsed="false">
      <c r="A2325" s="1" t="s">
        <v>7942</v>
      </c>
      <c r="B2325" s="20" t="n">
        <v>2409</v>
      </c>
      <c r="C2325" s="21" t="s">
        <v>7943</v>
      </c>
      <c r="D2325" s="21" t="s">
        <v>682</v>
      </c>
      <c r="E2325" s="23" t="s">
        <v>7944</v>
      </c>
      <c r="F2325" s="23" t="n">
        <v>33832</v>
      </c>
      <c r="G2325" s="24" t="s">
        <v>622</v>
      </c>
      <c r="H2325" s="25" t="n">
        <f aca="false">COUNTIF(CAL!U:AF,B2325)</f>
        <v>1</v>
      </c>
      <c r="I2325" s="24" t="n">
        <v>7</v>
      </c>
      <c r="J2325" s="21"/>
      <c r="K2325" s="26" t="n">
        <f aca="false">MONTH(F2325)</f>
        <v>8</v>
      </c>
      <c r="L2325" s="24" t="n">
        <f aca="false">YEAR(F2325)</f>
        <v>1992</v>
      </c>
    </row>
    <row r="2326" customFormat="false" ht="17.4" hidden="false" customHeight="true" outlineLevel="0" collapsed="false">
      <c r="A2326" s="1" t="s">
        <v>7945</v>
      </c>
      <c r="B2326" s="20" t="n">
        <v>3209</v>
      </c>
      <c r="C2326" s="21" t="s">
        <v>2229</v>
      </c>
      <c r="D2326" s="21" t="s">
        <v>2868</v>
      </c>
      <c r="E2326" s="22" t="s">
        <v>7946</v>
      </c>
      <c r="F2326" s="23" t="n">
        <v>37148</v>
      </c>
      <c r="G2326" s="24" t="s">
        <v>622</v>
      </c>
      <c r="H2326" s="25" t="n">
        <f aca="false">COUNTIF(CAL!U:AF,B2326)</f>
        <v>1</v>
      </c>
      <c r="I2326" s="24" t="n">
        <v>7</v>
      </c>
      <c r="J2326" s="21"/>
      <c r="K2326" s="26" t="n">
        <f aca="false">MONTH(F2326)</f>
        <v>9</v>
      </c>
      <c r="L2326" s="24" t="n">
        <f aca="false">YEAR(F2326)</f>
        <v>2001</v>
      </c>
    </row>
    <row r="2327" customFormat="false" ht="17.4" hidden="false" customHeight="true" outlineLevel="0" collapsed="false">
      <c r="A2327" s="1" t="s">
        <v>7947</v>
      </c>
      <c r="B2327" s="20" t="n">
        <v>1792</v>
      </c>
      <c r="C2327" s="21" t="s">
        <v>7948</v>
      </c>
      <c r="D2327" s="21" t="s">
        <v>2001</v>
      </c>
      <c r="E2327" s="22" t="s">
        <v>7949</v>
      </c>
      <c r="F2327" s="23" t="n">
        <v>35965</v>
      </c>
      <c r="G2327" s="24" t="s">
        <v>622</v>
      </c>
      <c r="H2327" s="25" t="n">
        <f aca="false">COUNTIF(CAL!U:AF,B2327)</f>
        <v>1</v>
      </c>
      <c r="I2327" s="24" t="n">
        <v>7</v>
      </c>
      <c r="J2327" s="21"/>
      <c r="K2327" s="26" t="n">
        <f aca="false">MONTH(F2327)</f>
        <v>6</v>
      </c>
      <c r="L2327" s="24" t="n">
        <f aca="false">YEAR(F2327)</f>
        <v>1998</v>
      </c>
    </row>
    <row r="2328" customFormat="false" ht="17.4" hidden="false" customHeight="true" outlineLevel="0" collapsed="false">
      <c r="A2328" s="1" t="s">
        <v>7950</v>
      </c>
      <c r="B2328" s="20" t="n">
        <v>4441</v>
      </c>
      <c r="C2328" s="21" t="s">
        <v>7951</v>
      </c>
      <c r="D2328" s="21" t="s">
        <v>1590</v>
      </c>
      <c r="E2328" s="22" t="s">
        <v>7952</v>
      </c>
      <c r="F2328" s="23" t="n">
        <v>38101</v>
      </c>
      <c r="G2328" s="24" t="s">
        <v>622</v>
      </c>
      <c r="H2328" s="25" t="n">
        <f aca="false">COUNTIF(CAL!U:AF,B2328)</f>
        <v>1</v>
      </c>
      <c r="I2328" s="24" t="n">
        <v>7</v>
      </c>
      <c r="J2328" s="21"/>
      <c r="K2328" s="26" t="n">
        <f aca="false">MONTH(F2328)</f>
        <v>4</v>
      </c>
      <c r="L2328" s="24" t="n">
        <f aca="false">YEAR(F2328)</f>
        <v>2004</v>
      </c>
    </row>
    <row r="2329" customFormat="false" ht="17.4" hidden="false" customHeight="true" outlineLevel="0" collapsed="false">
      <c r="A2329" s="1" t="s">
        <v>7953</v>
      </c>
      <c r="B2329" s="20" t="n">
        <v>1030</v>
      </c>
      <c r="C2329" s="21" t="s">
        <v>7954</v>
      </c>
      <c r="D2329" s="21" t="s">
        <v>895</v>
      </c>
      <c r="E2329" s="22" t="s">
        <v>7955</v>
      </c>
      <c r="F2329" s="23" t="n">
        <v>33055</v>
      </c>
      <c r="G2329" s="24" t="s">
        <v>622</v>
      </c>
      <c r="H2329" s="25" t="n">
        <f aca="false">COUNTIF(CAL!U:AF,B2329)</f>
        <v>1</v>
      </c>
      <c r="I2329" s="24" t="n">
        <v>7</v>
      </c>
      <c r="J2329" s="21"/>
      <c r="K2329" s="26" t="n">
        <f aca="false">MONTH(F2329)</f>
        <v>7</v>
      </c>
      <c r="L2329" s="24" t="n">
        <f aca="false">YEAR(F2329)</f>
        <v>1990</v>
      </c>
    </row>
    <row r="2330" customFormat="false" ht="17.4" hidden="false" customHeight="true" outlineLevel="0" collapsed="false">
      <c r="A2330" s="1" t="s">
        <v>7956</v>
      </c>
      <c r="B2330" s="20" t="n">
        <v>1554</v>
      </c>
      <c r="C2330" s="21" t="s">
        <v>7957</v>
      </c>
      <c r="D2330" s="21" t="s">
        <v>3063</v>
      </c>
      <c r="E2330" s="23" t="s">
        <v>7958</v>
      </c>
      <c r="F2330" s="23" t="n">
        <v>33752</v>
      </c>
      <c r="G2330" s="24" t="s">
        <v>622</v>
      </c>
      <c r="H2330" s="25" t="n">
        <f aca="false">COUNTIF(CAL!U:AF,B2330)</f>
        <v>1</v>
      </c>
      <c r="I2330" s="24" t="n">
        <v>7</v>
      </c>
      <c r="J2330" s="21"/>
      <c r="K2330" s="26" t="n">
        <f aca="false">MONTH(F2330)</f>
        <v>5</v>
      </c>
      <c r="L2330" s="24" t="n">
        <f aca="false">YEAR(F2330)</f>
        <v>1992</v>
      </c>
    </row>
    <row r="2331" customFormat="false" ht="17.4" hidden="false" customHeight="true" outlineLevel="0" collapsed="false">
      <c r="A2331" s="1" t="s">
        <v>7959</v>
      </c>
      <c r="B2331" s="20" t="n">
        <v>2567</v>
      </c>
      <c r="C2331" s="21" t="s">
        <v>7960</v>
      </c>
      <c r="D2331" s="21" t="s">
        <v>3063</v>
      </c>
      <c r="E2331" s="22" t="s">
        <v>7961</v>
      </c>
      <c r="F2331" s="23" t="n">
        <v>33839</v>
      </c>
      <c r="G2331" s="24" t="s">
        <v>622</v>
      </c>
      <c r="H2331" s="25" t="n">
        <f aca="false">COUNTIF(CAL!U:AF,B2331)</f>
        <v>1</v>
      </c>
      <c r="I2331" s="24" t="n">
        <v>7</v>
      </c>
      <c r="J2331" s="21"/>
      <c r="K2331" s="26" t="n">
        <f aca="false">MONTH(F2331)</f>
        <v>8</v>
      </c>
      <c r="L2331" s="24" t="n">
        <f aca="false">YEAR(F2331)</f>
        <v>1992</v>
      </c>
    </row>
    <row r="2332" customFormat="false" ht="17.4" hidden="false" customHeight="true" outlineLevel="0" collapsed="false">
      <c r="A2332" s="1" t="s">
        <v>7962</v>
      </c>
      <c r="B2332" s="20" t="n">
        <v>4004</v>
      </c>
      <c r="C2332" s="21" t="s">
        <v>7963</v>
      </c>
      <c r="D2332" s="21" t="s">
        <v>1240</v>
      </c>
      <c r="E2332" s="22" t="s">
        <v>7964</v>
      </c>
      <c r="F2332" s="23" t="n">
        <v>33540</v>
      </c>
      <c r="G2332" s="24" t="s">
        <v>622</v>
      </c>
      <c r="H2332" s="25" t="n">
        <f aca="false">COUNTIF(CAL!U:AF,B2332)</f>
        <v>1</v>
      </c>
      <c r="I2332" s="24" t="n">
        <v>7</v>
      </c>
      <c r="J2332" s="21"/>
      <c r="K2332" s="26" t="n">
        <f aca="false">MONTH(F2332)</f>
        <v>10</v>
      </c>
      <c r="L2332" s="24" t="n">
        <f aca="false">YEAR(F2332)</f>
        <v>1991</v>
      </c>
    </row>
    <row r="2333" customFormat="false" ht="17.4" hidden="false" customHeight="true" outlineLevel="0" collapsed="false">
      <c r="A2333" s="1" t="s">
        <v>7965</v>
      </c>
      <c r="B2333" s="20" t="n">
        <v>2339</v>
      </c>
      <c r="C2333" s="21" t="s">
        <v>7966</v>
      </c>
      <c r="D2333" s="21" t="s">
        <v>2194</v>
      </c>
      <c r="E2333" s="23" t="s">
        <v>7967</v>
      </c>
      <c r="F2333" s="23" t="n">
        <v>35126</v>
      </c>
      <c r="G2333" s="24" t="s">
        <v>622</v>
      </c>
      <c r="H2333" s="25" t="n">
        <f aca="false">COUNTIF(CAL!U:AF,B2333)</f>
        <v>1</v>
      </c>
      <c r="I2333" s="24" t="n">
        <v>7</v>
      </c>
      <c r="J2333" s="21"/>
      <c r="K2333" s="26" t="n">
        <f aca="false">MONTH(F2333)</f>
        <v>3</v>
      </c>
      <c r="L2333" s="24" t="n">
        <f aca="false">YEAR(F2333)</f>
        <v>1996</v>
      </c>
    </row>
    <row r="2334" customFormat="false" ht="17.4" hidden="false" customHeight="true" outlineLevel="0" collapsed="false">
      <c r="A2334" s="1" t="s">
        <v>7968</v>
      </c>
      <c r="B2334" s="20" t="n">
        <v>4241</v>
      </c>
      <c r="C2334" s="21" t="s">
        <v>7969</v>
      </c>
      <c r="D2334" s="21" t="s">
        <v>6408</v>
      </c>
      <c r="E2334" s="23" t="s">
        <v>7970</v>
      </c>
      <c r="F2334" s="23" t="n">
        <v>37459</v>
      </c>
      <c r="G2334" s="24" t="s">
        <v>622</v>
      </c>
      <c r="H2334" s="25" t="n">
        <f aca="false">COUNTIF(CAL!U:AF,B2334)</f>
        <v>1</v>
      </c>
      <c r="I2334" s="24" t="n">
        <v>7</v>
      </c>
      <c r="J2334" s="21"/>
      <c r="K2334" s="26" t="n">
        <f aca="false">MONTH(F2334)</f>
        <v>7</v>
      </c>
      <c r="L2334" s="24" t="n">
        <f aca="false">YEAR(F2334)</f>
        <v>2002</v>
      </c>
    </row>
    <row r="2335" customFormat="false" ht="17.4" hidden="false" customHeight="true" outlineLevel="0" collapsed="false">
      <c r="A2335" s="1" t="s">
        <v>7971</v>
      </c>
      <c r="B2335" s="20" t="n">
        <v>3879</v>
      </c>
      <c r="C2335" s="21" t="s">
        <v>7972</v>
      </c>
      <c r="D2335" s="21" t="s">
        <v>7973</v>
      </c>
      <c r="E2335" s="23" t="s">
        <v>7974</v>
      </c>
      <c r="F2335" s="23" t="n">
        <v>38433</v>
      </c>
      <c r="G2335" s="24" t="s">
        <v>622</v>
      </c>
      <c r="H2335" s="25" t="n">
        <f aca="false">COUNTIF(CAL!U:AF,B2335)</f>
        <v>1</v>
      </c>
      <c r="I2335" s="24" t="n">
        <v>7</v>
      </c>
      <c r="J2335" s="21"/>
      <c r="K2335" s="26" t="n">
        <f aca="false">MONTH(F2335)</f>
        <v>3</v>
      </c>
      <c r="L2335" s="24" t="n">
        <f aca="false">YEAR(F2335)</f>
        <v>2005</v>
      </c>
    </row>
    <row r="2336" customFormat="false" ht="17.4" hidden="false" customHeight="true" outlineLevel="0" collapsed="false">
      <c r="A2336" s="1" t="s">
        <v>7975</v>
      </c>
      <c r="B2336" s="20" t="n">
        <v>2528</v>
      </c>
      <c r="C2336" s="21" t="s">
        <v>7976</v>
      </c>
      <c r="D2336" s="21" t="s">
        <v>147</v>
      </c>
      <c r="E2336" s="23" t="s">
        <v>7977</v>
      </c>
      <c r="F2336" s="23" t="n">
        <v>35169</v>
      </c>
      <c r="G2336" s="24" t="s">
        <v>622</v>
      </c>
      <c r="H2336" s="25" t="n">
        <f aca="false">COUNTIF(CAL!U:AF,B2336)</f>
        <v>1</v>
      </c>
      <c r="I2336" s="24" t="n">
        <v>7</v>
      </c>
      <c r="J2336" s="21"/>
      <c r="K2336" s="26" t="n">
        <f aca="false">MONTH(F2336)</f>
        <v>4</v>
      </c>
      <c r="L2336" s="24" t="n">
        <f aca="false">YEAR(F2336)</f>
        <v>1996</v>
      </c>
    </row>
    <row r="2337" customFormat="false" ht="17.4" hidden="false" customHeight="true" outlineLevel="0" collapsed="false">
      <c r="A2337" s="1" t="s">
        <v>7978</v>
      </c>
      <c r="B2337" s="20" t="n">
        <v>2046</v>
      </c>
      <c r="C2337" s="21" t="s">
        <v>7979</v>
      </c>
      <c r="D2337" s="21" t="s">
        <v>1548</v>
      </c>
      <c r="E2337" s="23" t="s">
        <v>7980</v>
      </c>
      <c r="F2337" s="23" t="n">
        <v>36002</v>
      </c>
      <c r="G2337" s="24" t="s">
        <v>622</v>
      </c>
      <c r="H2337" s="25" t="n">
        <f aca="false">COUNTIF(CAL!U:AF,B2337)</f>
        <v>1</v>
      </c>
      <c r="I2337" s="24" t="n">
        <v>7</v>
      </c>
      <c r="J2337" s="21"/>
      <c r="K2337" s="26" t="n">
        <f aca="false">MONTH(F2337)</f>
        <v>7</v>
      </c>
      <c r="L2337" s="24" t="n">
        <f aca="false">YEAR(F2337)</f>
        <v>1998</v>
      </c>
    </row>
    <row r="2338" customFormat="false" ht="17.4" hidden="false" customHeight="true" outlineLevel="0" collapsed="false">
      <c r="A2338" s="1" t="s">
        <v>7981</v>
      </c>
      <c r="B2338" s="20" t="n">
        <v>3223</v>
      </c>
      <c r="C2338" s="21" t="s">
        <v>7982</v>
      </c>
      <c r="D2338" s="21" t="s">
        <v>1236</v>
      </c>
      <c r="E2338" s="23" t="s">
        <v>7983</v>
      </c>
      <c r="F2338" s="23" t="n">
        <v>39778</v>
      </c>
      <c r="G2338" s="24" t="s">
        <v>622</v>
      </c>
      <c r="H2338" s="25" t="n">
        <f aca="false">COUNTIF(CAL!U:AF,B2338)</f>
        <v>1</v>
      </c>
      <c r="I2338" s="24" t="n">
        <v>7</v>
      </c>
      <c r="J2338" s="21"/>
      <c r="K2338" s="26" t="n">
        <f aca="false">MONTH(F2338)</f>
        <v>11</v>
      </c>
      <c r="L2338" s="24" t="n">
        <f aca="false">YEAR(F2338)</f>
        <v>2008</v>
      </c>
    </row>
    <row r="2339" customFormat="false" ht="17.4" hidden="false" customHeight="true" outlineLevel="0" collapsed="false">
      <c r="A2339" s="1" t="s">
        <v>7984</v>
      </c>
      <c r="B2339" s="20" t="n">
        <v>1860</v>
      </c>
      <c r="C2339" s="21" t="s">
        <v>7985</v>
      </c>
      <c r="D2339" s="21" t="s">
        <v>160</v>
      </c>
      <c r="E2339" s="23" t="s">
        <v>7986</v>
      </c>
      <c r="F2339" s="23" t="n">
        <v>34304</v>
      </c>
      <c r="G2339" s="24" t="s">
        <v>622</v>
      </c>
      <c r="H2339" s="25" t="n">
        <f aca="false">COUNTIF(CAL!U:AF,B2339)</f>
        <v>1</v>
      </c>
      <c r="I2339" s="24" t="n">
        <v>8</v>
      </c>
      <c r="J2339" s="21"/>
      <c r="K2339" s="26" t="n">
        <f aca="false">MONTH(F2339)</f>
        <v>12</v>
      </c>
      <c r="L2339" s="24" t="n">
        <f aca="false">YEAR(F2339)</f>
        <v>1993</v>
      </c>
    </row>
    <row r="2340" customFormat="false" ht="17.4" hidden="false" customHeight="true" outlineLevel="0" collapsed="false">
      <c r="A2340" s="1" t="s">
        <v>7987</v>
      </c>
      <c r="B2340" s="20" t="n">
        <v>2404</v>
      </c>
      <c r="C2340" s="21" t="s">
        <v>7988</v>
      </c>
      <c r="D2340" s="21" t="s">
        <v>1329</v>
      </c>
      <c r="E2340" s="23" t="s">
        <v>7989</v>
      </c>
      <c r="F2340" s="23" t="n">
        <v>34069</v>
      </c>
      <c r="G2340" s="24" t="s">
        <v>622</v>
      </c>
      <c r="H2340" s="25" t="n">
        <f aca="false">COUNTIF(CAL!U:AF,B2340)</f>
        <v>1</v>
      </c>
      <c r="I2340" s="24" t="n">
        <v>8</v>
      </c>
      <c r="J2340" s="21"/>
      <c r="K2340" s="26" t="n">
        <f aca="false">MONTH(F2340)</f>
        <v>4</v>
      </c>
      <c r="L2340" s="24" t="n">
        <f aca="false">YEAR(F2340)</f>
        <v>1993</v>
      </c>
    </row>
    <row r="2341" customFormat="false" ht="17.4" hidden="false" customHeight="true" outlineLevel="0" collapsed="false">
      <c r="A2341" s="1" t="s">
        <v>7990</v>
      </c>
      <c r="B2341" s="20" t="n">
        <v>1477</v>
      </c>
      <c r="C2341" s="21" t="s">
        <v>7991</v>
      </c>
      <c r="D2341" s="21" t="s">
        <v>2058</v>
      </c>
      <c r="E2341" s="23" t="s">
        <v>7992</v>
      </c>
      <c r="F2341" s="23" t="n">
        <v>32184</v>
      </c>
      <c r="G2341" s="24" t="s">
        <v>622</v>
      </c>
      <c r="H2341" s="25" t="n">
        <f aca="false">COUNTIF(CAL!U:AF,B2341)</f>
        <v>1</v>
      </c>
      <c r="I2341" s="24" t="n">
        <v>8</v>
      </c>
      <c r="J2341" s="21"/>
      <c r="K2341" s="26" t="n">
        <f aca="false">MONTH(F2341)</f>
        <v>2</v>
      </c>
      <c r="L2341" s="24" t="n">
        <f aca="false">YEAR(F2341)</f>
        <v>1988</v>
      </c>
    </row>
    <row r="2342" customFormat="false" ht="17.4" hidden="false" customHeight="true" outlineLevel="0" collapsed="false">
      <c r="A2342" s="1" t="s">
        <v>7993</v>
      </c>
      <c r="B2342" s="20" t="n">
        <v>2559</v>
      </c>
      <c r="C2342" s="21" t="s">
        <v>7994</v>
      </c>
      <c r="D2342" s="21" t="s">
        <v>6521</v>
      </c>
      <c r="E2342" s="23" t="s">
        <v>7995</v>
      </c>
      <c r="F2342" s="23" t="n">
        <v>32324</v>
      </c>
      <c r="G2342" s="24" t="s">
        <v>622</v>
      </c>
      <c r="H2342" s="25" t="n">
        <f aca="false">COUNTIF(CAL!U:AF,B2342)</f>
        <v>1</v>
      </c>
      <c r="I2342" s="24" t="n">
        <v>8</v>
      </c>
      <c r="J2342" s="21"/>
      <c r="K2342" s="26" t="n">
        <f aca="false">MONTH(F2342)</f>
        <v>6</v>
      </c>
      <c r="L2342" s="24" t="n">
        <f aca="false">YEAR(F2342)</f>
        <v>1988</v>
      </c>
    </row>
    <row r="2343" customFormat="false" ht="17.4" hidden="false" customHeight="true" outlineLevel="0" collapsed="false">
      <c r="A2343" s="1" t="s">
        <v>7996</v>
      </c>
      <c r="B2343" s="20" t="n">
        <v>3589</v>
      </c>
      <c r="C2343" s="21" t="s">
        <v>7997</v>
      </c>
      <c r="D2343" s="21" t="s">
        <v>1025</v>
      </c>
      <c r="E2343" s="23" t="s">
        <v>7998</v>
      </c>
      <c r="F2343" s="23" t="n">
        <v>37388</v>
      </c>
      <c r="G2343" s="24" t="s">
        <v>622</v>
      </c>
      <c r="H2343" s="25" t="n">
        <f aca="false">COUNTIF(CAL!U:AF,B2343)</f>
        <v>1</v>
      </c>
      <c r="I2343" s="24" t="n">
        <v>8</v>
      </c>
      <c r="J2343" s="21"/>
      <c r="K2343" s="26" t="n">
        <f aca="false">MONTH(F2343)</f>
        <v>5</v>
      </c>
      <c r="L2343" s="24" t="n">
        <f aca="false">YEAR(F2343)</f>
        <v>2002</v>
      </c>
    </row>
    <row r="2344" customFormat="false" ht="17.4" hidden="false" customHeight="true" outlineLevel="0" collapsed="false">
      <c r="A2344" s="1" t="s">
        <v>7999</v>
      </c>
      <c r="B2344" s="20" t="n">
        <v>3915</v>
      </c>
      <c r="C2344" s="21" t="s">
        <v>8000</v>
      </c>
      <c r="D2344" s="21" t="s">
        <v>1559</v>
      </c>
      <c r="E2344" s="23" t="s">
        <v>8001</v>
      </c>
      <c r="F2344" s="23" t="n">
        <v>35230</v>
      </c>
      <c r="G2344" s="24" t="s">
        <v>622</v>
      </c>
      <c r="H2344" s="25" t="n">
        <f aca="false">COUNTIF(CAL!U:AF,B2344)</f>
        <v>1</v>
      </c>
      <c r="I2344" s="24" t="n">
        <v>8</v>
      </c>
      <c r="J2344" s="21"/>
      <c r="K2344" s="26" t="n">
        <f aca="false">MONTH(F2344)</f>
        <v>6</v>
      </c>
      <c r="L2344" s="24" t="n">
        <f aca="false">YEAR(F2344)</f>
        <v>1996</v>
      </c>
    </row>
    <row r="2345" customFormat="false" ht="17.4" hidden="false" customHeight="true" outlineLevel="0" collapsed="false">
      <c r="A2345" s="1" t="s">
        <v>8002</v>
      </c>
      <c r="B2345" s="20" t="n">
        <v>3615</v>
      </c>
      <c r="C2345" s="21" t="s">
        <v>8003</v>
      </c>
      <c r="D2345" s="21" t="s">
        <v>2978</v>
      </c>
      <c r="E2345" s="23" t="s">
        <v>8004</v>
      </c>
      <c r="F2345" s="23" t="n">
        <v>36548</v>
      </c>
      <c r="G2345" s="24" t="s">
        <v>622</v>
      </c>
      <c r="H2345" s="25" t="n">
        <f aca="false">COUNTIF(CAL!U:AF,B2345)</f>
        <v>1</v>
      </c>
      <c r="I2345" s="24" t="n">
        <v>8</v>
      </c>
      <c r="J2345" s="21"/>
      <c r="K2345" s="26" t="n">
        <f aca="false">MONTH(F2345)</f>
        <v>1</v>
      </c>
      <c r="L2345" s="24" t="n">
        <f aca="false">YEAR(F2345)</f>
        <v>2000</v>
      </c>
    </row>
    <row r="2346" customFormat="false" ht="17.4" hidden="false" customHeight="true" outlineLevel="0" collapsed="false">
      <c r="A2346" s="1" t="s">
        <v>8005</v>
      </c>
      <c r="B2346" s="20" t="n">
        <v>3968</v>
      </c>
      <c r="C2346" s="21" t="s">
        <v>8006</v>
      </c>
      <c r="D2346" s="21" t="s">
        <v>1295</v>
      </c>
      <c r="E2346" s="23" t="s">
        <v>8007</v>
      </c>
      <c r="F2346" s="23" t="n">
        <v>32966</v>
      </c>
      <c r="G2346" s="24" t="s">
        <v>622</v>
      </c>
      <c r="H2346" s="25" t="n">
        <f aca="false">COUNTIF(CAL!U:AF,B2346)</f>
        <v>1</v>
      </c>
      <c r="I2346" s="24" t="n">
        <v>8</v>
      </c>
      <c r="J2346" s="21"/>
      <c r="K2346" s="26" t="n">
        <f aca="false">MONTH(F2346)</f>
        <v>4</v>
      </c>
      <c r="L2346" s="24" t="n">
        <f aca="false">YEAR(F2346)</f>
        <v>1990</v>
      </c>
    </row>
    <row r="2347" customFormat="false" ht="17.4" hidden="false" customHeight="true" outlineLevel="0" collapsed="false">
      <c r="A2347" s="1" t="s">
        <v>8008</v>
      </c>
      <c r="B2347" s="20" t="n">
        <v>4427</v>
      </c>
      <c r="C2347" s="21" t="s">
        <v>8009</v>
      </c>
      <c r="D2347" s="21" t="s">
        <v>3897</v>
      </c>
      <c r="E2347" s="23" t="s">
        <v>8010</v>
      </c>
      <c r="F2347" s="23" t="n">
        <v>37580</v>
      </c>
      <c r="G2347" s="24" t="s">
        <v>622</v>
      </c>
      <c r="H2347" s="25" t="n">
        <f aca="false">COUNTIF(CAL!U:AF,B2347)</f>
        <v>1</v>
      </c>
      <c r="I2347" s="24" t="n">
        <v>8</v>
      </c>
      <c r="J2347" s="21"/>
      <c r="K2347" s="26" t="n">
        <f aca="false">MONTH(F2347)</f>
        <v>11</v>
      </c>
      <c r="L2347" s="24" t="n">
        <f aca="false">YEAR(F2347)</f>
        <v>2002</v>
      </c>
    </row>
    <row r="2348" customFormat="false" ht="17.4" hidden="false" customHeight="true" outlineLevel="0" collapsed="false">
      <c r="A2348" s="1" t="s">
        <v>8011</v>
      </c>
      <c r="B2348" s="20" t="n">
        <v>2993</v>
      </c>
      <c r="C2348" s="21" t="s">
        <v>8012</v>
      </c>
      <c r="D2348" s="21" t="s">
        <v>1021</v>
      </c>
      <c r="E2348" s="23" t="s">
        <v>8013</v>
      </c>
      <c r="F2348" s="23" t="n">
        <v>34982</v>
      </c>
      <c r="G2348" s="24" t="s">
        <v>661</v>
      </c>
      <c r="H2348" s="25" t="n">
        <f aca="false">COUNTIF(CAL!U:AF,B2348)</f>
        <v>1</v>
      </c>
      <c r="I2348" s="24" t="n">
        <v>8</v>
      </c>
      <c r="J2348" s="21"/>
      <c r="K2348" s="26" t="n">
        <f aca="false">MONTH(F2348)</f>
        <v>10</v>
      </c>
      <c r="L2348" s="24" t="n">
        <f aca="false">YEAR(F2348)</f>
        <v>1995</v>
      </c>
    </row>
    <row r="2349" customFormat="false" ht="17.4" hidden="false" customHeight="true" outlineLevel="0" collapsed="false">
      <c r="A2349" s="1" t="s">
        <v>8014</v>
      </c>
      <c r="B2349" s="20" t="n">
        <v>3213</v>
      </c>
      <c r="C2349" s="21" t="s">
        <v>8015</v>
      </c>
      <c r="D2349" s="21" t="s">
        <v>4256</v>
      </c>
      <c r="E2349" s="23" t="s">
        <v>8016</v>
      </c>
      <c r="F2349" s="23" t="n">
        <v>37279</v>
      </c>
      <c r="G2349" s="24" t="s">
        <v>622</v>
      </c>
      <c r="H2349" s="25" t="n">
        <f aca="false">COUNTIF(CAL!U:AF,B2349)</f>
        <v>1</v>
      </c>
      <c r="I2349" s="24" t="n">
        <v>8</v>
      </c>
      <c r="J2349" s="21"/>
      <c r="K2349" s="26" t="n">
        <f aca="false">MONTH(F2349)</f>
        <v>1</v>
      </c>
      <c r="L2349" s="24" t="n">
        <f aca="false">YEAR(F2349)</f>
        <v>2002</v>
      </c>
    </row>
    <row r="2350" customFormat="false" ht="17.4" hidden="false" customHeight="true" outlineLevel="0" collapsed="false">
      <c r="A2350" s="1" t="s">
        <v>8017</v>
      </c>
      <c r="B2350" s="20" t="n">
        <v>1975</v>
      </c>
      <c r="C2350" s="21" t="s">
        <v>8018</v>
      </c>
      <c r="D2350" s="21" t="s">
        <v>726</v>
      </c>
      <c r="E2350" s="23" t="s">
        <v>8019</v>
      </c>
      <c r="F2350" s="23" t="n">
        <v>33145</v>
      </c>
      <c r="G2350" s="24" t="s">
        <v>622</v>
      </c>
      <c r="H2350" s="25" t="n">
        <f aca="false">COUNTIF(CAL!U:AF,B2350)</f>
        <v>1</v>
      </c>
      <c r="I2350" s="24" t="n">
        <v>8</v>
      </c>
      <c r="J2350" s="21"/>
      <c r="K2350" s="26" t="n">
        <f aca="false">MONTH(F2350)</f>
        <v>9</v>
      </c>
      <c r="L2350" s="24" t="n">
        <f aca="false">YEAR(F2350)</f>
        <v>1990</v>
      </c>
    </row>
    <row r="2351" customFormat="false" ht="17.4" hidden="false" customHeight="true" outlineLevel="0" collapsed="false">
      <c r="A2351" s="1" t="s">
        <v>8020</v>
      </c>
      <c r="B2351" s="20" t="n">
        <v>1870</v>
      </c>
      <c r="C2351" s="21" t="s">
        <v>1708</v>
      </c>
      <c r="D2351" s="21" t="s">
        <v>763</v>
      </c>
      <c r="E2351" s="22" t="s">
        <v>8021</v>
      </c>
      <c r="F2351" s="23" t="n">
        <v>35907</v>
      </c>
      <c r="G2351" s="24" t="s">
        <v>622</v>
      </c>
      <c r="H2351" s="25" t="n">
        <f aca="false">COUNTIF(CAL!U:AF,B2351)</f>
        <v>1</v>
      </c>
      <c r="I2351" s="24" t="n">
        <v>8</v>
      </c>
      <c r="J2351" s="21" t="s">
        <v>3477</v>
      </c>
      <c r="K2351" s="26" t="n">
        <f aca="false">MONTH(F2351)</f>
        <v>4</v>
      </c>
      <c r="L2351" s="24" t="n">
        <f aca="false">YEAR(F2351)</f>
        <v>1998</v>
      </c>
    </row>
    <row r="2352" customFormat="false" ht="17.4" hidden="false" customHeight="true" outlineLevel="0" collapsed="false">
      <c r="A2352" s="1" t="s">
        <v>8022</v>
      </c>
      <c r="B2352" s="20" t="n">
        <v>3309</v>
      </c>
      <c r="C2352" s="21" t="s">
        <v>8023</v>
      </c>
      <c r="D2352" s="21" t="s">
        <v>730</v>
      </c>
      <c r="E2352" s="23" t="s">
        <v>8024</v>
      </c>
      <c r="F2352" s="23" t="n">
        <v>35414</v>
      </c>
      <c r="G2352" s="24" t="s">
        <v>661</v>
      </c>
      <c r="H2352" s="25" t="n">
        <f aca="false">COUNTIF(CAL!U:AF,B2352)</f>
        <v>1</v>
      </c>
      <c r="I2352" s="24" t="n">
        <v>8</v>
      </c>
      <c r="J2352" s="21"/>
      <c r="K2352" s="26" t="n">
        <f aca="false">MONTH(F2352)</f>
        <v>12</v>
      </c>
      <c r="L2352" s="24" t="n">
        <f aca="false">YEAR(F2352)</f>
        <v>1996</v>
      </c>
    </row>
    <row r="2353" customFormat="false" ht="17.4" hidden="false" customHeight="true" outlineLevel="0" collapsed="false">
      <c r="A2353" s="1" t="s">
        <v>8025</v>
      </c>
      <c r="B2353" s="20" t="n">
        <v>2143</v>
      </c>
      <c r="C2353" s="21" t="s">
        <v>3201</v>
      </c>
      <c r="D2353" s="21" t="s">
        <v>6089</v>
      </c>
      <c r="E2353" s="23" t="s">
        <v>8026</v>
      </c>
      <c r="F2353" s="23" t="n">
        <v>39375</v>
      </c>
      <c r="G2353" s="24" t="s">
        <v>622</v>
      </c>
      <c r="H2353" s="25" t="n">
        <f aca="false">COUNTIF(CAL!U:AF,B2353)</f>
        <v>1</v>
      </c>
      <c r="I2353" s="24" t="n">
        <v>8</v>
      </c>
      <c r="J2353" s="21"/>
      <c r="K2353" s="26" t="n">
        <f aca="false">MONTH(F2353)</f>
        <v>10</v>
      </c>
      <c r="L2353" s="24" t="n">
        <f aca="false">YEAR(F2353)</f>
        <v>2007</v>
      </c>
    </row>
    <row r="2354" customFormat="false" ht="17.4" hidden="false" customHeight="true" outlineLevel="0" collapsed="false">
      <c r="A2354" s="1" t="s">
        <v>8027</v>
      </c>
      <c r="B2354" s="20" t="n">
        <v>4167</v>
      </c>
      <c r="C2354" s="21" t="s">
        <v>754</v>
      </c>
      <c r="D2354" s="21" t="s">
        <v>3897</v>
      </c>
      <c r="E2354" s="23" t="s">
        <v>8028</v>
      </c>
      <c r="F2354" s="23" t="n">
        <v>33636</v>
      </c>
      <c r="G2354" s="24" t="s">
        <v>622</v>
      </c>
      <c r="H2354" s="25" t="n">
        <f aca="false">COUNTIF(CAL!U:AF,B2354)</f>
        <v>1</v>
      </c>
      <c r="I2354" s="24" t="n">
        <v>8</v>
      </c>
      <c r="J2354" s="21"/>
      <c r="K2354" s="26" t="n">
        <f aca="false">MONTH(F2354)</f>
        <v>2</v>
      </c>
      <c r="L2354" s="24" t="n">
        <f aca="false">YEAR(F2354)</f>
        <v>1992</v>
      </c>
    </row>
    <row r="2355" customFormat="false" ht="17.4" hidden="false" customHeight="true" outlineLevel="0" collapsed="false">
      <c r="A2355" s="1" t="s">
        <v>8029</v>
      </c>
      <c r="B2355" s="20" t="n">
        <v>3790</v>
      </c>
      <c r="C2355" s="21" t="s">
        <v>6099</v>
      </c>
      <c r="D2355" s="21" t="s">
        <v>5057</v>
      </c>
      <c r="E2355" s="23" t="s">
        <v>8030</v>
      </c>
      <c r="F2355" s="23" t="n">
        <v>38196</v>
      </c>
      <c r="G2355" s="24" t="s">
        <v>622</v>
      </c>
      <c r="H2355" s="25" t="n">
        <f aca="false">COUNTIF(CAL!U:AF,B2355)</f>
        <v>1</v>
      </c>
      <c r="I2355" s="24" t="n">
        <v>8</v>
      </c>
      <c r="J2355" s="21"/>
      <c r="K2355" s="26" t="n">
        <f aca="false">MONTH(F2355)</f>
        <v>7</v>
      </c>
      <c r="L2355" s="24" t="n">
        <f aca="false">YEAR(F2355)</f>
        <v>2004</v>
      </c>
    </row>
    <row r="2356" customFormat="false" ht="17.4" hidden="false" customHeight="true" outlineLevel="0" collapsed="false">
      <c r="A2356" s="1" t="s">
        <v>8031</v>
      </c>
      <c r="B2356" s="20" t="n">
        <v>1752</v>
      </c>
      <c r="C2356" s="21" t="s">
        <v>2125</v>
      </c>
      <c r="D2356" s="21" t="s">
        <v>6930</v>
      </c>
      <c r="E2356" s="23" t="s">
        <v>8032</v>
      </c>
      <c r="F2356" s="23" t="n">
        <v>36945</v>
      </c>
      <c r="G2356" s="24" t="s">
        <v>622</v>
      </c>
      <c r="H2356" s="25" t="n">
        <f aca="false">COUNTIF(CAL!U:AF,B2356)</f>
        <v>1</v>
      </c>
      <c r="I2356" s="24" t="n">
        <v>8</v>
      </c>
      <c r="J2356" s="21"/>
      <c r="K2356" s="26" t="n">
        <f aca="false">MONTH(F2356)</f>
        <v>2</v>
      </c>
      <c r="L2356" s="24" t="n">
        <f aca="false">YEAR(F2356)</f>
        <v>2001</v>
      </c>
    </row>
    <row r="2357" customFormat="false" ht="17.4" hidden="false" customHeight="true" outlineLevel="0" collapsed="false">
      <c r="A2357" s="1" t="s">
        <v>8033</v>
      </c>
      <c r="B2357" s="20" t="n">
        <v>2305</v>
      </c>
      <c r="C2357" s="21" t="s">
        <v>6057</v>
      </c>
      <c r="D2357" s="21" t="s">
        <v>2985</v>
      </c>
      <c r="E2357" s="22" t="s">
        <v>8034</v>
      </c>
      <c r="F2357" s="23" t="n">
        <v>35865</v>
      </c>
      <c r="G2357" s="24" t="s">
        <v>622</v>
      </c>
      <c r="H2357" s="25" t="n">
        <f aca="false">COUNTIF(CAL!U:AF,B2357)</f>
        <v>1</v>
      </c>
      <c r="I2357" s="24" t="n">
        <v>8</v>
      </c>
      <c r="J2357" s="21"/>
      <c r="K2357" s="26" t="n">
        <f aca="false">MONTH(F2357)</f>
        <v>3</v>
      </c>
      <c r="L2357" s="24" t="n">
        <f aca="false">YEAR(F2357)</f>
        <v>1998</v>
      </c>
    </row>
    <row r="2358" customFormat="false" ht="17.4" hidden="false" customHeight="true" outlineLevel="0" collapsed="false">
      <c r="A2358" s="1" t="s">
        <v>8035</v>
      </c>
      <c r="B2358" s="20" t="n">
        <v>2510</v>
      </c>
      <c r="C2358" s="21" t="s">
        <v>8036</v>
      </c>
      <c r="D2358" s="21" t="s">
        <v>4657</v>
      </c>
      <c r="E2358" s="23" t="s">
        <v>8037</v>
      </c>
      <c r="F2358" s="23" t="n">
        <v>34858</v>
      </c>
      <c r="G2358" s="24" t="s">
        <v>622</v>
      </c>
      <c r="H2358" s="25" t="n">
        <f aca="false">COUNTIF(CAL!U:AF,B2358)</f>
        <v>1</v>
      </c>
      <c r="I2358" s="24" t="n">
        <v>8</v>
      </c>
      <c r="J2358" s="21"/>
      <c r="K2358" s="26" t="n">
        <f aca="false">MONTH(F2358)</f>
        <v>6</v>
      </c>
      <c r="L2358" s="24" t="n">
        <f aca="false">YEAR(F2358)</f>
        <v>1995</v>
      </c>
    </row>
    <row r="2359" customFormat="false" ht="17.4" hidden="false" customHeight="true" outlineLevel="0" collapsed="false">
      <c r="A2359" s="1" t="s">
        <v>8038</v>
      </c>
      <c r="B2359" s="20" t="n">
        <v>1153</v>
      </c>
      <c r="C2359" s="21" t="s">
        <v>2757</v>
      </c>
      <c r="D2359" s="21" t="s">
        <v>2703</v>
      </c>
      <c r="E2359" s="23" t="s">
        <v>8039</v>
      </c>
      <c r="F2359" s="23" t="n">
        <v>37018</v>
      </c>
      <c r="G2359" s="24" t="s">
        <v>622</v>
      </c>
      <c r="H2359" s="25" t="n">
        <f aca="false">COUNTIF(CAL!U:AF,B2359)</f>
        <v>1</v>
      </c>
      <c r="I2359" s="24" t="n">
        <v>8</v>
      </c>
      <c r="J2359" s="21"/>
      <c r="K2359" s="26" t="n">
        <f aca="false">MONTH(F2359)</f>
        <v>5</v>
      </c>
      <c r="L2359" s="24" t="n">
        <f aca="false">YEAR(F2359)</f>
        <v>2001</v>
      </c>
    </row>
    <row r="2360" customFormat="false" ht="17.4" hidden="false" customHeight="true" outlineLevel="0" collapsed="false">
      <c r="A2360" s="1" t="s">
        <v>8040</v>
      </c>
      <c r="B2360" s="20" t="n">
        <v>1944</v>
      </c>
      <c r="C2360" s="21" t="s">
        <v>8041</v>
      </c>
      <c r="D2360" s="21" t="s">
        <v>94</v>
      </c>
      <c r="E2360" s="23" t="s">
        <v>8042</v>
      </c>
      <c r="F2360" s="23" t="n">
        <v>38002</v>
      </c>
      <c r="G2360" s="24" t="s">
        <v>622</v>
      </c>
      <c r="H2360" s="25" t="n">
        <f aca="false">COUNTIF(CAL!U:AF,B2360)</f>
        <v>1</v>
      </c>
      <c r="I2360" s="24" t="n">
        <v>8</v>
      </c>
      <c r="J2360" s="21"/>
      <c r="K2360" s="26" t="n">
        <f aca="false">MONTH(F2360)</f>
        <v>1</v>
      </c>
      <c r="L2360" s="24" t="n">
        <f aca="false">YEAR(F2360)</f>
        <v>2004</v>
      </c>
    </row>
    <row r="2361" customFormat="false" ht="17.4" hidden="false" customHeight="true" outlineLevel="0" collapsed="false">
      <c r="A2361" s="1" t="s">
        <v>8043</v>
      </c>
      <c r="B2361" s="20" t="n">
        <v>1466</v>
      </c>
      <c r="C2361" s="21" t="s">
        <v>5153</v>
      </c>
      <c r="D2361" s="21" t="s">
        <v>3048</v>
      </c>
      <c r="E2361" s="23" t="s">
        <v>8044</v>
      </c>
      <c r="F2361" s="23" t="n">
        <v>38082</v>
      </c>
      <c r="G2361" s="24" t="s">
        <v>622</v>
      </c>
      <c r="H2361" s="25" t="n">
        <f aca="false">COUNTIF(CAL!U:AF,B2361)</f>
        <v>1</v>
      </c>
      <c r="I2361" s="24" t="n">
        <v>8</v>
      </c>
      <c r="J2361" s="21"/>
      <c r="K2361" s="26" t="n">
        <f aca="false">MONTH(F2361)</f>
        <v>4</v>
      </c>
      <c r="L2361" s="24" t="n">
        <f aca="false">YEAR(F2361)</f>
        <v>2004</v>
      </c>
    </row>
    <row r="2362" customFormat="false" ht="17.4" hidden="false" customHeight="true" outlineLevel="0" collapsed="false">
      <c r="A2362" s="1" t="s">
        <v>8045</v>
      </c>
      <c r="B2362" s="20" t="n">
        <v>2745</v>
      </c>
      <c r="C2362" s="21" t="s">
        <v>8046</v>
      </c>
      <c r="D2362" s="21" t="s">
        <v>706</v>
      </c>
      <c r="E2362" s="23" t="s">
        <v>8047</v>
      </c>
      <c r="F2362" s="23" t="n">
        <v>36323</v>
      </c>
      <c r="G2362" s="24" t="s">
        <v>622</v>
      </c>
      <c r="H2362" s="25" t="n">
        <f aca="false">COUNTIF(CAL!U:AF,B2362)</f>
        <v>1</v>
      </c>
      <c r="I2362" s="24" t="n">
        <v>8</v>
      </c>
      <c r="J2362" s="21" t="s">
        <v>8048</v>
      </c>
      <c r="K2362" s="26" t="n">
        <f aca="false">MONTH(F2362)</f>
        <v>6</v>
      </c>
      <c r="L2362" s="24" t="n">
        <f aca="false">YEAR(F2362)</f>
        <v>1999</v>
      </c>
    </row>
    <row r="2363" customFormat="false" ht="17.4" hidden="false" customHeight="true" outlineLevel="0" collapsed="false">
      <c r="A2363" s="1" t="s">
        <v>8049</v>
      </c>
      <c r="B2363" s="20" t="n">
        <v>4174</v>
      </c>
      <c r="C2363" s="21" t="s">
        <v>5156</v>
      </c>
      <c r="D2363" s="21" t="s">
        <v>5360</v>
      </c>
      <c r="E2363" s="23" t="s">
        <v>8050</v>
      </c>
      <c r="F2363" s="23" t="n">
        <v>38120</v>
      </c>
      <c r="G2363" s="24" t="s">
        <v>622</v>
      </c>
      <c r="H2363" s="25" t="n">
        <f aca="false">COUNTIF(CAL!U:AF,B2363)</f>
        <v>1</v>
      </c>
      <c r="I2363" s="24" t="n">
        <v>8</v>
      </c>
      <c r="J2363" s="21"/>
      <c r="K2363" s="26" t="n">
        <f aca="false">MONTH(F2363)</f>
        <v>5</v>
      </c>
      <c r="L2363" s="24" t="n">
        <f aca="false">YEAR(F2363)</f>
        <v>2004</v>
      </c>
    </row>
    <row r="2364" customFormat="false" ht="17.4" hidden="false" customHeight="true" outlineLevel="0" collapsed="false">
      <c r="A2364" s="1" t="s">
        <v>8051</v>
      </c>
      <c r="B2364" s="20" t="n">
        <v>1011</v>
      </c>
      <c r="C2364" s="21" t="s">
        <v>8052</v>
      </c>
      <c r="D2364" s="21" t="s">
        <v>1749</v>
      </c>
      <c r="E2364" s="22" t="s">
        <v>8053</v>
      </c>
      <c r="F2364" s="23" t="n">
        <v>37683</v>
      </c>
      <c r="G2364" s="24" t="s">
        <v>622</v>
      </c>
      <c r="H2364" s="25" t="n">
        <f aca="false">COUNTIF(CAL!U:AF,B2364)</f>
        <v>1</v>
      </c>
      <c r="I2364" s="24" t="n">
        <v>8</v>
      </c>
      <c r="J2364" s="21" t="s">
        <v>1006</v>
      </c>
      <c r="K2364" s="26" t="n">
        <f aca="false">MONTH(F2364)</f>
        <v>3</v>
      </c>
      <c r="L2364" s="24" t="n">
        <f aca="false">YEAR(F2364)</f>
        <v>2003</v>
      </c>
    </row>
    <row r="2365" customFormat="false" ht="17.4" hidden="false" customHeight="true" outlineLevel="0" collapsed="false">
      <c r="A2365" s="1" t="s">
        <v>8054</v>
      </c>
      <c r="B2365" s="20" t="n">
        <v>4087</v>
      </c>
      <c r="C2365" s="21" t="s">
        <v>1551</v>
      </c>
      <c r="D2365" s="21" t="s">
        <v>1559</v>
      </c>
      <c r="E2365" s="23" t="s">
        <v>8055</v>
      </c>
      <c r="F2365" s="23" t="n">
        <v>37891</v>
      </c>
      <c r="G2365" s="24" t="s">
        <v>622</v>
      </c>
      <c r="H2365" s="25" t="n">
        <f aca="false">COUNTIF(CAL!U:AF,B2365)</f>
        <v>1</v>
      </c>
      <c r="I2365" s="24" t="n">
        <v>8</v>
      </c>
      <c r="J2365" s="21"/>
      <c r="K2365" s="26" t="n">
        <f aca="false">MONTH(F2365)</f>
        <v>9</v>
      </c>
      <c r="L2365" s="24" t="n">
        <f aca="false">YEAR(F2365)</f>
        <v>2003</v>
      </c>
    </row>
    <row r="2366" customFormat="false" ht="17.4" hidden="false" customHeight="true" outlineLevel="0" collapsed="false">
      <c r="A2366" s="1" t="s">
        <v>8056</v>
      </c>
      <c r="B2366" s="20" t="n">
        <v>1517</v>
      </c>
      <c r="C2366" s="21" t="s">
        <v>8057</v>
      </c>
      <c r="D2366" s="21" t="s">
        <v>883</v>
      </c>
      <c r="E2366" s="23" t="s">
        <v>8058</v>
      </c>
      <c r="F2366" s="23" t="n">
        <v>34385</v>
      </c>
      <c r="G2366" s="24" t="s">
        <v>622</v>
      </c>
      <c r="H2366" s="25" t="n">
        <f aca="false">COUNTIF(CAL!U:AF,B2366)</f>
        <v>1</v>
      </c>
      <c r="I2366" s="24" t="n">
        <v>8</v>
      </c>
      <c r="J2366" s="21" t="s">
        <v>3128</v>
      </c>
      <c r="K2366" s="26" t="n">
        <f aca="false">MONTH(F2366)</f>
        <v>2</v>
      </c>
      <c r="L2366" s="24" t="n">
        <f aca="false">YEAR(F2366)</f>
        <v>1994</v>
      </c>
    </row>
    <row r="2367" customFormat="false" ht="17.4" hidden="false" customHeight="true" outlineLevel="0" collapsed="false">
      <c r="A2367" s="1" t="s">
        <v>8059</v>
      </c>
      <c r="B2367" s="20" t="n">
        <v>1444</v>
      </c>
      <c r="C2367" s="21" t="s">
        <v>8060</v>
      </c>
      <c r="D2367" s="21" t="s">
        <v>782</v>
      </c>
      <c r="E2367" s="23" t="s">
        <v>8061</v>
      </c>
      <c r="F2367" s="23" t="n">
        <v>36347</v>
      </c>
      <c r="G2367" s="24" t="s">
        <v>622</v>
      </c>
      <c r="H2367" s="25" t="n">
        <f aca="false">COUNTIF(CAL!U:AF,B2367)</f>
        <v>1</v>
      </c>
      <c r="I2367" s="24" t="n">
        <v>8</v>
      </c>
      <c r="J2367" s="21"/>
      <c r="K2367" s="26" t="n">
        <f aca="false">MONTH(F2367)</f>
        <v>7</v>
      </c>
      <c r="L2367" s="24" t="n">
        <f aca="false">YEAR(F2367)</f>
        <v>1999</v>
      </c>
    </row>
    <row r="2368" customFormat="false" ht="17.4" hidden="false" customHeight="true" outlineLevel="0" collapsed="false">
      <c r="A2368" s="1" t="s">
        <v>8062</v>
      </c>
      <c r="B2368" s="20" t="n">
        <v>3112</v>
      </c>
      <c r="C2368" s="21" t="s">
        <v>8063</v>
      </c>
      <c r="D2368" s="21" t="s">
        <v>3038</v>
      </c>
      <c r="E2368" s="23" t="s">
        <v>8064</v>
      </c>
      <c r="F2368" s="23" t="n">
        <v>38160</v>
      </c>
      <c r="G2368" s="24" t="s">
        <v>622</v>
      </c>
      <c r="H2368" s="25" t="n">
        <f aca="false">COUNTIF(CAL!U:AF,B2368)</f>
        <v>1</v>
      </c>
      <c r="I2368" s="24" t="n">
        <v>8</v>
      </c>
      <c r="J2368" s="21"/>
      <c r="K2368" s="26" t="n">
        <f aca="false">MONTH(F2368)</f>
        <v>6</v>
      </c>
      <c r="L2368" s="24" t="n">
        <f aca="false">YEAR(F2368)</f>
        <v>2004</v>
      </c>
    </row>
    <row r="2369" customFormat="false" ht="17.4" hidden="false" customHeight="true" outlineLevel="0" collapsed="false">
      <c r="A2369" s="1" t="s">
        <v>8065</v>
      </c>
      <c r="B2369" s="20" t="n">
        <v>2451</v>
      </c>
      <c r="C2369" s="21" t="s">
        <v>8066</v>
      </c>
      <c r="D2369" s="21" t="s">
        <v>2158</v>
      </c>
      <c r="E2369" s="23" t="s">
        <v>8067</v>
      </c>
      <c r="F2369" s="23" t="n">
        <v>35282</v>
      </c>
      <c r="G2369" s="24" t="s">
        <v>622</v>
      </c>
      <c r="H2369" s="25" t="n">
        <f aca="false">COUNTIF(CAL!U:AF,B2369)</f>
        <v>1</v>
      </c>
      <c r="I2369" s="24" t="n">
        <v>8</v>
      </c>
      <c r="J2369" s="21"/>
      <c r="K2369" s="26" t="n">
        <f aca="false">MONTH(F2369)</f>
        <v>8</v>
      </c>
      <c r="L2369" s="24" t="n">
        <f aca="false">YEAR(F2369)</f>
        <v>1996</v>
      </c>
    </row>
    <row r="2370" customFormat="false" ht="17.4" hidden="false" customHeight="true" outlineLevel="0" collapsed="false">
      <c r="A2370" s="1" t="s">
        <v>8068</v>
      </c>
      <c r="B2370" s="20" t="n">
        <v>3316</v>
      </c>
      <c r="C2370" s="21" t="s">
        <v>1838</v>
      </c>
      <c r="D2370" s="21" t="s">
        <v>735</v>
      </c>
      <c r="E2370" s="23" t="s">
        <v>8069</v>
      </c>
      <c r="F2370" s="23" t="n">
        <v>36357</v>
      </c>
      <c r="G2370" s="24" t="s">
        <v>622</v>
      </c>
      <c r="H2370" s="25" t="n">
        <f aca="false">COUNTIF(CAL!U:AF,B2370)</f>
        <v>1</v>
      </c>
      <c r="I2370" s="24" t="n">
        <v>8</v>
      </c>
      <c r="J2370" s="21"/>
      <c r="K2370" s="26" t="n">
        <f aca="false">MONTH(F2370)</f>
        <v>7</v>
      </c>
      <c r="L2370" s="24" t="n">
        <f aca="false">YEAR(F2370)</f>
        <v>1999</v>
      </c>
    </row>
    <row r="2371" customFormat="false" ht="17.4" hidden="false" customHeight="true" outlineLevel="0" collapsed="false">
      <c r="A2371" s="1" t="s">
        <v>8070</v>
      </c>
      <c r="B2371" s="20" t="n">
        <v>3343</v>
      </c>
      <c r="C2371" s="21" t="s">
        <v>8071</v>
      </c>
      <c r="D2371" s="21" t="s">
        <v>1456</v>
      </c>
      <c r="E2371" s="23" t="s">
        <v>8072</v>
      </c>
      <c r="F2371" s="23" t="n">
        <v>36168</v>
      </c>
      <c r="G2371" s="24" t="s">
        <v>622</v>
      </c>
      <c r="H2371" s="25" t="n">
        <f aca="false">COUNTIF(CAL!U:AF,B2371)</f>
        <v>1</v>
      </c>
      <c r="I2371" s="24" t="n">
        <v>8</v>
      </c>
      <c r="J2371" s="21"/>
      <c r="K2371" s="26" t="n">
        <f aca="false">MONTH(F2371)</f>
        <v>1</v>
      </c>
      <c r="L2371" s="24" t="n">
        <f aca="false">YEAR(F2371)</f>
        <v>1999</v>
      </c>
    </row>
    <row r="2372" customFormat="false" ht="17.4" hidden="false" customHeight="true" outlineLevel="0" collapsed="false">
      <c r="A2372" s="1" t="s">
        <v>8073</v>
      </c>
      <c r="B2372" s="20" t="n">
        <v>4289</v>
      </c>
      <c r="C2372" s="21" t="s">
        <v>8074</v>
      </c>
      <c r="D2372" s="21" t="s">
        <v>6177</v>
      </c>
      <c r="E2372" s="22" t="s">
        <v>8075</v>
      </c>
      <c r="F2372" s="23" t="n">
        <v>37716</v>
      </c>
      <c r="G2372" s="24" t="s">
        <v>622</v>
      </c>
      <c r="H2372" s="25" t="n">
        <f aca="false">COUNTIF(CAL!U:AF,B2372)</f>
        <v>1</v>
      </c>
      <c r="I2372" s="24" t="n">
        <v>8</v>
      </c>
      <c r="J2372" s="21"/>
      <c r="K2372" s="26" t="n">
        <f aca="false">MONTH(F2372)</f>
        <v>4</v>
      </c>
      <c r="L2372" s="24" t="n">
        <f aca="false">YEAR(F2372)</f>
        <v>2003</v>
      </c>
    </row>
    <row r="2373" customFormat="false" ht="17.4" hidden="false" customHeight="true" outlineLevel="0" collapsed="false">
      <c r="A2373" s="1" t="s">
        <v>8076</v>
      </c>
      <c r="B2373" s="20" t="n">
        <v>2580</v>
      </c>
      <c r="C2373" s="21" t="s">
        <v>1941</v>
      </c>
      <c r="D2373" s="21" t="s">
        <v>2714</v>
      </c>
      <c r="E2373" s="23" t="s">
        <v>8077</v>
      </c>
      <c r="F2373" s="23" t="n">
        <v>37852</v>
      </c>
      <c r="G2373" s="24" t="s">
        <v>622</v>
      </c>
      <c r="H2373" s="25" t="n">
        <f aca="false">COUNTIF(CAL!U:AF,B2373)</f>
        <v>1</v>
      </c>
      <c r="I2373" s="24" t="n">
        <v>8</v>
      </c>
      <c r="J2373" s="21"/>
      <c r="K2373" s="26" t="n">
        <f aca="false">MONTH(F2373)</f>
        <v>8</v>
      </c>
      <c r="L2373" s="24" t="n">
        <f aca="false">YEAR(F2373)</f>
        <v>2003</v>
      </c>
    </row>
    <row r="2374" customFormat="false" ht="17.4" hidden="false" customHeight="true" outlineLevel="0" collapsed="false">
      <c r="A2374" s="1" t="s">
        <v>8078</v>
      </c>
      <c r="B2374" s="20" t="n">
        <v>2952</v>
      </c>
      <c r="C2374" s="21" t="s">
        <v>8079</v>
      </c>
      <c r="D2374" s="21" t="s">
        <v>1758</v>
      </c>
      <c r="E2374" s="23" t="s">
        <v>8080</v>
      </c>
      <c r="F2374" s="23" t="n">
        <v>36186</v>
      </c>
      <c r="G2374" s="24" t="s">
        <v>622</v>
      </c>
      <c r="H2374" s="25" t="n">
        <f aca="false">COUNTIF(CAL!U:AF,B2374)</f>
        <v>1</v>
      </c>
      <c r="I2374" s="24" t="n">
        <v>8</v>
      </c>
      <c r="J2374" s="21"/>
      <c r="K2374" s="26" t="n">
        <f aca="false">MONTH(F2374)</f>
        <v>1</v>
      </c>
      <c r="L2374" s="24" t="n">
        <f aca="false">YEAR(F2374)</f>
        <v>1999</v>
      </c>
    </row>
    <row r="2375" customFormat="false" ht="17.4" hidden="false" customHeight="true" outlineLevel="0" collapsed="false">
      <c r="A2375" s="1" t="s">
        <v>8081</v>
      </c>
      <c r="B2375" s="20" t="n">
        <v>4379</v>
      </c>
      <c r="C2375" s="21" t="s">
        <v>8082</v>
      </c>
      <c r="D2375" s="21" t="s">
        <v>1775</v>
      </c>
      <c r="E2375" s="22" t="s">
        <v>8083</v>
      </c>
      <c r="F2375" s="23" t="n">
        <v>38398</v>
      </c>
      <c r="G2375" s="24" t="s">
        <v>622</v>
      </c>
      <c r="H2375" s="25" t="n">
        <f aca="false">COUNTIF(CAL!U:AF,B2375)</f>
        <v>1</v>
      </c>
      <c r="I2375" s="24" t="n">
        <v>8</v>
      </c>
      <c r="J2375" s="21"/>
      <c r="K2375" s="26" t="n">
        <f aca="false">MONTH(F2375)</f>
        <v>2</v>
      </c>
      <c r="L2375" s="24" t="n">
        <f aca="false">YEAR(F2375)</f>
        <v>2005</v>
      </c>
    </row>
    <row r="2376" customFormat="false" ht="17.4" hidden="false" customHeight="true" outlineLevel="0" collapsed="false">
      <c r="A2376" s="1" t="s">
        <v>8084</v>
      </c>
      <c r="B2376" s="20" t="n">
        <v>1412</v>
      </c>
      <c r="C2376" s="21" t="s">
        <v>8085</v>
      </c>
      <c r="D2376" s="21" t="s">
        <v>4476</v>
      </c>
      <c r="E2376" s="23" t="s">
        <v>8086</v>
      </c>
      <c r="F2376" s="23" t="n">
        <v>36066</v>
      </c>
      <c r="G2376" s="24" t="s">
        <v>622</v>
      </c>
      <c r="H2376" s="25" t="n">
        <f aca="false">COUNTIF(CAL!U:AF,B2376)</f>
        <v>1</v>
      </c>
      <c r="I2376" s="24" t="n">
        <v>8</v>
      </c>
      <c r="J2376" s="21"/>
      <c r="K2376" s="26" t="n">
        <f aca="false">MONTH(F2376)</f>
        <v>9</v>
      </c>
      <c r="L2376" s="24" t="n">
        <f aca="false">YEAR(F2376)</f>
        <v>1998</v>
      </c>
    </row>
    <row r="2377" customFormat="false" ht="17.4" hidden="false" customHeight="true" outlineLevel="0" collapsed="false">
      <c r="A2377" s="1" t="s">
        <v>8087</v>
      </c>
      <c r="B2377" s="20" t="n">
        <v>1925</v>
      </c>
      <c r="C2377" s="21" t="s">
        <v>8088</v>
      </c>
      <c r="D2377" s="21" t="s">
        <v>2332</v>
      </c>
      <c r="E2377" s="23" t="s">
        <v>8089</v>
      </c>
      <c r="F2377" s="23" t="n">
        <v>36168</v>
      </c>
      <c r="G2377" s="24" t="s">
        <v>622</v>
      </c>
      <c r="H2377" s="25" t="n">
        <f aca="false">COUNTIF(CAL!U:AF,B2377)</f>
        <v>1</v>
      </c>
      <c r="I2377" s="24" t="n">
        <v>8</v>
      </c>
      <c r="J2377" s="21"/>
      <c r="K2377" s="26" t="n">
        <f aca="false">MONTH(F2377)</f>
        <v>1</v>
      </c>
      <c r="L2377" s="24" t="n">
        <f aca="false">YEAR(F2377)</f>
        <v>1999</v>
      </c>
    </row>
    <row r="2378" customFormat="false" ht="17.4" hidden="false" customHeight="true" outlineLevel="0" collapsed="false">
      <c r="A2378" s="1" t="s">
        <v>8090</v>
      </c>
      <c r="B2378" s="20" t="n">
        <v>3990</v>
      </c>
      <c r="C2378" s="21" t="s">
        <v>8091</v>
      </c>
      <c r="D2378" s="21" t="s">
        <v>6245</v>
      </c>
      <c r="E2378" s="23" t="s">
        <v>8092</v>
      </c>
      <c r="F2378" s="23" t="n">
        <v>35975</v>
      </c>
      <c r="G2378" s="24" t="s">
        <v>622</v>
      </c>
      <c r="H2378" s="25" t="n">
        <f aca="false">COUNTIF(CAL!U:AF,B2378)</f>
        <v>1</v>
      </c>
      <c r="I2378" s="24" t="n">
        <v>8</v>
      </c>
      <c r="J2378" s="21"/>
      <c r="K2378" s="26" t="n">
        <f aca="false">MONTH(F2378)</f>
        <v>6</v>
      </c>
      <c r="L2378" s="24" t="n">
        <f aca="false">YEAR(F2378)</f>
        <v>1998</v>
      </c>
    </row>
    <row r="2379" customFormat="false" ht="17.4" hidden="false" customHeight="true" outlineLevel="0" collapsed="false">
      <c r="A2379" s="1" t="s">
        <v>8093</v>
      </c>
      <c r="B2379" s="20" t="n">
        <v>3096</v>
      </c>
      <c r="C2379" s="21" t="s">
        <v>8094</v>
      </c>
      <c r="D2379" s="21" t="s">
        <v>2800</v>
      </c>
      <c r="E2379" s="23" t="s">
        <v>8095</v>
      </c>
      <c r="F2379" s="23" t="n">
        <v>37775</v>
      </c>
      <c r="G2379" s="24" t="s">
        <v>622</v>
      </c>
      <c r="H2379" s="25" t="n">
        <f aca="false">COUNTIF(CAL!U:AF,B2379)</f>
        <v>1</v>
      </c>
      <c r="I2379" s="24" t="n">
        <v>8</v>
      </c>
      <c r="J2379" s="21"/>
      <c r="K2379" s="26" t="n">
        <f aca="false">MONTH(F2379)</f>
        <v>6</v>
      </c>
      <c r="L2379" s="24" t="n">
        <f aca="false">YEAR(F2379)</f>
        <v>2003</v>
      </c>
    </row>
    <row r="2380" customFormat="false" ht="17.4" hidden="false" customHeight="true" outlineLevel="0" collapsed="false">
      <c r="A2380" s="1" t="s">
        <v>8096</v>
      </c>
      <c r="B2380" s="20" t="n">
        <v>1031</v>
      </c>
      <c r="C2380" s="21" t="s">
        <v>8097</v>
      </c>
      <c r="D2380" s="21" t="s">
        <v>1473</v>
      </c>
      <c r="E2380" s="22" t="s">
        <v>8098</v>
      </c>
      <c r="F2380" s="23" t="n">
        <v>35505</v>
      </c>
      <c r="G2380" s="24" t="s">
        <v>622</v>
      </c>
      <c r="H2380" s="25" t="n">
        <f aca="false">COUNTIF(CAL!U:AF,B2380)</f>
        <v>1</v>
      </c>
      <c r="I2380" s="24" t="n">
        <v>8</v>
      </c>
      <c r="J2380" s="21" t="s">
        <v>8099</v>
      </c>
      <c r="K2380" s="26" t="n">
        <f aca="false">MONTH(F2380)</f>
        <v>3</v>
      </c>
      <c r="L2380" s="24" t="n">
        <f aca="false">YEAR(F2380)</f>
        <v>1997</v>
      </c>
    </row>
    <row r="2381" customFormat="false" ht="17.4" hidden="false" customHeight="true" outlineLevel="0" collapsed="false">
      <c r="A2381" s="1" t="s">
        <v>8100</v>
      </c>
      <c r="B2381" s="20" t="n">
        <v>3750</v>
      </c>
      <c r="C2381" s="21" t="s">
        <v>8101</v>
      </c>
      <c r="D2381" s="21" t="s">
        <v>1030</v>
      </c>
      <c r="E2381" s="23" t="s">
        <v>8102</v>
      </c>
      <c r="F2381" s="23" t="n">
        <v>38482</v>
      </c>
      <c r="G2381" s="24" t="s">
        <v>622</v>
      </c>
      <c r="H2381" s="25" t="n">
        <f aca="false">COUNTIF(CAL!U:AF,B2381)</f>
        <v>1</v>
      </c>
      <c r="I2381" s="24" t="n">
        <v>8</v>
      </c>
      <c r="J2381" s="21"/>
      <c r="K2381" s="26" t="n">
        <f aca="false">MONTH(F2381)</f>
        <v>5</v>
      </c>
      <c r="L2381" s="24" t="n">
        <f aca="false">YEAR(F2381)</f>
        <v>2005</v>
      </c>
    </row>
    <row r="2382" customFormat="false" ht="17.4" hidden="false" customHeight="true" outlineLevel="0" collapsed="false">
      <c r="A2382" s="1" t="s">
        <v>8103</v>
      </c>
      <c r="B2382" s="20" t="n">
        <v>1226</v>
      </c>
      <c r="C2382" s="21" t="s">
        <v>3820</v>
      </c>
      <c r="D2382" s="21" t="s">
        <v>2785</v>
      </c>
      <c r="E2382" s="23" t="s">
        <v>8104</v>
      </c>
      <c r="F2382" s="23" t="n">
        <v>36319</v>
      </c>
      <c r="G2382" s="24" t="s">
        <v>622</v>
      </c>
      <c r="H2382" s="25" t="n">
        <f aca="false">COUNTIF(CAL!U:AF,B2382)</f>
        <v>1</v>
      </c>
      <c r="I2382" s="24" t="n">
        <v>8</v>
      </c>
      <c r="J2382" s="21"/>
      <c r="K2382" s="26" t="n">
        <f aca="false">MONTH(F2382)</f>
        <v>6</v>
      </c>
      <c r="L2382" s="24" t="n">
        <f aca="false">YEAR(F2382)</f>
        <v>1999</v>
      </c>
    </row>
    <row r="2383" customFormat="false" ht="17.4" hidden="false" customHeight="true" outlineLevel="0" collapsed="false">
      <c r="A2383" s="1" t="s">
        <v>8105</v>
      </c>
      <c r="B2383" s="20" t="n">
        <v>2691</v>
      </c>
      <c r="C2383" s="21" t="s">
        <v>3820</v>
      </c>
      <c r="D2383" s="21" t="s">
        <v>4129</v>
      </c>
      <c r="E2383" s="23" t="s">
        <v>8106</v>
      </c>
      <c r="F2383" s="23" t="n">
        <v>36611</v>
      </c>
      <c r="G2383" s="24" t="s">
        <v>622</v>
      </c>
      <c r="H2383" s="25" t="n">
        <f aca="false">COUNTIF(CAL!U:AF,B2383)</f>
        <v>1</v>
      </c>
      <c r="I2383" s="24" t="n">
        <v>8</v>
      </c>
      <c r="J2383" s="21"/>
      <c r="K2383" s="26" t="n">
        <f aca="false">MONTH(F2383)</f>
        <v>3</v>
      </c>
      <c r="L2383" s="24" t="n">
        <f aca="false">YEAR(F2383)</f>
        <v>2000</v>
      </c>
    </row>
    <row r="2384" customFormat="false" ht="17.4" hidden="false" customHeight="true" outlineLevel="0" collapsed="false">
      <c r="A2384" s="1" t="s">
        <v>8107</v>
      </c>
      <c r="B2384" s="20" t="n">
        <v>2110</v>
      </c>
      <c r="C2384" s="21" t="s">
        <v>8108</v>
      </c>
      <c r="D2384" s="21" t="s">
        <v>1157</v>
      </c>
      <c r="E2384" s="23" t="s">
        <v>8109</v>
      </c>
      <c r="F2384" s="23" t="n">
        <v>37327</v>
      </c>
      <c r="G2384" s="24" t="s">
        <v>622</v>
      </c>
      <c r="H2384" s="25" t="n">
        <f aca="false">COUNTIF(CAL!U:AF,B2384)</f>
        <v>1</v>
      </c>
      <c r="I2384" s="24" t="n">
        <v>8</v>
      </c>
      <c r="J2384" s="21"/>
      <c r="K2384" s="26" t="n">
        <f aca="false">MONTH(F2384)</f>
        <v>3</v>
      </c>
      <c r="L2384" s="24" t="n">
        <f aca="false">YEAR(F2384)</f>
        <v>2002</v>
      </c>
    </row>
    <row r="2385" customFormat="false" ht="17.4" hidden="false" customHeight="true" outlineLevel="0" collapsed="false">
      <c r="A2385" s="1" t="s">
        <v>8110</v>
      </c>
      <c r="B2385" s="20" t="n">
        <v>3035</v>
      </c>
      <c r="C2385" s="21" t="s">
        <v>8111</v>
      </c>
      <c r="D2385" s="21" t="s">
        <v>1109</v>
      </c>
      <c r="E2385" s="22" t="s">
        <v>8112</v>
      </c>
      <c r="F2385" s="23" t="n">
        <v>35599</v>
      </c>
      <c r="G2385" s="24" t="s">
        <v>622</v>
      </c>
      <c r="H2385" s="25" t="n">
        <f aca="false">COUNTIF(CAL!U:AF,B2385)</f>
        <v>1</v>
      </c>
      <c r="I2385" s="24" t="n">
        <v>8</v>
      </c>
      <c r="J2385" s="21"/>
      <c r="K2385" s="26" t="n">
        <f aca="false">MONTH(F2385)</f>
        <v>6</v>
      </c>
      <c r="L2385" s="24" t="n">
        <f aca="false">YEAR(F2385)</f>
        <v>1997</v>
      </c>
    </row>
    <row r="2386" customFormat="false" ht="17.4" hidden="false" customHeight="true" outlineLevel="0" collapsed="false">
      <c r="A2386" s="1" t="s">
        <v>8113</v>
      </c>
      <c r="B2386" s="20" t="n">
        <v>2554</v>
      </c>
      <c r="C2386" s="21" t="s">
        <v>8114</v>
      </c>
      <c r="D2386" s="21" t="s">
        <v>1288</v>
      </c>
      <c r="E2386" s="23" t="s">
        <v>8115</v>
      </c>
      <c r="F2386" s="23" t="n">
        <v>37762</v>
      </c>
      <c r="G2386" s="24" t="s">
        <v>622</v>
      </c>
      <c r="H2386" s="25" t="n">
        <f aca="false">COUNTIF(CAL!U:AF,B2386)</f>
        <v>1</v>
      </c>
      <c r="I2386" s="24" t="n">
        <v>8</v>
      </c>
      <c r="J2386" s="21"/>
      <c r="K2386" s="26" t="n">
        <f aca="false">MONTH(F2386)</f>
        <v>5</v>
      </c>
      <c r="L2386" s="24" t="n">
        <f aca="false">YEAR(F2386)</f>
        <v>2003</v>
      </c>
    </row>
    <row r="2387" customFormat="false" ht="17.4" hidden="false" customHeight="true" outlineLevel="0" collapsed="false">
      <c r="A2387" s="1" t="s">
        <v>8116</v>
      </c>
      <c r="B2387" s="20" t="n">
        <v>3765</v>
      </c>
      <c r="C2387" s="21" t="s">
        <v>8117</v>
      </c>
      <c r="D2387" s="21" t="s">
        <v>763</v>
      </c>
      <c r="E2387" s="22" t="s">
        <v>8118</v>
      </c>
      <c r="F2387" s="23" t="n">
        <v>37133</v>
      </c>
      <c r="G2387" s="24" t="s">
        <v>622</v>
      </c>
      <c r="H2387" s="25" t="n">
        <f aca="false">COUNTIF(CAL!U:AF,B2387)</f>
        <v>1</v>
      </c>
      <c r="I2387" s="24" t="n">
        <v>8</v>
      </c>
      <c r="J2387" s="21"/>
      <c r="K2387" s="26" t="n">
        <f aca="false">MONTH(F2387)</f>
        <v>8</v>
      </c>
      <c r="L2387" s="24" t="n">
        <f aca="false">YEAR(F2387)</f>
        <v>2001</v>
      </c>
    </row>
    <row r="2388" customFormat="false" ht="17.4" hidden="false" customHeight="true" outlineLevel="0" collapsed="false">
      <c r="A2388" s="1" t="s">
        <v>8119</v>
      </c>
      <c r="B2388" s="20" t="n">
        <v>4266</v>
      </c>
      <c r="C2388" s="21" t="s">
        <v>8120</v>
      </c>
      <c r="D2388" s="21" t="s">
        <v>1157</v>
      </c>
      <c r="E2388" s="23" t="s">
        <v>8121</v>
      </c>
      <c r="F2388" s="23" t="n">
        <v>34022</v>
      </c>
      <c r="G2388" s="24" t="s">
        <v>622</v>
      </c>
      <c r="H2388" s="25" t="n">
        <f aca="false">COUNTIF(CAL!U:AF,B2388)</f>
        <v>1</v>
      </c>
      <c r="I2388" s="24" t="n">
        <v>8</v>
      </c>
      <c r="J2388" s="21"/>
      <c r="K2388" s="26" t="n">
        <f aca="false">MONTH(F2388)</f>
        <v>2</v>
      </c>
      <c r="L2388" s="24" t="n">
        <f aca="false">YEAR(F2388)</f>
        <v>1993</v>
      </c>
    </row>
    <row r="2389" customFormat="false" ht="17.4" hidden="false" customHeight="true" outlineLevel="0" collapsed="false">
      <c r="A2389" s="1" t="s">
        <v>8122</v>
      </c>
      <c r="B2389" s="20" t="n">
        <v>2925</v>
      </c>
      <c r="C2389" s="21" t="s">
        <v>8123</v>
      </c>
      <c r="D2389" s="21" t="s">
        <v>6492</v>
      </c>
      <c r="E2389" s="23" t="s">
        <v>8124</v>
      </c>
      <c r="F2389" s="23" t="n">
        <v>33595</v>
      </c>
      <c r="G2389" s="24" t="s">
        <v>622</v>
      </c>
      <c r="H2389" s="25" t="n">
        <f aca="false">COUNTIF(CAL!U:AF,B2389)</f>
        <v>1</v>
      </c>
      <c r="I2389" s="24" t="n">
        <v>8</v>
      </c>
      <c r="J2389" s="21"/>
      <c r="K2389" s="26" t="n">
        <f aca="false">MONTH(F2389)</f>
        <v>12</v>
      </c>
      <c r="L2389" s="24" t="n">
        <f aca="false">YEAR(F2389)</f>
        <v>1991</v>
      </c>
    </row>
    <row r="2390" customFormat="false" ht="17.4" hidden="false" customHeight="true" outlineLevel="0" collapsed="false">
      <c r="A2390" s="1" t="s">
        <v>8125</v>
      </c>
      <c r="B2390" s="20" t="n">
        <v>2121</v>
      </c>
      <c r="C2390" s="21" t="s">
        <v>8126</v>
      </c>
      <c r="D2390" s="21" t="s">
        <v>4850</v>
      </c>
      <c r="E2390" s="23" t="s">
        <v>8127</v>
      </c>
      <c r="F2390" s="23" t="n">
        <v>39155</v>
      </c>
      <c r="G2390" s="24" t="s">
        <v>622</v>
      </c>
      <c r="H2390" s="25" t="n">
        <f aca="false">COUNTIF(CAL!U:AF,B2390)</f>
        <v>1</v>
      </c>
      <c r="I2390" s="24" t="n">
        <v>8</v>
      </c>
      <c r="J2390" s="21"/>
      <c r="K2390" s="26" t="n">
        <f aca="false">MONTH(F2390)</f>
        <v>3</v>
      </c>
      <c r="L2390" s="24" t="n">
        <f aca="false">YEAR(F2390)</f>
        <v>2007</v>
      </c>
    </row>
    <row r="2391" customFormat="false" ht="17.4" hidden="false" customHeight="true" outlineLevel="0" collapsed="false">
      <c r="A2391" s="1" t="s">
        <v>8128</v>
      </c>
      <c r="B2391" s="20" t="n">
        <v>2317</v>
      </c>
      <c r="C2391" s="21" t="s">
        <v>8129</v>
      </c>
      <c r="D2391" s="21" t="s">
        <v>763</v>
      </c>
      <c r="E2391" s="23" t="s">
        <v>8130</v>
      </c>
      <c r="F2391" s="23" t="n">
        <v>37068</v>
      </c>
      <c r="G2391" s="24" t="s">
        <v>622</v>
      </c>
      <c r="H2391" s="25" t="n">
        <f aca="false">COUNTIF(CAL!U:AF,B2391)</f>
        <v>1</v>
      </c>
      <c r="I2391" s="24" t="n">
        <v>8</v>
      </c>
      <c r="J2391" s="21"/>
      <c r="K2391" s="26" t="n">
        <f aca="false">MONTH(F2391)</f>
        <v>6</v>
      </c>
      <c r="L2391" s="24" t="n">
        <f aca="false">YEAR(F2391)</f>
        <v>2001</v>
      </c>
    </row>
    <row r="2392" customFormat="false" ht="17.4" hidden="false" customHeight="true" outlineLevel="0" collapsed="false">
      <c r="A2392" s="1" t="s">
        <v>8131</v>
      </c>
      <c r="B2392" s="20" t="n">
        <v>2885</v>
      </c>
      <c r="C2392" s="21" t="s">
        <v>8132</v>
      </c>
      <c r="D2392" s="21" t="s">
        <v>1279</v>
      </c>
      <c r="E2392" s="23" t="s">
        <v>8133</v>
      </c>
      <c r="F2392" s="23" t="n">
        <v>38276</v>
      </c>
      <c r="G2392" s="24" t="s">
        <v>696</v>
      </c>
      <c r="H2392" s="25" t="n">
        <f aca="false">COUNTIF(CAL!U:AF,B2392)</f>
        <v>1</v>
      </c>
      <c r="I2392" s="24" t="n">
        <v>8</v>
      </c>
      <c r="J2392" s="21"/>
      <c r="K2392" s="26" t="n">
        <f aca="false">MONTH(F2392)</f>
        <v>10</v>
      </c>
      <c r="L2392" s="24" t="n">
        <f aca="false">YEAR(F2392)</f>
        <v>2004</v>
      </c>
    </row>
    <row r="2393" customFormat="false" ht="17.4" hidden="false" customHeight="true" outlineLevel="0" collapsed="false">
      <c r="A2393" s="1" t="s">
        <v>8134</v>
      </c>
      <c r="B2393" s="20" t="n">
        <v>2388</v>
      </c>
      <c r="C2393" s="21" t="s">
        <v>8135</v>
      </c>
      <c r="D2393" s="21" t="s">
        <v>1571</v>
      </c>
      <c r="E2393" s="23" t="s">
        <v>8136</v>
      </c>
      <c r="F2393" s="23" t="n">
        <v>34046</v>
      </c>
      <c r="G2393" s="24" t="s">
        <v>622</v>
      </c>
      <c r="H2393" s="25" t="n">
        <f aca="false">COUNTIF(CAL!U:AF,B2393)</f>
        <v>1</v>
      </c>
      <c r="I2393" s="24" t="n">
        <v>8</v>
      </c>
      <c r="J2393" s="21"/>
      <c r="K2393" s="26" t="n">
        <f aca="false">MONTH(F2393)</f>
        <v>3</v>
      </c>
      <c r="L2393" s="24" t="n">
        <f aca="false">YEAR(F2393)</f>
        <v>1993</v>
      </c>
    </row>
    <row r="2394" customFormat="false" ht="17.4" hidden="false" customHeight="true" outlineLevel="0" collapsed="false">
      <c r="A2394" s="1" t="s">
        <v>8137</v>
      </c>
      <c r="B2394" s="20" t="n">
        <v>4337</v>
      </c>
      <c r="C2394" s="21" t="s">
        <v>8138</v>
      </c>
      <c r="D2394" s="21" t="s">
        <v>6686</v>
      </c>
      <c r="E2394" s="22" t="s">
        <v>8139</v>
      </c>
      <c r="F2394" s="23" t="n">
        <v>35986</v>
      </c>
      <c r="G2394" s="24" t="s">
        <v>622</v>
      </c>
      <c r="H2394" s="25" t="n">
        <f aca="false">COUNTIF(CAL!U:AF,B2394)</f>
        <v>1</v>
      </c>
      <c r="I2394" s="24" t="n">
        <v>8</v>
      </c>
      <c r="J2394" s="21"/>
      <c r="K2394" s="26" t="n">
        <f aca="false">MONTH(F2394)</f>
        <v>7</v>
      </c>
      <c r="L2394" s="24" t="n">
        <f aca="false">YEAR(F2394)</f>
        <v>1998</v>
      </c>
    </row>
    <row r="2395" customFormat="false" ht="17.4" hidden="false" customHeight="true" outlineLevel="0" collapsed="false">
      <c r="A2395" s="1" t="s">
        <v>8140</v>
      </c>
      <c r="B2395" s="20" t="n">
        <v>3598</v>
      </c>
      <c r="C2395" s="21" t="s">
        <v>8141</v>
      </c>
      <c r="D2395" s="21" t="s">
        <v>2150</v>
      </c>
      <c r="E2395" s="23" t="s">
        <v>8142</v>
      </c>
      <c r="F2395" s="23" t="n">
        <v>35480</v>
      </c>
      <c r="G2395" s="24" t="s">
        <v>622</v>
      </c>
      <c r="H2395" s="25" t="n">
        <f aca="false">COUNTIF(CAL!U:AF,B2395)</f>
        <v>1</v>
      </c>
      <c r="I2395" s="24" t="n">
        <v>8</v>
      </c>
      <c r="J2395" s="21"/>
      <c r="K2395" s="26" t="n">
        <f aca="false">MONTH(F2395)</f>
        <v>2</v>
      </c>
      <c r="L2395" s="24" t="n">
        <f aca="false">YEAR(F2395)</f>
        <v>1997</v>
      </c>
    </row>
    <row r="2396" customFormat="false" ht="17.4" hidden="false" customHeight="true" outlineLevel="0" collapsed="false">
      <c r="A2396" s="1" t="s">
        <v>8143</v>
      </c>
      <c r="B2396" s="20" t="n">
        <v>3814</v>
      </c>
      <c r="C2396" s="21" t="s">
        <v>8144</v>
      </c>
      <c r="D2396" s="21" t="s">
        <v>1762</v>
      </c>
      <c r="E2396" s="22" t="s">
        <v>8145</v>
      </c>
      <c r="F2396" s="23" t="n">
        <v>35443</v>
      </c>
      <c r="G2396" s="24" t="s">
        <v>622</v>
      </c>
      <c r="H2396" s="25" t="n">
        <f aca="false">COUNTIF(CAL!U:AF,B2396)</f>
        <v>1</v>
      </c>
      <c r="I2396" s="24" t="n">
        <v>8</v>
      </c>
      <c r="J2396" s="21"/>
      <c r="K2396" s="26" t="n">
        <f aca="false">MONTH(F2396)</f>
        <v>1</v>
      </c>
      <c r="L2396" s="24" t="n">
        <f aca="false">YEAR(F2396)</f>
        <v>1997</v>
      </c>
    </row>
    <row r="2397" customFormat="false" ht="17.4" hidden="false" customHeight="true" outlineLevel="0" collapsed="false">
      <c r="A2397" s="1" t="s">
        <v>8146</v>
      </c>
      <c r="B2397" s="20" t="n">
        <v>1854</v>
      </c>
      <c r="C2397" s="21" t="s">
        <v>8147</v>
      </c>
      <c r="D2397" s="21" t="s">
        <v>2082</v>
      </c>
      <c r="E2397" s="23" t="s">
        <v>8148</v>
      </c>
      <c r="F2397" s="23" t="n">
        <v>33276</v>
      </c>
      <c r="G2397" s="24" t="s">
        <v>622</v>
      </c>
      <c r="H2397" s="25" t="n">
        <f aca="false">COUNTIF(CAL!U:AF,B2397)</f>
        <v>1</v>
      </c>
      <c r="I2397" s="24" t="n">
        <v>8</v>
      </c>
      <c r="J2397" s="21"/>
      <c r="K2397" s="26" t="n">
        <f aca="false">MONTH(F2397)</f>
        <v>2</v>
      </c>
      <c r="L2397" s="24" t="n">
        <f aca="false">YEAR(F2397)</f>
        <v>1991</v>
      </c>
    </row>
    <row r="2398" customFormat="false" ht="17.4" hidden="false" customHeight="true" outlineLevel="0" collapsed="false">
      <c r="A2398" s="1" t="s">
        <v>8149</v>
      </c>
      <c r="B2398" s="20" t="n">
        <v>2281</v>
      </c>
      <c r="C2398" s="21" t="s">
        <v>6577</v>
      </c>
      <c r="D2398" s="21" t="s">
        <v>2785</v>
      </c>
      <c r="E2398" s="22" t="s">
        <v>8150</v>
      </c>
      <c r="F2398" s="23" t="n">
        <v>38164</v>
      </c>
      <c r="G2398" s="24" t="s">
        <v>622</v>
      </c>
      <c r="H2398" s="25" t="n">
        <f aca="false">COUNTIF(CAL!U:AF,B2398)</f>
        <v>1</v>
      </c>
      <c r="I2398" s="24" t="n">
        <v>8</v>
      </c>
      <c r="J2398" s="21"/>
      <c r="K2398" s="26" t="n">
        <f aca="false">MONTH(F2398)</f>
        <v>6</v>
      </c>
      <c r="L2398" s="24" t="n">
        <f aca="false">YEAR(F2398)</f>
        <v>2004</v>
      </c>
    </row>
    <row r="2399" customFormat="false" ht="17.4" hidden="false" customHeight="true" outlineLevel="0" collapsed="false">
      <c r="A2399" s="1" t="s">
        <v>8151</v>
      </c>
      <c r="B2399" s="20" t="n">
        <v>3494</v>
      </c>
      <c r="C2399" s="21" t="s">
        <v>8152</v>
      </c>
      <c r="D2399" s="21" t="s">
        <v>2102</v>
      </c>
      <c r="E2399" s="23" t="s">
        <v>8153</v>
      </c>
      <c r="F2399" s="23" t="n">
        <v>38120</v>
      </c>
      <c r="G2399" s="24" t="s">
        <v>622</v>
      </c>
      <c r="H2399" s="25" t="n">
        <f aca="false">COUNTIF(CAL!U:AF,B2399)</f>
        <v>1</v>
      </c>
      <c r="I2399" s="24" t="n">
        <v>8</v>
      </c>
      <c r="J2399" s="21"/>
      <c r="K2399" s="26" t="n">
        <f aca="false">MONTH(F2399)</f>
        <v>5</v>
      </c>
      <c r="L2399" s="24" t="n">
        <f aca="false">YEAR(F2399)</f>
        <v>2004</v>
      </c>
    </row>
    <row r="2400" customFormat="false" ht="17.4" hidden="false" customHeight="true" outlineLevel="0" collapsed="false">
      <c r="A2400" s="1" t="s">
        <v>8154</v>
      </c>
      <c r="B2400" s="20" t="n">
        <v>3232</v>
      </c>
      <c r="C2400" s="21" t="s">
        <v>1117</v>
      </c>
      <c r="D2400" s="21" t="s">
        <v>638</v>
      </c>
      <c r="E2400" s="23" t="s">
        <v>8155</v>
      </c>
      <c r="F2400" s="23" t="n">
        <v>37222</v>
      </c>
      <c r="G2400" s="24" t="s">
        <v>622</v>
      </c>
      <c r="H2400" s="25" t="n">
        <f aca="false">COUNTIF(CAL!U:AF,B2400)</f>
        <v>1</v>
      </c>
      <c r="I2400" s="24" t="n">
        <v>8</v>
      </c>
      <c r="J2400" s="21"/>
      <c r="K2400" s="26" t="n">
        <f aca="false">MONTH(F2400)</f>
        <v>11</v>
      </c>
      <c r="L2400" s="24" t="n">
        <f aca="false">YEAR(F2400)</f>
        <v>2001</v>
      </c>
    </row>
    <row r="2401" customFormat="false" ht="17.4" hidden="false" customHeight="true" outlineLevel="0" collapsed="false">
      <c r="A2401" s="1" t="s">
        <v>8156</v>
      </c>
      <c r="B2401" s="20" t="n">
        <v>2730</v>
      </c>
      <c r="C2401" s="21" t="s">
        <v>1117</v>
      </c>
      <c r="D2401" s="21" t="s">
        <v>1548</v>
      </c>
      <c r="E2401" s="22" t="s">
        <v>8157</v>
      </c>
      <c r="F2401" s="23" t="n">
        <v>38361</v>
      </c>
      <c r="G2401" s="24" t="s">
        <v>622</v>
      </c>
      <c r="H2401" s="25" t="n">
        <f aca="false">COUNTIF(CAL!U:AF,B2401)</f>
        <v>1</v>
      </c>
      <c r="I2401" s="24" t="n">
        <v>8</v>
      </c>
      <c r="J2401" s="21"/>
      <c r="K2401" s="26" t="n">
        <f aca="false">MONTH(F2401)</f>
        <v>1</v>
      </c>
      <c r="L2401" s="24" t="n">
        <f aca="false">YEAR(F2401)</f>
        <v>2005</v>
      </c>
    </row>
    <row r="2402" customFormat="false" ht="17.4" hidden="false" customHeight="true" outlineLevel="0" collapsed="false">
      <c r="A2402" s="1" t="s">
        <v>8158</v>
      </c>
      <c r="B2402" s="20" t="n">
        <v>3254</v>
      </c>
      <c r="C2402" s="21" t="s">
        <v>8159</v>
      </c>
      <c r="D2402" s="21" t="s">
        <v>1961</v>
      </c>
      <c r="E2402" s="23" t="s">
        <v>8160</v>
      </c>
      <c r="F2402" s="23" t="n">
        <v>36741</v>
      </c>
      <c r="G2402" s="24" t="s">
        <v>622</v>
      </c>
      <c r="H2402" s="25" t="n">
        <f aca="false">COUNTIF(CAL!U:AF,B2402)</f>
        <v>1</v>
      </c>
      <c r="I2402" s="24" t="n">
        <v>8</v>
      </c>
      <c r="J2402" s="21"/>
      <c r="K2402" s="26" t="n">
        <f aca="false">MONTH(F2402)</f>
        <v>8</v>
      </c>
      <c r="L2402" s="24" t="n">
        <f aca="false">YEAR(F2402)</f>
        <v>2000</v>
      </c>
    </row>
    <row r="2403" customFormat="false" ht="17.4" hidden="false" customHeight="true" outlineLevel="0" collapsed="false">
      <c r="A2403" s="1" t="s">
        <v>8161</v>
      </c>
      <c r="B2403" s="20" t="n">
        <v>2979</v>
      </c>
      <c r="C2403" s="21" t="s">
        <v>8162</v>
      </c>
      <c r="D2403" s="21" t="s">
        <v>1303</v>
      </c>
      <c r="E2403" s="22" t="s">
        <v>8163</v>
      </c>
      <c r="F2403" s="23" t="n">
        <v>35437</v>
      </c>
      <c r="G2403" s="24" t="s">
        <v>622</v>
      </c>
      <c r="H2403" s="25" t="n">
        <f aca="false">COUNTIF(CAL!U:AF,B2403)</f>
        <v>1</v>
      </c>
      <c r="I2403" s="24" t="n">
        <v>8</v>
      </c>
      <c r="J2403" s="21"/>
      <c r="K2403" s="26" t="n">
        <f aca="false">MONTH(F2403)</f>
        <v>1</v>
      </c>
      <c r="L2403" s="24" t="n">
        <f aca="false">YEAR(F2403)</f>
        <v>1997</v>
      </c>
    </row>
    <row r="2404" customFormat="false" ht="17.4" hidden="false" customHeight="true" outlineLevel="0" collapsed="false">
      <c r="A2404" s="1" t="s">
        <v>8164</v>
      </c>
      <c r="B2404" s="20" t="n">
        <v>3253</v>
      </c>
      <c r="C2404" s="21" t="s">
        <v>8165</v>
      </c>
      <c r="D2404" s="21" t="s">
        <v>1961</v>
      </c>
      <c r="E2404" s="23" t="s">
        <v>8166</v>
      </c>
      <c r="F2404" s="23" t="n">
        <v>38159</v>
      </c>
      <c r="G2404" s="24" t="s">
        <v>622</v>
      </c>
      <c r="H2404" s="25" t="n">
        <f aca="false">COUNTIF(CAL!U:AF,B2404)</f>
        <v>1</v>
      </c>
      <c r="I2404" s="24" t="n">
        <v>8</v>
      </c>
      <c r="J2404" s="21"/>
      <c r="K2404" s="26" t="n">
        <f aca="false">MONTH(F2404)</f>
        <v>6</v>
      </c>
      <c r="L2404" s="24" t="n">
        <f aca="false">YEAR(F2404)</f>
        <v>2004</v>
      </c>
    </row>
    <row r="2405" customFormat="false" ht="17.4" hidden="false" customHeight="true" outlineLevel="0" collapsed="false">
      <c r="A2405" s="1" t="s">
        <v>8167</v>
      </c>
      <c r="B2405" s="20" t="n">
        <v>2295</v>
      </c>
      <c r="C2405" s="21" t="s">
        <v>8168</v>
      </c>
      <c r="D2405" s="21" t="s">
        <v>620</v>
      </c>
      <c r="E2405" s="22" t="s">
        <v>8169</v>
      </c>
      <c r="F2405" s="23" t="n">
        <v>32713</v>
      </c>
      <c r="G2405" s="24" t="s">
        <v>622</v>
      </c>
      <c r="H2405" s="25" t="n">
        <f aca="false">COUNTIF(CAL!U:AF,B2405)</f>
        <v>1</v>
      </c>
      <c r="I2405" s="24" t="n">
        <v>8</v>
      </c>
      <c r="J2405" s="21"/>
      <c r="K2405" s="26" t="n">
        <f aca="false">MONTH(F2405)</f>
        <v>7</v>
      </c>
      <c r="L2405" s="24" t="n">
        <f aca="false">YEAR(F2405)</f>
        <v>1989</v>
      </c>
    </row>
    <row r="2406" customFormat="false" ht="17.4" hidden="false" customHeight="true" outlineLevel="0" collapsed="false">
      <c r="A2406" s="1" t="s">
        <v>8170</v>
      </c>
      <c r="B2406" s="20" t="n">
        <v>1066</v>
      </c>
      <c r="C2406" s="21" t="s">
        <v>8171</v>
      </c>
      <c r="D2406" s="21" t="s">
        <v>690</v>
      </c>
      <c r="E2406" s="23" t="s">
        <v>8172</v>
      </c>
      <c r="F2406" s="23" t="n">
        <v>39672</v>
      </c>
      <c r="G2406" s="24" t="s">
        <v>622</v>
      </c>
      <c r="H2406" s="25" t="n">
        <f aca="false">COUNTIF(CAL!U:AF,B2406)</f>
        <v>1</v>
      </c>
      <c r="I2406" s="24" t="n">
        <v>8</v>
      </c>
      <c r="J2406" s="21"/>
      <c r="K2406" s="26" t="n">
        <f aca="false">MONTH(F2406)</f>
        <v>8</v>
      </c>
      <c r="L2406" s="24" t="n">
        <f aca="false">YEAR(F2406)</f>
        <v>2008</v>
      </c>
    </row>
    <row r="2407" customFormat="false" ht="17.4" hidden="false" customHeight="true" outlineLevel="0" collapsed="false">
      <c r="A2407" s="1" t="s">
        <v>8173</v>
      </c>
      <c r="B2407" s="20" t="n">
        <v>2688</v>
      </c>
      <c r="C2407" s="21" t="s">
        <v>8174</v>
      </c>
      <c r="D2407" s="21" t="s">
        <v>1594</v>
      </c>
      <c r="E2407" s="23" t="s">
        <v>8175</v>
      </c>
      <c r="F2407" s="23" t="n">
        <v>38205</v>
      </c>
      <c r="G2407" s="24" t="s">
        <v>622</v>
      </c>
      <c r="H2407" s="25" t="n">
        <f aca="false">COUNTIF(CAL!U:AF,B2407)</f>
        <v>1</v>
      </c>
      <c r="I2407" s="24" t="n">
        <v>8</v>
      </c>
      <c r="J2407" s="21"/>
      <c r="K2407" s="26" t="n">
        <f aca="false">MONTH(F2407)</f>
        <v>8</v>
      </c>
      <c r="L2407" s="24" t="n">
        <f aca="false">YEAR(F2407)</f>
        <v>2004</v>
      </c>
    </row>
    <row r="2408" customFormat="false" ht="17.4" hidden="false" customHeight="true" outlineLevel="0" collapsed="false">
      <c r="A2408" s="1" t="s">
        <v>8176</v>
      </c>
      <c r="B2408" s="20" t="n">
        <v>4477</v>
      </c>
      <c r="C2408" s="21" t="s">
        <v>8177</v>
      </c>
      <c r="D2408" s="21" t="s">
        <v>7289</v>
      </c>
      <c r="E2408" s="23" t="s">
        <v>8178</v>
      </c>
      <c r="F2408" s="23" t="n">
        <v>36906</v>
      </c>
      <c r="G2408" s="24" t="s">
        <v>622</v>
      </c>
      <c r="H2408" s="25" t="n">
        <f aca="false">COUNTIF(CAL!U:AF,B2408)</f>
        <v>1</v>
      </c>
      <c r="I2408" s="24" t="n">
        <v>8</v>
      </c>
      <c r="J2408" s="21"/>
      <c r="K2408" s="26" t="n">
        <f aca="false">MONTH(F2408)</f>
        <v>1</v>
      </c>
      <c r="L2408" s="24" t="n">
        <f aca="false">YEAR(F2408)</f>
        <v>2001</v>
      </c>
    </row>
    <row r="2409" customFormat="false" ht="17.4" hidden="false" customHeight="true" outlineLevel="0" collapsed="false">
      <c r="A2409" s="1" t="s">
        <v>8179</v>
      </c>
      <c r="B2409" s="20" t="n">
        <v>2802</v>
      </c>
      <c r="C2409" s="21" t="s">
        <v>8180</v>
      </c>
      <c r="D2409" s="21" t="s">
        <v>1353</v>
      </c>
      <c r="E2409" s="23" t="s">
        <v>8181</v>
      </c>
      <c r="F2409" s="23" t="n">
        <v>38403</v>
      </c>
      <c r="G2409" s="24" t="s">
        <v>622</v>
      </c>
      <c r="H2409" s="25" t="n">
        <f aca="false">COUNTIF(CAL!U:AF,B2409)</f>
        <v>1</v>
      </c>
      <c r="I2409" s="24" t="n">
        <v>8</v>
      </c>
      <c r="J2409" s="21"/>
      <c r="K2409" s="26" t="n">
        <f aca="false">MONTH(F2409)</f>
        <v>2</v>
      </c>
      <c r="L2409" s="24" t="n">
        <f aca="false">YEAR(F2409)</f>
        <v>2005</v>
      </c>
    </row>
    <row r="2410" customFormat="false" ht="17.4" hidden="false" customHeight="true" outlineLevel="0" collapsed="false">
      <c r="A2410" s="1" t="s">
        <v>8182</v>
      </c>
      <c r="B2410" s="20" t="n">
        <v>2191</v>
      </c>
      <c r="C2410" s="21" t="s">
        <v>8183</v>
      </c>
      <c r="D2410" s="21" t="s">
        <v>1392</v>
      </c>
      <c r="E2410" s="22" t="s">
        <v>8184</v>
      </c>
      <c r="F2410" s="23" t="n">
        <v>38497</v>
      </c>
      <c r="G2410" s="24" t="s">
        <v>622</v>
      </c>
      <c r="H2410" s="25" t="n">
        <f aca="false">COUNTIF(CAL!U:AF,B2410)</f>
        <v>1</v>
      </c>
      <c r="I2410" s="24" t="n">
        <v>8</v>
      </c>
      <c r="J2410" s="21" t="s">
        <v>7186</v>
      </c>
      <c r="K2410" s="26" t="n">
        <f aca="false">MONTH(F2410)</f>
        <v>5</v>
      </c>
      <c r="L2410" s="24" t="n">
        <f aca="false">YEAR(F2410)</f>
        <v>2005</v>
      </c>
    </row>
    <row r="2411" customFormat="false" ht="17.4" hidden="false" customHeight="true" outlineLevel="0" collapsed="false">
      <c r="A2411" s="1" t="s">
        <v>8185</v>
      </c>
      <c r="B2411" s="20" t="n">
        <v>3208</v>
      </c>
      <c r="C2411" s="21" t="s">
        <v>8186</v>
      </c>
      <c r="D2411" s="21" t="s">
        <v>3079</v>
      </c>
      <c r="E2411" s="22" t="s">
        <v>8187</v>
      </c>
      <c r="F2411" s="23" t="n">
        <v>36955</v>
      </c>
      <c r="G2411" s="24" t="s">
        <v>622</v>
      </c>
      <c r="H2411" s="25" t="n">
        <f aca="false">COUNTIF(CAL!U:AF,B2411)</f>
        <v>1</v>
      </c>
      <c r="I2411" s="24" t="n">
        <v>8</v>
      </c>
      <c r="J2411" s="21"/>
      <c r="K2411" s="26" t="n">
        <f aca="false">MONTH(F2411)</f>
        <v>3</v>
      </c>
      <c r="L2411" s="24" t="n">
        <f aca="false">YEAR(F2411)</f>
        <v>2001</v>
      </c>
    </row>
    <row r="2412" customFormat="false" ht="17.4" hidden="false" customHeight="true" outlineLevel="0" collapsed="false">
      <c r="A2412" s="1" t="s">
        <v>8188</v>
      </c>
      <c r="B2412" s="20" t="n">
        <v>1093</v>
      </c>
      <c r="C2412" s="21" t="s">
        <v>8189</v>
      </c>
      <c r="D2412" s="21" t="s">
        <v>647</v>
      </c>
      <c r="E2412" s="23" t="s">
        <v>8190</v>
      </c>
      <c r="F2412" s="23" t="n">
        <v>33788</v>
      </c>
      <c r="G2412" s="24" t="s">
        <v>622</v>
      </c>
      <c r="H2412" s="25" t="n">
        <f aca="false">COUNTIF(CAL!U:AF,B2412)</f>
        <v>1</v>
      </c>
      <c r="I2412" s="24" t="n">
        <v>8</v>
      </c>
      <c r="J2412" s="21"/>
      <c r="K2412" s="26" t="n">
        <f aca="false">MONTH(F2412)</f>
        <v>7</v>
      </c>
      <c r="L2412" s="24" t="n">
        <f aca="false">YEAR(F2412)</f>
        <v>1992</v>
      </c>
    </row>
    <row r="2413" customFormat="false" ht="17.4" hidden="false" customHeight="true" outlineLevel="0" collapsed="false">
      <c r="A2413" s="1" t="s">
        <v>8191</v>
      </c>
      <c r="B2413" s="20" t="n">
        <v>3334</v>
      </c>
      <c r="C2413" s="21" t="s">
        <v>8192</v>
      </c>
      <c r="D2413" s="21" t="s">
        <v>1298</v>
      </c>
      <c r="E2413" s="23" t="s">
        <v>8193</v>
      </c>
      <c r="F2413" s="23" t="n">
        <v>38325</v>
      </c>
      <c r="G2413" s="24" t="s">
        <v>622</v>
      </c>
      <c r="H2413" s="25" t="n">
        <f aca="false">COUNTIF(CAL!U:AF,B2413)</f>
        <v>1</v>
      </c>
      <c r="I2413" s="24" t="n">
        <v>8</v>
      </c>
      <c r="J2413" s="21"/>
      <c r="K2413" s="26" t="n">
        <f aca="false">MONTH(F2413)</f>
        <v>12</v>
      </c>
      <c r="L2413" s="24" t="n">
        <f aca="false">YEAR(F2413)</f>
        <v>2004</v>
      </c>
    </row>
    <row r="2414" customFormat="false" ht="17.4" hidden="false" customHeight="true" outlineLevel="0" collapsed="false">
      <c r="A2414" s="1" t="s">
        <v>8194</v>
      </c>
      <c r="B2414" s="20" t="n">
        <v>2406</v>
      </c>
      <c r="C2414" s="21" t="s">
        <v>8195</v>
      </c>
      <c r="D2414" s="21" t="s">
        <v>4291</v>
      </c>
      <c r="E2414" s="23" t="s">
        <v>8196</v>
      </c>
      <c r="F2414" s="23" t="n">
        <v>35138</v>
      </c>
      <c r="G2414" s="24" t="s">
        <v>622</v>
      </c>
      <c r="H2414" s="25" t="n">
        <f aca="false">COUNTIF(CAL!U:AF,B2414)</f>
        <v>1</v>
      </c>
      <c r="I2414" s="24" t="n">
        <v>8</v>
      </c>
      <c r="J2414" s="21"/>
      <c r="K2414" s="26" t="n">
        <f aca="false">MONTH(F2414)</f>
        <v>3</v>
      </c>
      <c r="L2414" s="24" t="n">
        <f aca="false">YEAR(F2414)</f>
        <v>1996</v>
      </c>
    </row>
    <row r="2415" customFormat="false" ht="17.4" hidden="false" customHeight="true" outlineLevel="0" collapsed="false">
      <c r="A2415" s="1" t="s">
        <v>8197</v>
      </c>
      <c r="B2415" s="20" t="n">
        <v>1825</v>
      </c>
      <c r="C2415" s="21" t="s">
        <v>4730</v>
      </c>
      <c r="D2415" s="21" t="s">
        <v>1279</v>
      </c>
      <c r="E2415" s="23" t="s">
        <v>8198</v>
      </c>
      <c r="F2415" s="23" t="n">
        <v>33610</v>
      </c>
      <c r="G2415" s="24" t="s">
        <v>622</v>
      </c>
      <c r="H2415" s="25" t="n">
        <f aca="false">COUNTIF(CAL!U:AF,B2415)</f>
        <v>1</v>
      </c>
      <c r="I2415" s="24" t="n">
        <v>8</v>
      </c>
      <c r="J2415" s="21"/>
      <c r="K2415" s="26" t="n">
        <f aca="false">MONTH(F2415)</f>
        <v>1</v>
      </c>
      <c r="L2415" s="24" t="n">
        <f aca="false">YEAR(F2415)</f>
        <v>1992</v>
      </c>
    </row>
    <row r="2416" customFormat="false" ht="17.4" hidden="false" customHeight="true" outlineLevel="0" collapsed="false">
      <c r="A2416" s="1" t="s">
        <v>8199</v>
      </c>
      <c r="B2416" s="20" t="n">
        <v>3562</v>
      </c>
      <c r="C2416" s="21" t="s">
        <v>8200</v>
      </c>
      <c r="D2416" s="21" t="s">
        <v>2785</v>
      </c>
      <c r="E2416" s="23" t="s">
        <v>8201</v>
      </c>
      <c r="F2416" s="23" t="n">
        <v>33419</v>
      </c>
      <c r="G2416" s="24" t="s">
        <v>622</v>
      </c>
      <c r="H2416" s="25" t="n">
        <f aca="false">COUNTIF(CAL!U:AF,B2416)</f>
        <v>1</v>
      </c>
      <c r="I2416" s="24" t="n">
        <v>8</v>
      </c>
      <c r="J2416" s="21"/>
      <c r="K2416" s="26" t="n">
        <f aca="false">MONTH(F2416)</f>
        <v>6</v>
      </c>
      <c r="L2416" s="24" t="n">
        <f aca="false">YEAR(F2416)</f>
        <v>1991</v>
      </c>
    </row>
    <row r="2417" customFormat="false" ht="17.4" hidden="false" customHeight="true" outlineLevel="0" collapsed="false">
      <c r="A2417" s="1" t="s">
        <v>8202</v>
      </c>
      <c r="B2417" s="20" t="n">
        <v>4383</v>
      </c>
      <c r="C2417" s="21" t="s">
        <v>3364</v>
      </c>
      <c r="D2417" s="21" t="s">
        <v>710</v>
      </c>
      <c r="E2417" s="23" t="s">
        <v>8203</v>
      </c>
      <c r="F2417" s="23" t="n">
        <v>36946</v>
      </c>
      <c r="G2417" s="24" t="s">
        <v>622</v>
      </c>
      <c r="H2417" s="25" t="n">
        <f aca="false">COUNTIF(CAL!U:AF,B2417)</f>
        <v>1</v>
      </c>
      <c r="I2417" s="24" t="n">
        <v>8</v>
      </c>
      <c r="J2417" s="21"/>
      <c r="K2417" s="26" t="n">
        <f aca="false">MONTH(F2417)</f>
        <v>2</v>
      </c>
      <c r="L2417" s="24" t="n">
        <f aca="false">YEAR(F2417)</f>
        <v>2001</v>
      </c>
    </row>
    <row r="2418" customFormat="false" ht="17.4" hidden="false" customHeight="true" outlineLevel="0" collapsed="false">
      <c r="A2418" s="1" t="s">
        <v>8204</v>
      </c>
      <c r="B2418" s="20" t="n">
        <v>3019</v>
      </c>
      <c r="C2418" s="21" t="s">
        <v>8205</v>
      </c>
      <c r="D2418" s="21" t="s">
        <v>4547</v>
      </c>
      <c r="E2418" s="23" t="s">
        <v>8206</v>
      </c>
      <c r="F2418" s="23" t="n">
        <v>35417</v>
      </c>
      <c r="G2418" s="24" t="s">
        <v>622</v>
      </c>
      <c r="H2418" s="25" t="n">
        <f aca="false">COUNTIF(CAL!U:AF,B2418)</f>
        <v>1</v>
      </c>
      <c r="I2418" s="24" t="n">
        <v>8</v>
      </c>
      <c r="J2418" s="21"/>
      <c r="K2418" s="26" t="n">
        <f aca="false">MONTH(F2418)</f>
        <v>12</v>
      </c>
      <c r="L2418" s="24" t="n">
        <f aca="false">YEAR(F2418)</f>
        <v>1996</v>
      </c>
    </row>
    <row r="2419" customFormat="false" ht="17.4" hidden="false" customHeight="true" outlineLevel="0" collapsed="false">
      <c r="A2419" s="1" t="s">
        <v>8207</v>
      </c>
      <c r="B2419" s="20" t="n">
        <v>3604</v>
      </c>
      <c r="C2419" s="21" t="s">
        <v>8208</v>
      </c>
      <c r="D2419" s="21" t="s">
        <v>787</v>
      </c>
      <c r="E2419" s="23" t="s">
        <v>8209</v>
      </c>
      <c r="F2419" s="23" t="n">
        <v>38365</v>
      </c>
      <c r="G2419" s="24" t="s">
        <v>622</v>
      </c>
      <c r="H2419" s="25" t="n">
        <f aca="false">COUNTIF(CAL!U:AF,B2419)</f>
        <v>1</v>
      </c>
      <c r="I2419" s="24" t="n">
        <v>8</v>
      </c>
      <c r="J2419" s="21"/>
      <c r="K2419" s="26" t="n">
        <f aca="false">MONTH(F2419)</f>
        <v>1</v>
      </c>
      <c r="L2419" s="24" t="n">
        <f aca="false">YEAR(F2419)</f>
        <v>2005</v>
      </c>
    </row>
    <row r="2420" customFormat="false" ht="17.4" hidden="false" customHeight="true" outlineLevel="0" collapsed="false">
      <c r="A2420" s="1" t="s">
        <v>8210</v>
      </c>
      <c r="B2420" s="20" t="n">
        <v>1951</v>
      </c>
      <c r="C2420" s="21" t="s">
        <v>8211</v>
      </c>
      <c r="D2420" s="21" t="s">
        <v>2226</v>
      </c>
      <c r="E2420" s="23" t="s">
        <v>8212</v>
      </c>
      <c r="F2420" s="23" t="n">
        <v>37150</v>
      </c>
      <c r="G2420" s="24" t="s">
        <v>622</v>
      </c>
      <c r="H2420" s="25" t="n">
        <f aca="false">COUNTIF(CAL!U:AF,B2420)</f>
        <v>1</v>
      </c>
      <c r="I2420" s="24" t="n">
        <v>8</v>
      </c>
      <c r="J2420" s="21"/>
      <c r="K2420" s="26" t="n">
        <f aca="false">MONTH(F2420)</f>
        <v>9</v>
      </c>
      <c r="L2420" s="24" t="n">
        <f aca="false">YEAR(F2420)</f>
        <v>2001</v>
      </c>
    </row>
    <row r="2421" customFormat="false" ht="17.4" hidden="false" customHeight="true" outlineLevel="0" collapsed="false">
      <c r="A2421" s="1" t="s">
        <v>8213</v>
      </c>
      <c r="B2421" s="20" t="n">
        <v>1661</v>
      </c>
      <c r="C2421" s="21" t="s">
        <v>8214</v>
      </c>
      <c r="D2421" s="21" t="s">
        <v>642</v>
      </c>
      <c r="E2421" s="23" t="s">
        <v>8215</v>
      </c>
      <c r="F2421" s="23" t="n">
        <v>36075</v>
      </c>
      <c r="G2421" s="24" t="s">
        <v>622</v>
      </c>
      <c r="H2421" s="25" t="n">
        <f aca="false">COUNTIF(CAL!U:AF,B2421)</f>
        <v>1</v>
      </c>
      <c r="I2421" s="24" t="n">
        <v>8</v>
      </c>
      <c r="J2421" s="21"/>
      <c r="K2421" s="26" t="n">
        <f aca="false">MONTH(F2421)</f>
        <v>10</v>
      </c>
      <c r="L2421" s="24" t="n">
        <f aca="false">YEAR(F2421)</f>
        <v>1998</v>
      </c>
    </row>
    <row r="2422" customFormat="false" ht="17.4" hidden="false" customHeight="true" outlineLevel="0" collapsed="false">
      <c r="A2422" s="1" t="s">
        <v>8216</v>
      </c>
      <c r="B2422" s="20" t="n">
        <v>3534</v>
      </c>
      <c r="C2422" s="21" t="s">
        <v>8217</v>
      </c>
      <c r="D2422" s="21" t="s">
        <v>5057</v>
      </c>
      <c r="E2422" s="23" t="s">
        <v>8218</v>
      </c>
      <c r="F2422" s="23" t="n">
        <v>35852</v>
      </c>
      <c r="G2422" s="24" t="s">
        <v>622</v>
      </c>
      <c r="H2422" s="25" t="n">
        <f aca="false">COUNTIF(CAL!U:AF,B2422)</f>
        <v>1</v>
      </c>
      <c r="I2422" s="24" t="n">
        <v>8</v>
      </c>
      <c r="J2422" s="21"/>
      <c r="K2422" s="26" t="n">
        <f aca="false">MONTH(F2422)</f>
        <v>2</v>
      </c>
      <c r="L2422" s="24" t="n">
        <f aca="false">YEAR(F2422)</f>
        <v>1998</v>
      </c>
    </row>
    <row r="2423" customFormat="false" ht="17.4" hidden="false" customHeight="true" outlineLevel="0" collapsed="false">
      <c r="A2423" s="1" t="s">
        <v>8219</v>
      </c>
      <c r="B2423" s="20" t="n">
        <v>2785</v>
      </c>
      <c r="C2423" s="21" t="s">
        <v>8220</v>
      </c>
      <c r="D2423" s="21" t="s">
        <v>1957</v>
      </c>
      <c r="E2423" s="23" t="s">
        <v>8221</v>
      </c>
      <c r="F2423" s="23" t="n">
        <v>39004</v>
      </c>
      <c r="G2423" s="24" t="s">
        <v>622</v>
      </c>
      <c r="H2423" s="25" t="n">
        <f aca="false">COUNTIF(CAL!U:AF,B2423)</f>
        <v>1</v>
      </c>
      <c r="I2423" s="24" t="n">
        <v>8</v>
      </c>
      <c r="J2423" s="21"/>
      <c r="K2423" s="26" t="n">
        <f aca="false">MONTH(F2423)</f>
        <v>10</v>
      </c>
      <c r="L2423" s="24" t="n">
        <f aca="false">YEAR(F2423)</f>
        <v>2006</v>
      </c>
    </row>
    <row r="2424" customFormat="false" ht="17.4" hidden="false" customHeight="true" outlineLevel="0" collapsed="false">
      <c r="A2424" s="1" t="s">
        <v>8222</v>
      </c>
      <c r="B2424" s="20" t="n">
        <v>2845</v>
      </c>
      <c r="C2424" s="21" t="s">
        <v>2863</v>
      </c>
      <c r="D2424" s="21" t="s">
        <v>2130</v>
      </c>
      <c r="E2424" s="22" t="s">
        <v>8223</v>
      </c>
      <c r="F2424" s="23" t="n">
        <v>38117</v>
      </c>
      <c r="G2424" s="24" t="s">
        <v>622</v>
      </c>
      <c r="H2424" s="25" t="n">
        <f aca="false">COUNTIF(CAL!U:AF,B2424)</f>
        <v>1</v>
      </c>
      <c r="I2424" s="24" t="n">
        <v>8</v>
      </c>
      <c r="J2424" s="21"/>
      <c r="K2424" s="26" t="n">
        <f aca="false">MONTH(F2424)</f>
        <v>5</v>
      </c>
      <c r="L2424" s="24" t="n">
        <f aca="false">YEAR(F2424)</f>
        <v>2004</v>
      </c>
    </row>
    <row r="2425" customFormat="false" ht="17.4" hidden="false" customHeight="true" outlineLevel="0" collapsed="false">
      <c r="A2425" s="1" t="s">
        <v>8224</v>
      </c>
      <c r="B2425" s="20" t="n">
        <v>3142</v>
      </c>
      <c r="C2425" s="21" t="s">
        <v>8225</v>
      </c>
      <c r="D2425" s="21" t="s">
        <v>3318</v>
      </c>
      <c r="E2425" s="23" t="s">
        <v>8226</v>
      </c>
      <c r="F2425" s="23" t="n">
        <v>37908</v>
      </c>
      <c r="G2425" s="24" t="s">
        <v>622</v>
      </c>
      <c r="H2425" s="25" t="n">
        <f aca="false">COUNTIF(CAL!U:AF,B2425)</f>
        <v>1</v>
      </c>
      <c r="I2425" s="24" t="n">
        <v>8</v>
      </c>
      <c r="J2425" s="21"/>
      <c r="K2425" s="26" t="n">
        <f aca="false">MONTH(F2425)</f>
        <v>10</v>
      </c>
      <c r="L2425" s="24" t="n">
        <f aca="false">YEAR(F2425)</f>
        <v>2003</v>
      </c>
    </row>
    <row r="2426" customFormat="false" ht="17.4" hidden="false" customHeight="true" outlineLevel="0" collapsed="false">
      <c r="A2426" s="1" t="s">
        <v>8227</v>
      </c>
      <c r="B2426" s="20" t="n">
        <v>2626</v>
      </c>
      <c r="C2426" s="21" t="s">
        <v>8228</v>
      </c>
      <c r="D2426" s="21" t="s">
        <v>817</v>
      </c>
      <c r="E2426" s="23" t="s">
        <v>8229</v>
      </c>
      <c r="F2426" s="23" t="n">
        <v>36259</v>
      </c>
      <c r="G2426" s="24" t="s">
        <v>622</v>
      </c>
      <c r="H2426" s="25" t="n">
        <f aca="false">COUNTIF(CAL!U:AF,B2426)</f>
        <v>1</v>
      </c>
      <c r="I2426" s="24" t="n">
        <v>8</v>
      </c>
      <c r="J2426" s="21" t="s">
        <v>7212</v>
      </c>
      <c r="K2426" s="26" t="n">
        <f aca="false">MONTH(F2426)</f>
        <v>4</v>
      </c>
      <c r="L2426" s="24" t="n">
        <f aca="false">YEAR(F2426)</f>
        <v>1999</v>
      </c>
    </row>
    <row r="2427" customFormat="false" ht="17.4" hidden="false" customHeight="true" outlineLevel="0" collapsed="false">
      <c r="A2427" s="1" t="s">
        <v>8230</v>
      </c>
      <c r="B2427" s="20" t="n">
        <v>1259</v>
      </c>
      <c r="C2427" s="21" t="s">
        <v>8231</v>
      </c>
      <c r="D2427" s="21" t="s">
        <v>867</v>
      </c>
      <c r="E2427" s="22" t="s">
        <v>8232</v>
      </c>
      <c r="F2427" s="23" t="n">
        <v>37632</v>
      </c>
      <c r="G2427" s="24" t="s">
        <v>622</v>
      </c>
      <c r="H2427" s="25" t="n">
        <f aca="false">COUNTIF(CAL!U:AF,B2427)</f>
        <v>1</v>
      </c>
      <c r="I2427" s="24" t="n">
        <v>8</v>
      </c>
      <c r="J2427" s="21"/>
      <c r="K2427" s="26" t="n">
        <f aca="false">MONTH(F2427)</f>
        <v>1</v>
      </c>
      <c r="L2427" s="24" t="n">
        <f aca="false">YEAR(F2427)</f>
        <v>2003</v>
      </c>
    </row>
    <row r="2428" customFormat="false" ht="17.4" hidden="false" customHeight="true" outlineLevel="0" collapsed="false">
      <c r="A2428" s="1" t="s">
        <v>8233</v>
      </c>
      <c r="B2428" s="20" t="n">
        <v>1167</v>
      </c>
      <c r="C2428" s="21" t="s">
        <v>8234</v>
      </c>
      <c r="D2428" s="21" t="s">
        <v>822</v>
      </c>
      <c r="E2428" s="23" t="s">
        <v>8235</v>
      </c>
      <c r="F2428" s="23" t="n">
        <v>37328</v>
      </c>
      <c r="G2428" s="24" t="s">
        <v>622</v>
      </c>
      <c r="H2428" s="25" t="n">
        <f aca="false">COUNTIF(CAL!U:AF,B2428)</f>
        <v>1</v>
      </c>
      <c r="I2428" s="24" t="n">
        <v>8</v>
      </c>
      <c r="J2428" s="21"/>
      <c r="K2428" s="26" t="n">
        <f aca="false">MONTH(F2428)</f>
        <v>3</v>
      </c>
      <c r="L2428" s="24" t="n">
        <f aca="false">YEAR(F2428)</f>
        <v>2002</v>
      </c>
    </row>
    <row r="2429" customFormat="false" ht="17.4" hidden="false" customHeight="true" outlineLevel="0" collapsed="false">
      <c r="A2429" s="1" t="s">
        <v>8236</v>
      </c>
      <c r="B2429" s="20" t="n">
        <v>3148</v>
      </c>
      <c r="C2429" s="21" t="s">
        <v>8237</v>
      </c>
      <c r="D2429" s="21" t="s">
        <v>4112</v>
      </c>
      <c r="E2429" s="23" t="s">
        <v>8238</v>
      </c>
      <c r="F2429" s="23" t="n">
        <v>34817</v>
      </c>
      <c r="G2429" s="24" t="s">
        <v>622</v>
      </c>
      <c r="H2429" s="25" t="n">
        <f aca="false">COUNTIF(CAL!U:AF,B2429)</f>
        <v>1</v>
      </c>
      <c r="I2429" s="24" t="n">
        <v>8</v>
      </c>
      <c r="J2429" s="21"/>
      <c r="K2429" s="26" t="n">
        <f aca="false">MONTH(F2429)</f>
        <v>4</v>
      </c>
      <c r="L2429" s="24" t="n">
        <f aca="false">YEAR(F2429)</f>
        <v>1995</v>
      </c>
    </row>
    <row r="2430" customFormat="false" ht="17.4" hidden="false" customHeight="true" outlineLevel="0" collapsed="false">
      <c r="A2430" s="1" t="s">
        <v>8239</v>
      </c>
      <c r="B2430" s="20" t="n">
        <v>2429</v>
      </c>
      <c r="C2430" s="21" t="s">
        <v>6437</v>
      </c>
      <c r="D2430" s="21" t="s">
        <v>2926</v>
      </c>
      <c r="E2430" s="23" t="s">
        <v>8240</v>
      </c>
      <c r="F2430" s="23" t="n">
        <v>38068</v>
      </c>
      <c r="G2430" s="24" t="s">
        <v>622</v>
      </c>
      <c r="H2430" s="25" t="n">
        <f aca="false">COUNTIF(CAL!U:AF,B2430)</f>
        <v>1</v>
      </c>
      <c r="I2430" s="24" t="n">
        <v>8</v>
      </c>
      <c r="J2430" s="21"/>
      <c r="K2430" s="26" t="n">
        <f aca="false">MONTH(F2430)</f>
        <v>3</v>
      </c>
      <c r="L2430" s="24" t="n">
        <f aca="false">YEAR(F2430)</f>
        <v>2004</v>
      </c>
    </row>
    <row r="2431" customFormat="false" ht="17.4" hidden="false" customHeight="true" outlineLevel="0" collapsed="false">
      <c r="A2431" s="1" t="s">
        <v>8241</v>
      </c>
      <c r="B2431" s="20" t="n">
        <v>1490</v>
      </c>
      <c r="C2431" s="21" t="s">
        <v>3184</v>
      </c>
      <c r="D2431" s="21" t="s">
        <v>2226</v>
      </c>
      <c r="E2431" s="23" t="s">
        <v>8242</v>
      </c>
      <c r="F2431" s="23" t="n">
        <v>37255</v>
      </c>
      <c r="G2431" s="24" t="s">
        <v>622</v>
      </c>
      <c r="H2431" s="25" t="n">
        <f aca="false">COUNTIF(CAL!U:AF,B2431)</f>
        <v>1</v>
      </c>
      <c r="I2431" s="24" t="n">
        <v>8</v>
      </c>
      <c r="J2431" s="21"/>
      <c r="K2431" s="26" t="n">
        <f aca="false">MONTH(F2431)</f>
        <v>12</v>
      </c>
      <c r="L2431" s="24" t="n">
        <f aca="false">YEAR(F2431)</f>
        <v>2001</v>
      </c>
    </row>
    <row r="2432" customFormat="false" ht="17.4" hidden="false" customHeight="true" outlineLevel="0" collapsed="false">
      <c r="A2432" s="1" t="s">
        <v>8243</v>
      </c>
      <c r="B2432" s="20" t="n">
        <v>3948</v>
      </c>
      <c r="C2432" s="21" t="s">
        <v>8244</v>
      </c>
      <c r="D2432" s="21" t="s">
        <v>887</v>
      </c>
      <c r="E2432" s="23" t="s">
        <v>8245</v>
      </c>
      <c r="F2432" s="23" t="n">
        <v>32561</v>
      </c>
      <c r="G2432" s="24" t="s">
        <v>622</v>
      </c>
      <c r="H2432" s="25" t="n">
        <f aca="false">COUNTIF(CAL!U:AF,B2432)</f>
        <v>1</v>
      </c>
      <c r="I2432" s="24" t="n">
        <v>8</v>
      </c>
      <c r="J2432" s="21"/>
      <c r="K2432" s="26" t="n">
        <f aca="false">MONTH(F2432)</f>
        <v>2</v>
      </c>
      <c r="L2432" s="24" t="n">
        <f aca="false">YEAR(F2432)</f>
        <v>1989</v>
      </c>
    </row>
    <row r="2433" customFormat="false" ht="17.4" hidden="false" customHeight="true" outlineLevel="0" collapsed="false">
      <c r="A2433" s="1" t="s">
        <v>8246</v>
      </c>
      <c r="B2433" s="20" t="n">
        <v>2060</v>
      </c>
      <c r="C2433" s="21" t="s">
        <v>8247</v>
      </c>
      <c r="D2433" s="21" t="s">
        <v>1379</v>
      </c>
      <c r="E2433" s="23" t="s">
        <v>8248</v>
      </c>
      <c r="F2433" s="23" t="n">
        <v>35747</v>
      </c>
      <c r="G2433" s="24" t="s">
        <v>622</v>
      </c>
      <c r="H2433" s="25" t="n">
        <f aca="false">COUNTIF(CAL!U:AF,B2433)</f>
        <v>1</v>
      </c>
      <c r="I2433" s="24" t="n">
        <v>8</v>
      </c>
      <c r="J2433" s="21"/>
      <c r="K2433" s="26" t="n">
        <f aca="false">MONTH(F2433)</f>
        <v>11</v>
      </c>
      <c r="L2433" s="24" t="n">
        <f aca="false">YEAR(F2433)</f>
        <v>1997</v>
      </c>
    </row>
    <row r="2434" customFormat="false" ht="17.4" hidden="false" customHeight="true" outlineLevel="0" collapsed="false">
      <c r="A2434" s="1" t="s">
        <v>8249</v>
      </c>
      <c r="B2434" s="20" t="n">
        <v>1064</v>
      </c>
      <c r="C2434" s="21" t="s">
        <v>8250</v>
      </c>
      <c r="D2434" s="21" t="s">
        <v>651</v>
      </c>
      <c r="E2434" s="23" t="s">
        <v>8251</v>
      </c>
      <c r="F2434" s="23" t="n">
        <v>39567</v>
      </c>
      <c r="G2434" s="24" t="s">
        <v>622</v>
      </c>
      <c r="H2434" s="25" t="n">
        <f aca="false">COUNTIF(CAL!U:AF,B2434)</f>
        <v>1</v>
      </c>
      <c r="I2434" s="24" t="n">
        <v>8</v>
      </c>
      <c r="J2434" s="21"/>
      <c r="K2434" s="26" t="n">
        <f aca="false">MONTH(F2434)</f>
        <v>4</v>
      </c>
      <c r="L2434" s="24" t="n">
        <f aca="false">YEAR(F2434)</f>
        <v>2008</v>
      </c>
    </row>
    <row r="2435" customFormat="false" ht="17.4" hidden="false" customHeight="true" outlineLevel="0" collapsed="false">
      <c r="A2435" s="1" t="s">
        <v>8252</v>
      </c>
      <c r="B2435" s="20" t="n">
        <v>3059</v>
      </c>
      <c r="C2435" s="21" t="s">
        <v>8253</v>
      </c>
      <c r="D2435" s="21" t="s">
        <v>1898</v>
      </c>
      <c r="E2435" s="23" t="s">
        <v>8254</v>
      </c>
      <c r="F2435" s="23" t="n">
        <v>38910</v>
      </c>
      <c r="G2435" s="24" t="s">
        <v>3815</v>
      </c>
      <c r="H2435" s="25" t="n">
        <f aca="false">COUNTIF(CAL!U:AF,B2435)</f>
        <v>1</v>
      </c>
      <c r="I2435" s="24" t="n">
        <v>8</v>
      </c>
      <c r="J2435" s="21"/>
      <c r="K2435" s="26" t="n">
        <f aca="false">MONTH(F2435)</f>
        <v>7</v>
      </c>
      <c r="L2435" s="24" t="n">
        <f aca="false">YEAR(F2435)</f>
        <v>2006</v>
      </c>
    </row>
    <row r="2436" customFormat="false" ht="17.4" hidden="false" customHeight="true" outlineLevel="0" collapsed="false">
      <c r="A2436" s="1" t="s">
        <v>8255</v>
      </c>
      <c r="B2436" s="20" t="n">
        <v>1306</v>
      </c>
      <c r="C2436" s="21" t="s">
        <v>8256</v>
      </c>
      <c r="D2436" s="21" t="s">
        <v>620</v>
      </c>
      <c r="E2436" s="22" t="s">
        <v>8257</v>
      </c>
      <c r="F2436" s="23" t="n">
        <v>37246</v>
      </c>
      <c r="G2436" s="24" t="s">
        <v>622</v>
      </c>
      <c r="H2436" s="25" t="n">
        <f aca="false">COUNTIF(CAL!U:AF,B2436)</f>
        <v>1</v>
      </c>
      <c r="I2436" s="24" t="n">
        <v>8</v>
      </c>
      <c r="J2436" s="21"/>
      <c r="K2436" s="26" t="n">
        <f aca="false">MONTH(F2436)</f>
        <v>12</v>
      </c>
      <c r="L2436" s="24" t="n">
        <f aca="false">YEAR(F2436)</f>
        <v>2001</v>
      </c>
    </row>
    <row r="2437" customFormat="false" ht="17.4" hidden="false" customHeight="true" outlineLevel="0" collapsed="false">
      <c r="A2437" s="1" t="s">
        <v>8258</v>
      </c>
      <c r="B2437" s="20" t="n">
        <v>4209</v>
      </c>
      <c r="C2437" s="21" t="s">
        <v>8259</v>
      </c>
      <c r="D2437" s="21" t="s">
        <v>1793</v>
      </c>
      <c r="E2437" s="22" t="s">
        <v>8260</v>
      </c>
      <c r="F2437" s="23" t="n">
        <v>36750</v>
      </c>
      <c r="G2437" s="24" t="s">
        <v>622</v>
      </c>
      <c r="H2437" s="25" t="n">
        <f aca="false">COUNTIF(CAL!U:AF,B2437)</f>
        <v>1</v>
      </c>
      <c r="I2437" s="24" t="n">
        <v>8</v>
      </c>
      <c r="J2437" s="21"/>
      <c r="K2437" s="26" t="n">
        <f aca="false">MONTH(F2437)</f>
        <v>8</v>
      </c>
      <c r="L2437" s="24" t="n">
        <f aca="false">YEAR(F2437)</f>
        <v>2000</v>
      </c>
    </row>
    <row r="2438" customFormat="false" ht="17.4" hidden="false" customHeight="true" outlineLevel="0" collapsed="false">
      <c r="A2438" s="1" t="s">
        <v>8261</v>
      </c>
      <c r="B2438" s="20" t="n">
        <v>2592</v>
      </c>
      <c r="C2438" s="21" t="s">
        <v>8262</v>
      </c>
      <c r="D2438" s="21" t="s">
        <v>2740</v>
      </c>
      <c r="E2438" s="22" t="s">
        <v>8263</v>
      </c>
      <c r="F2438" s="23" t="n">
        <v>37845</v>
      </c>
      <c r="G2438" s="24" t="s">
        <v>622</v>
      </c>
      <c r="H2438" s="25" t="n">
        <f aca="false">COUNTIF(CAL!U:AF,B2438)</f>
        <v>1</v>
      </c>
      <c r="I2438" s="24" t="n">
        <v>8</v>
      </c>
      <c r="J2438" s="21"/>
      <c r="K2438" s="26" t="n">
        <f aca="false">MONTH(F2438)</f>
        <v>8</v>
      </c>
      <c r="L2438" s="24" t="n">
        <f aca="false">YEAR(F2438)</f>
        <v>2003</v>
      </c>
    </row>
    <row r="2439" customFormat="false" ht="17.4" hidden="false" customHeight="true" outlineLevel="0" collapsed="false">
      <c r="A2439" s="1" t="s">
        <v>8264</v>
      </c>
      <c r="B2439" s="20" t="n">
        <v>3424</v>
      </c>
      <c r="C2439" s="21" t="s">
        <v>8265</v>
      </c>
      <c r="D2439" s="21" t="s">
        <v>2810</v>
      </c>
      <c r="E2439" s="23" t="s">
        <v>8266</v>
      </c>
      <c r="F2439" s="23" t="n">
        <v>35838</v>
      </c>
      <c r="G2439" s="24" t="s">
        <v>622</v>
      </c>
      <c r="H2439" s="25" t="n">
        <f aca="false">COUNTIF(CAL!U:AF,B2439)</f>
        <v>1</v>
      </c>
      <c r="I2439" s="24" t="n">
        <v>8</v>
      </c>
      <c r="J2439" s="21"/>
      <c r="K2439" s="26" t="n">
        <f aca="false">MONTH(F2439)</f>
        <v>2</v>
      </c>
      <c r="L2439" s="24" t="n">
        <f aca="false">YEAR(F2439)</f>
        <v>1998</v>
      </c>
    </row>
    <row r="2440" customFormat="false" ht="17.4" hidden="false" customHeight="true" outlineLevel="0" collapsed="false">
      <c r="A2440" s="1" t="s">
        <v>8267</v>
      </c>
      <c r="B2440" s="20" t="n">
        <v>2180</v>
      </c>
      <c r="C2440" s="21" t="s">
        <v>3486</v>
      </c>
      <c r="D2440" s="21" t="s">
        <v>6858</v>
      </c>
      <c r="E2440" s="23" t="s">
        <v>8268</v>
      </c>
      <c r="F2440" s="23" t="n">
        <v>31628</v>
      </c>
      <c r="G2440" s="24" t="s">
        <v>622</v>
      </c>
      <c r="H2440" s="25" t="n">
        <f aca="false">COUNTIF(CAL!U:AF,B2440)</f>
        <v>1</v>
      </c>
      <c r="I2440" s="24" t="n">
        <v>8</v>
      </c>
      <c r="J2440" s="21"/>
      <c r="K2440" s="26" t="n">
        <f aca="false">MONTH(F2440)</f>
        <v>8</v>
      </c>
      <c r="L2440" s="24" t="n">
        <f aca="false">YEAR(F2440)</f>
        <v>1986</v>
      </c>
    </row>
    <row r="2441" customFormat="false" ht="17.4" hidden="false" customHeight="true" outlineLevel="0" collapsed="false">
      <c r="A2441" s="1" t="s">
        <v>8269</v>
      </c>
      <c r="B2441" s="20" t="n">
        <v>2517</v>
      </c>
      <c r="C2441" s="21" t="s">
        <v>8270</v>
      </c>
      <c r="D2441" s="21" t="s">
        <v>2194</v>
      </c>
      <c r="E2441" s="23" t="s">
        <v>8271</v>
      </c>
      <c r="F2441" s="23" t="n">
        <v>38536</v>
      </c>
      <c r="G2441" s="24" t="s">
        <v>622</v>
      </c>
      <c r="H2441" s="25" t="n">
        <f aca="false">COUNTIF(CAL!U:AF,B2441)</f>
        <v>1</v>
      </c>
      <c r="I2441" s="24" t="n">
        <v>8</v>
      </c>
      <c r="J2441" s="21"/>
      <c r="K2441" s="26" t="n">
        <f aca="false">MONTH(F2441)</f>
        <v>7</v>
      </c>
      <c r="L2441" s="24" t="n">
        <f aca="false">YEAR(F2441)</f>
        <v>2005</v>
      </c>
    </row>
    <row r="2442" customFormat="false" ht="17.4" hidden="false" customHeight="true" outlineLevel="0" collapsed="false">
      <c r="A2442" s="1" t="s">
        <v>8272</v>
      </c>
      <c r="B2442" s="20" t="n">
        <v>2016</v>
      </c>
      <c r="C2442" s="21" t="s">
        <v>8273</v>
      </c>
      <c r="D2442" s="21" t="s">
        <v>1749</v>
      </c>
      <c r="E2442" s="23" t="s">
        <v>8274</v>
      </c>
      <c r="F2442" s="23" t="n">
        <v>32658</v>
      </c>
      <c r="G2442" s="24" t="s">
        <v>622</v>
      </c>
      <c r="H2442" s="25" t="n">
        <f aca="false">COUNTIF(CAL!U:AF,B2442)</f>
        <v>1</v>
      </c>
      <c r="I2442" s="24" t="n">
        <v>8</v>
      </c>
      <c r="J2442" s="21"/>
      <c r="K2442" s="26" t="n">
        <f aca="false">MONTH(F2442)</f>
        <v>5</v>
      </c>
      <c r="L2442" s="24" t="n">
        <f aca="false">YEAR(F2442)</f>
        <v>1989</v>
      </c>
    </row>
    <row r="2443" customFormat="false" ht="17.4" hidden="false" customHeight="true" outlineLevel="0" collapsed="false">
      <c r="A2443" s="1" t="s">
        <v>8275</v>
      </c>
      <c r="B2443" s="20" t="n">
        <v>1282</v>
      </c>
      <c r="C2443" s="21" t="s">
        <v>8276</v>
      </c>
      <c r="D2443" s="21" t="s">
        <v>4291</v>
      </c>
      <c r="E2443" s="23" t="s">
        <v>8277</v>
      </c>
      <c r="F2443" s="23" t="n">
        <v>37806</v>
      </c>
      <c r="G2443" s="24" t="s">
        <v>622</v>
      </c>
      <c r="H2443" s="25" t="n">
        <f aca="false">COUNTIF(CAL!U:AF,B2443)</f>
        <v>1</v>
      </c>
      <c r="I2443" s="24" t="n">
        <v>8</v>
      </c>
      <c r="J2443" s="21"/>
      <c r="K2443" s="26" t="n">
        <f aca="false">MONTH(F2443)</f>
        <v>7</v>
      </c>
      <c r="L2443" s="24" t="n">
        <f aca="false">YEAR(F2443)</f>
        <v>2003</v>
      </c>
    </row>
    <row r="2444" customFormat="false" ht="17.4" hidden="false" customHeight="true" outlineLevel="0" collapsed="false">
      <c r="A2444" s="1" t="s">
        <v>8278</v>
      </c>
      <c r="B2444" s="20" t="n">
        <v>1622</v>
      </c>
      <c r="C2444" s="21" t="s">
        <v>826</v>
      </c>
      <c r="D2444" s="21" t="s">
        <v>8279</v>
      </c>
      <c r="E2444" s="23" t="s">
        <v>8280</v>
      </c>
      <c r="F2444" s="23" t="n">
        <v>35955</v>
      </c>
      <c r="G2444" s="24" t="s">
        <v>622</v>
      </c>
      <c r="H2444" s="25" t="n">
        <f aca="false">COUNTIF(CAL!U:AF,B2444)</f>
        <v>1</v>
      </c>
      <c r="I2444" s="24" t="n">
        <v>8</v>
      </c>
      <c r="J2444" s="21"/>
      <c r="K2444" s="26" t="n">
        <f aca="false">MONTH(F2444)</f>
        <v>6</v>
      </c>
      <c r="L2444" s="24" t="n">
        <f aca="false">YEAR(F2444)</f>
        <v>1998</v>
      </c>
    </row>
    <row r="2445" customFormat="false" ht="17.4" hidden="false" customHeight="true" outlineLevel="0" collapsed="false">
      <c r="A2445" s="1" t="s">
        <v>8281</v>
      </c>
      <c r="B2445" s="20" t="n">
        <v>2872</v>
      </c>
      <c r="C2445" s="21" t="s">
        <v>8282</v>
      </c>
      <c r="D2445" s="21" t="s">
        <v>4152</v>
      </c>
      <c r="E2445" s="23" t="s">
        <v>8283</v>
      </c>
      <c r="F2445" s="23" t="n">
        <v>33814</v>
      </c>
      <c r="G2445" s="24" t="s">
        <v>622</v>
      </c>
      <c r="H2445" s="25" t="n">
        <f aca="false">COUNTIF(CAL!U:AF,B2445)</f>
        <v>1</v>
      </c>
      <c r="I2445" s="24" t="n">
        <v>8</v>
      </c>
      <c r="J2445" s="21" t="s">
        <v>8284</v>
      </c>
      <c r="K2445" s="26" t="n">
        <f aca="false">MONTH(F2445)</f>
        <v>7</v>
      </c>
      <c r="L2445" s="24" t="n">
        <f aca="false">YEAR(F2445)</f>
        <v>1992</v>
      </c>
    </row>
    <row r="2446" customFormat="false" ht="17.4" hidden="false" customHeight="true" outlineLevel="0" collapsed="false">
      <c r="A2446" s="1" t="s">
        <v>8285</v>
      </c>
      <c r="B2446" s="20" t="n">
        <v>2327</v>
      </c>
      <c r="C2446" s="21" t="s">
        <v>8286</v>
      </c>
      <c r="D2446" s="21" t="s">
        <v>4633</v>
      </c>
      <c r="E2446" s="23" t="s">
        <v>8287</v>
      </c>
      <c r="F2446" s="23" t="n">
        <v>34477</v>
      </c>
      <c r="G2446" s="24" t="s">
        <v>622</v>
      </c>
      <c r="H2446" s="25" t="n">
        <f aca="false">COUNTIF(CAL!U:AF,B2446)</f>
        <v>1</v>
      </c>
      <c r="I2446" s="24" t="n">
        <v>8</v>
      </c>
      <c r="J2446" s="21"/>
      <c r="K2446" s="26" t="n">
        <f aca="false">MONTH(F2446)</f>
        <v>5</v>
      </c>
      <c r="L2446" s="24" t="n">
        <f aca="false">YEAR(F2446)</f>
        <v>1994</v>
      </c>
    </row>
    <row r="2447" customFormat="false" ht="17.4" hidden="false" customHeight="true" outlineLevel="0" collapsed="false">
      <c r="A2447" s="1" t="s">
        <v>8288</v>
      </c>
      <c r="B2447" s="20" t="n">
        <v>3500</v>
      </c>
      <c r="C2447" s="21" t="s">
        <v>8289</v>
      </c>
      <c r="D2447" s="21" t="s">
        <v>2194</v>
      </c>
      <c r="E2447" s="23" t="s">
        <v>8290</v>
      </c>
      <c r="F2447" s="23" t="n">
        <v>38344</v>
      </c>
      <c r="G2447" s="24" t="s">
        <v>622</v>
      </c>
      <c r="H2447" s="25" t="n">
        <f aca="false">COUNTIF(CAL!U:AF,B2447)</f>
        <v>1</v>
      </c>
      <c r="I2447" s="24" t="n">
        <v>8</v>
      </c>
      <c r="J2447" s="21"/>
      <c r="K2447" s="26" t="n">
        <f aca="false">MONTH(F2447)</f>
        <v>12</v>
      </c>
      <c r="L2447" s="24" t="n">
        <f aca="false">YEAR(F2447)</f>
        <v>2004</v>
      </c>
    </row>
    <row r="2448" customFormat="false" ht="17.4" hidden="false" customHeight="true" outlineLevel="0" collapsed="false">
      <c r="A2448" s="1" t="s">
        <v>8291</v>
      </c>
      <c r="B2448" s="20" t="n">
        <v>3620</v>
      </c>
      <c r="C2448" s="21" t="s">
        <v>1020</v>
      </c>
      <c r="D2448" s="21" t="s">
        <v>1397</v>
      </c>
      <c r="E2448" s="23" t="s">
        <v>8292</v>
      </c>
      <c r="F2448" s="23" t="n">
        <v>35817</v>
      </c>
      <c r="G2448" s="24" t="s">
        <v>622</v>
      </c>
      <c r="H2448" s="25" t="n">
        <f aca="false">COUNTIF(CAL!U:AF,B2448)</f>
        <v>1</v>
      </c>
      <c r="I2448" s="24" t="n">
        <v>8</v>
      </c>
      <c r="J2448" s="21"/>
      <c r="K2448" s="26" t="n">
        <f aca="false">MONTH(F2448)</f>
        <v>1</v>
      </c>
      <c r="L2448" s="24" t="n">
        <f aca="false">YEAR(F2448)</f>
        <v>1998</v>
      </c>
    </row>
    <row r="2449" customFormat="false" ht="17.4" hidden="false" customHeight="true" outlineLevel="0" collapsed="false">
      <c r="A2449" s="1" t="s">
        <v>8293</v>
      </c>
      <c r="B2449" s="20" t="n">
        <v>4205</v>
      </c>
      <c r="C2449" s="21" t="s">
        <v>1020</v>
      </c>
      <c r="D2449" s="21" t="s">
        <v>1519</v>
      </c>
      <c r="E2449" s="23" t="s">
        <v>8294</v>
      </c>
      <c r="F2449" s="23" t="n">
        <v>37993</v>
      </c>
      <c r="G2449" s="24" t="s">
        <v>622</v>
      </c>
      <c r="H2449" s="25" t="n">
        <f aca="false">COUNTIF(CAL!U:AF,B2449)</f>
        <v>1</v>
      </c>
      <c r="I2449" s="24" t="n">
        <v>8</v>
      </c>
      <c r="J2449" s="21"/>
      <c r="K2449" s="26" t="n">
        <f aca="false">MONTH(F2449)</f>
        <v>1</v>
      </c>
      <c r="L2449" s="24" t="n">
        <f aca="false">YEAR(F2449)</f>
        <v>2004</v>
      </c>
    </row>
    <row r="2450" customFormat="false" ht="17.4" hidden="false" customHeight="true" outlineLevel="0" collapsed="false">
      <c r="A2450" s="1" t="s">
        <v>8295</v>
      </c>
      <c r="B2450" s="20" t="n">
        <v>3013</v>
      </c>
      <c r="C2450" s="21" t="s">
        <v>8296</v>
      </c>
      <c r="D2450" s="21" t="s">
        <v>867</v>
      </c>
      <c r="E2450" s="23" t="s">
        <v>8297</v>
      </c>
      <c r="F2450" s="23" t="n">
        <v>36235</v>
      </c>
      <c r="G2450" s="24" t="s">
        <v>622</v>
      </c>
      <c r="H2450" s="25" t="n">
        <f aca="false">COUNTIF(CAL!U:AF,B2450)</f>
        <v>1</v>
      </c>
      <c r="I2450" s="24" t="n">
        <v>8</v>
      </c>
      <c r="J2450" s="21" t="s">
        <v>1006</v>
      </c>
      <c r="K2450" s="26" t="n">
        <f aca="false">MONTH(F2450)</f>
        <v>3</v>
      </c>
      <c r="L2450" s="24" t="n">
        <f aca="false">YEAR(F2450)</f>
        <v>1999</v>
      </c>
    </row>
    <row r="2451" customFormat="false" ht="17.4" hidden="false" customHeight="true" outlineLevel="0" collapsed="false">
      <c r="A2451" s="1" t="s">
        <v>8298</v>
      </c>
      <c r="B2451" s="20" t="n">
        <v>1436</v>
      </c>
      <c r="C2451" s="21" t="s">
        <v>8299</v>
      </c>
      <c r="D2451" s="21" t="s">
        <v>2446</v>
      </c>
      <c r="E2451" s="23" t="s">
        <v>8300</v>
      </c>
      <c r="F2451" s="23" t="n">
        <v>35664</v>
      </c>
      <c r="G2451" s="24" t="s">
        <v>622</v>
      </c>
      <c r="H2451" s="25" t="n">
        <f aca="false">COUNTIF(CAL!U:AF,B2451)</f>
        <v>1</v>
      </c>
      <c r="I2451" s="24" t="n">
        <v>8</v>
      </c>
      <c r="J2451" s="21" t="s">
        <v>8301</v>
      </c>
      <c r="K2451" s="26" t="n">
        <f aca="false">MONTH(F2451)</f>
        <v>8</v>
      </c>
      <c r="L2451" s="24" t="n">
        <f aca="false">YEAR(F2451)</f>
        <v>1997</v>
      </c>
    </row>
    <row r="2452" customFormat="false" ht="17.4" hidden="false" customHeight="true" outlineLevel="0" collapsed="false">
      <c r="A2452" s="1" t="s">
        <v>8302</v>
      </c>
      <c r="B2452" s="20" t="n">
        <v>3365</v>
      </c>
      <c r="C2452" s="21" t="s">
        <v>4330</v>
      </c>
      <c r="D2452" s="21" t="s">
        <v>2838</v>
      </c>
      <c r="E2452" s="23" t="s">
        <v>8303</v>
      </c>
      <c r="F2452" s="23" t="n">
        <v>39296</v>
      </c>
      <c r="G2452" s="24" t="s">
        <v>622</v>
      </c>
      <c r="H2452" s="25" t="n">
        <f aca="false">COUNTIF(CAL!U:AF,B2452)</f>
        <v>1</v>
      </c>
      <c r="I2452" s="24" t="n">
        <v>8</v>
      </c>
      <c r="J2452" s="21"/>
      <c r="K2452" s="26" t="n">
        <f aca="false">MONTH(F2452)</f>
        <v>8</v>
      </c>
      <c r="L2452" s="24" t="n">
        <f aca="false">YEAR(F2452)</f>
        <v>2007</v>
      </c>
    </row>
    <row r="2453" customFormat="false" ht="17.4" hidden="false" customHeight="true" outlineLevel="0" collapsed="false">
      <c r="A2453" s="1" t="s">
        <v>8304</v>
      </c>
      <c r="B2453" s="20" t="n">
        <v>3381</v>
      </c>
      <c r="C2453" s="21" t="s">
        <v>8305</v>
      </c>
      <c r="D2453" s="21" t="s">
        <v>1515</v>
      </c>
      <c r="E2453" s="23" t="s">
        <v>8306</v>
      </c>
      <c r="F2453" s="23" t="n">
        <v>37054</v>
      </c>
      <c r="G2453" s="24" t="s">
        <v>622</v>
      </c>
      <c r="H2453" s="25" t="n">
        <f aca="false">COUNTIF(CAL!U:AF,B2453)</f>
        <v>1</v>
      </c>
      <c r="I2453" s="24" t="n">
        <v>8</v>
      </c>
      <c r="J2453" s="21"/>
      <c r="K2453" s="26" t="n">
        <f aca="false">MONTH(F2453)</f>
        <v>6</v>
      </c>
      <c r="L2453" s="24" t="n">
        <f aca="false">YEAR(F2453)</f>
        <v>2001</v>
      </c>
    </row>
    <row r="2454" customFormat="false" ht="17.4" hidden="false" customHeight="true" outlineLevel="0" collapsed="false">
      <c r="A2454" s="1" t="s">
        <v>8307</v>
      </c>
      <c r="B2454" s="20" t="n">
        <v>3474</v>
      </c>
      <c r="C2454" s="21" t="s">
        <v>8308</v>
      </c>
      <c r="D2454" s="21" t="s">
        <v>2393</v>
      </c>
      <c r="E2454" s="22" t="s">
        <v>8309</v>
      </c>
      <c r="F2454" s="23" t="n">
        <v>35481</v>
      </c>
      <c r="G2454" s="24" t="s">
        <v>622</v>
      </c>
      <c r="H2454" s="25" t="n">
        <f aca="false">COUNTIF(CAL!U:AF,B2454)</f>
        <v>1</v>
      </c>
      <c r="I2454" s="24" t="n">
        <v>8</v>
      </c>
      <c r="J2454" s="21"/>
      <c r="K2454" s="26" t="n">
        <f aca="false">MONTH(F2454)</f>
        <v>2</v>
      </c>
      <c r="L2454" s="24" t="n">
        <f aca="false">YEAR(F2454)</f>
        <v>1997</v>
      </c>
    </row>
    <row r="2455" customFormat="false" ht="17.4" hidden="false" customHeight="true" outlineLevel="0" collapsed="false">
      <c r="A2455" s="1" t="s">
        <v>8310</v>
      </c>
      <c r="B2455" s="20" t="n">
        <v>2631</v>
      </c>
      <c r="C2455" s="21" t="s">
        <v>8311</v>
      </c>
      <c r="D2455" s="21" t="s">
        <v>2178</v>
      </c>
      <c r="E2455" s="23" t="s">
        <v>8312</v>
      </c>
      <c r="F2455" s="23" t="n">
        <v>36212</v>
      </c>
      <c r="G2455" s="24" t="s">
        <v>622</v>
      </c>
      <c r="H2455" s="25" t="n">
        <f aca="false">COUNTIF(CAL!U:AF,B2455)</f>
        <v>1</v>
      </c>
      <c r="I2455" s="24" t="n">
        <v>8</v>
      </c>
      <c r="J2455" s="21"/>
      <c r="K2455" s="26" t="n">
        <f aca="false">MONTH(F2455)</f>
        <v>2</v>
      </c>
      <c r="L2455" s="24" t="n">
        <f aca="false">YEAR(F2455)</f>
        <v>1999</v>
      </c>
    </row>
    <row r="2456" customFormat="false" ht="17.4" hidden="false" customHeight="true" outlineLevel="0" collapsed="false">
      <c r="A2456" s="1" t="s">
        <v>8313</v>
      </c>
      <c r="B2456" s="20" t="n">
        <v>2980</v>
      </c>
      <c r="C2456" s="21" t="s">
        <v>8314</v>
      </c>
      <c r="D2456" s="21" t="s">
        <v>147</v>
      </c>
      <c r="E2456" s="22" t="s">
        <v>8315</v>
      </c>
      <c r="F2456" s="23" t="n">
        <v>37906</v>
      </c>
      <c r="G2456" s="24" t="s">
        <v>622</v>
      </c>
      <c r="H2456" s="25" t="n">
        <f aca="false">COUNTIF(CAL!U:AF,B2456)</f>
        <v>1</v>
      </c>
      <c r="I2456" s="24" t="n">
        <v>9</v>
      </c>
      <c r="J2456" s="21"/>
      <c r="K2456" s="26" t="n">
        <f aca="false">MONTH(F2456)</f>
        <v>10</v>
      </c>
      <c r="L2456" s="24" t="n">
        <f aca="false">YEAR(F2456)</f>
        <v>2003</v>
      </c>
    </row>
    <row r="2457" customFormat="false" ht="17.4" hidden="false" customHeight="true" outlineLevel="0" collapsed="false">
      <c r="A2457" s="1" t="s">
        <v>8316</v>
      </c>
      <c r="B2457" s="20" t="n">
        <v>1067</v>
      </c>
      <c r="C2457" s="21" t="s">
        <v>8317</v>
      </c>
      <c r="D2457" s="21" t="s">
        <v>677</v>
      </c>
      <c r="E2457" s="23" t="s">
        <v>8318</v>
      </c>
      <c r="F2457" s="23" t="n">
        <v>38404</v>
      </c>
      <c r="G2457" s="24" t="s">
        <v>622</v>
      </c>
      <c r="H2457" s="25" t="n">
        <f aca="false">COUNTIF(CAL!U:AF,B2457)</f>
        <v>1</v>
      </c>
      <c r="I2457" s="24" t="n">
        <v>9</v>
      </c>
      <c r="J2457" s="21" t="s">
        <v>8319</v>
      </c>
      <c r="K2457" s="26" t="n">
        <f aca="false">MONTH(F2457)</f>
        <v>2</v>
      </c>
      <c r="L2457" s="24" t="n">
        <f aca="false">YEAR(F2457)</f>
        <v>2005</v>
      </c>
    </row>
    <row r="2458" customFormat="false" ht="17.4" hidden="false" customHeight="true" outlineLevel="0" collapsed="false">
      <c r="A2458" s="1" t="s">
        <v>8320</v>
      </c>
      <c r="B2458" s="20" t="n">
        <v>3792</v>
      </c>
      <c r="C2458" s="21" t="s">
        <v>8321</v>
      </c>
      <c r="D2458" s="21" t="s">
        <v>2881</v>
      </c>
      <c r="E2458" s="23" t="s">
        <v>8322</v>
      </c>
      <c r="F2458" s="23" t="n">
        <v>36662</v>
      </c>
      <c r="G2458" s="24" t="s">
        <v>622</v>
      </c>
      <c r="H2458" s="25" t="n">
        <f aca="false">COUNTIF(CAL!U:AF,B2458)</f>
        <v>1</v>
      </c>
      <c r="I2458" s="24" t="n">
        <v>9</v>
      </c>
      <c r="J2458" s="21"/>
      <c r="K2458" s="26" t="n">
        <f aca="false">MONTH(F2458)</f>
        <v>5</v>
      </c>
      <c r="L2458" s="24" t="n">
        <f aca="false">YEAR(F2458)</f>
        <v>2000</v>
      </c>
    </row>
    <row r="2459" customFormat="false" ht="17.4" hidden="false" customHeight="true" outlineLevel="0" collapsed="false">
      <c r="A2459" s="1" t="s">
        <v>8323</v>
      </c>
      <c r="B2459" s="20" t="n">
        <v>1716</v>
      </c>
      <c r="C2459" s="21" t="s">
        <v>8324</v>
      </c>
      <c r="D2459" s="21" t="s">
        <v>4476</v>
      </c>
      <c r="E2459" s="23" t="s">
        <v>8325</v>
      </c>
      <c r="F2459" s="23" t="n">
        <v>37697</v>
      </c>
      <c r="G2459" s="24" t="s">
        <v>622</v>
      </c>
      <c r="H2459" s="25" t="n">
        <f aca="false">COUNTIF(CAL!U:AF,B2459)</f>
        <v>1</v>
      </c>
      <c r="I2459" s="24" t="n">
        <v>9</v>
      </c>
      <c r="J2459" s="21"/>
      <c r="K2459" s="26" t="n">
        <f aca="false">MONTH(F2459)</f>
        <v>3</v>
      </c>
      <c r="L2459" s="24" t="n">
        <f aca="false">YEAR(F2459)</f>
        <v>2003</v>
      </c>
    </row>
    <row r="2460" customFormat="false" ht="17.4" hidden="false" customHeight="true" outlineLevel="0" collapsed="false">
      <c r="A2460" s="1" t="s">
        <v>8326</v>
      </c>
      <c r="B2460" s="20" t="n">
        <v>3807</v>
      </c>
      <c r="C2460" s="21" t="s">
        <v>3410</v>
      </c>
      <c r="D2460" s="21" t="s">
        <v>895</v>
      </c>
      <c r="E2460" s="23" t="s">
        <v>8327</v>
      </c>
      <c r="F2460" s="23" t="n">
        <v>36770</v>
      </c>
      <c r="G2460" s="24" t="s">
        <v>622</v>
      </c>
      <c r="H2460" s="25" t="n">
        <f aca="false">COUNTIF(CAL!U:AF,B2460)</f>
        <v>1</v>
      </c>
      <c r="I2460" s="24" t="n">
        <v>9</v>
      </c>
      <c r="J2460" s="21"/>
      <c r="K2460" s="26" t="n">
        <f aca="false">MONTH(F2460)</f>
        <v>9</v>
      </c>
      <c r="L2460" s="24" t="n">
        <f aca="false">YEAR(F2460)</f>
        <v>2000</v>
      </c>
    </row>
    <row r="2461" customFormat="false" ht="17.4" hidden="false" customHeight="true" outlineLevel="0" collapsed="false">
      <c r="A2461" s="1" t="s">
        <v>8328</v>
      </c>
      <c r="B2461" s="20" t="n">
        <v>4020</v>
      </c>
      <c r="C2461" s="21" t="s">
        <v>8329</v>
      </c>
      <c r="D2461" s="21" t="s">
        <v>910</v>
      </c>
      <c r="E2461" s="23" t="s">
        <v>8330</v>
      </c>
      <c r="F2461" s="23" t="n">
        <v>38003</v>
      </c>
      <c r="G2461" s="24" t="s">
        <v>622</v>
      </c>
      <c r="H2461" s="25" t="n">
        <f aca="false">COUNTIF(CAL!U:AF,B2461)</f>
        <v>1</v>
      </c>
      <c r="I2461" s="24" t="n">
        <v>9</v>
      </c>
      <c r="J2461" s="21"/>
      <c r="K2461" s="26" t="n">
        <f aca="false">MONTH(F2461)</f>
        <v>1</v>
      </c>
      <c r="L2461" s="24" t="n">
        <f aca="false">YEAR(F2461)</f>
        <v>2004</v>
      </c>
    </row>
    <row r="2462" customFormat="false" ht="17.4" hidden="false" customHeight="true" outlineLevel="0" collapsed="false">
      <c r="A2462" s="1" t="s">
        <v>8331</v>
      </c>
      <c r="B2462" s="20" t="n">
        <v>2378</v>
      </c>
      <c r="C2462" s="21" t="s">
        <v>8332</v>
      </c>
      <c r="D2462" s="21" t="s">
        <v>4476</v>
      </c>
      <c r="E2462" s="23" t="s">
        <v>8333</v>
      </c>
      <c r="F2462" s="23" t="n">
        <v>35542</v>
      </c>
      <c r="G2462" s="24" t="s">
        <v>622</v>
      </c>
      <c r="H2462" s="25" t="n">
        <f aca="false">COUNTIF(CAL!U:AF,B2462)</f>
        <v>1</v>
      </c>
      <c r="I2462" s="24" t="n">
        <v>9</v>
      </c>
      <c r="J2462" s="21"/>
      <c r="K2462" s="26" t="n">
        <f aca="false">MONTH(F2462)</f>
        <v>4</v>
      </c>
      <c r="L2462" s="24" t="n">
        <f aca="false">YEAR(F2462)</f>
        <v>1997</v>
      </c>
    </row>
    <row r="2463" customFormat="false" ht="17.4" hidden="false" customHeight="true" outlineLevel="0" collapsed="false">
      <c r="A2463" s="1" t="s">
        <v>8334</v>
      </c>
      <c r="B2463" s="20" t="n">
        <v>3610</v>
      </c>
      <c r="C2463" s="21" t="s">
        <v>8335</v>
      </c>
      <c r="D2463" s="21" t="s">
        <v>2703</v>
      </c>
      <c r="E2463" s="23" t="s">
        <v>8336</v>
      </c>
      <c r="F2463" s="23" t="n">
        <v>38398</v>
      </c>
      <c r="G2463" s="24" t="s">
        <v>622</v>
      </c>
      <c r="H2463" s="25" t="n">
        <f aca="false">COUNTIF(CAL!U:AF,B2463)</f>
        <v>1</v>
      </c>
      <c r="I2463" s="24" t="n">
        <v>9</v>
      </c>
      <c r="J2463" s="21"/>
      <c r="K2463" s="26" t="n">
        <f aca="false">MONTH(F2463)</f>
        <v>2</v>
      </c>
      <c r="L2463" s="24" t="n">
        <f aca="false">YEAR(F2463)</f>
        <v>2005</v>
      </c>
    </row>
    <row r="2464" customFormat="false" ht="17.4" hidden="false" customHeight="true" outlineLevel="0" collapsed="false">
      <c r="A2464" s="1" t="s">
        <v>8337</v>
      </c>
      <c r="B2464" s="20" t="n">
        <v>1928</v>
      </c>
      <c r="C2464" s="21" t="s">
        <v>8338</v>
      </c>
      <c r="D2464" s="21" t="s">
        <v>4349</v>
      </c>
      <c r="E2464" s="23" t="s">
        <v>8339</v>
      </c>
      <c r="F2464" s="23" t="n">
        <v>38331</v>
      </c>
      <c r="G2464" s="24" t="s">
        <v>622</v>
      </c>
      <c r="H2464" s="25" t="n">
        <f aca="false">COUNTIF(CAL!U:AF,B2464)</f>
        <v>1</v>
      </c>
      <c r="I2464" s="24" t="n">
        <v>9</v>
      </c>
      <c r="J2464" s="21"/>
      <c r="K2464" s="26" t="n">
        <f aca="false">MONTH(F2464)</f>
        <v>12</v>
      </c>
      <c r="L2464" s="24" t="n">
        <f aca="false">YEAR(F2464)</f>
        <v>2004</v>
      </c>
    </row>
    <row r="2465" customFormat="false" ht="17.4" hidden="false" customHeight="true" outlineLevel="0" collapsed="false">
      <c r="A2465" s="1" t="s">
        <v>8340</v>
      </c>
      <c r="B2465" s="20" t="n">
        <v>2287</v>
      </c>
      <c r="C2465" s="21" t="s">
        <v>6095</v>
      </c>
      <c r="D2465" s="21" t="s">
        <v>1697</v>
      </c>
      <c r="E2465" s="22" t="s">
        <v>8341</v>
      </c>
      <c r="F2465" s="23" t="n">
        <v>38178</v>
      </c>
      <c r="G2465" s="24" t="s">
        <v>622</v>
      </c>
      <c r="H2465" s="25" t="n">
        <f aca="false">COUNTIF(CAL!U:AF,B2465)</f>
        <v>1</v>
      </c>
      <c r="I2465" s="24" t="n">
        <v>9</v>
      </c>
      <c r="J2465" s="21"/>
      <c r="K2465" s="26" t="n">
        <f aca="false">MONTH(F2465)</f>
        <v>7</v>
      </c>
      <c r="L2465" s="24" t="n">
        <f aca="false">YEAR(F2465)</f>
        <v>2004</v>
      </c>
    </row>
    <row r="2466" customFormat="false" ht="17.4" hidden="false" customHeight="true" outlineLevel="0" collapsed="false">
      <c r="A2466" s="1" t="s">
        <v>8342</v>
      </c>
      <c r="B2466" s="20" t="n">
        <v>2122</v>
      </c>
      <c r="C2466" s="21" t="s">
        <v>8343</v>
      </c>
      <c r="D2466" s="21" t="s">
        <v>3048</v>
      </c>
      <c r="E2466" s="23" t="s">
        <v>8344</v>
      </c>
      <c r="F2466" s="23" t="n">
        <v>30806</v>
      </c>
      <c r="G2466" s="24" t="s">
        <v>622</v>
      </c>
      <c r="H2466" s="25" t="n">
        <f aca="false">COUNTIF(CAL!U:AF,B2466)</f>
        <v>1</v>
      </c>
      <c r="I2466" s="24" t="n">
        <v>9</v>
      </c>
      <c r="J2466" s="21"/>
      <c r="K2466" s="26" t="n">
        <f aca="false">MONTH(F2466)</f>
        <v>5</v>
      </c>
      <c r="L2466" s="24" t="n">
        <f aca="false">YEAR(F2466)</f>
        <v>1984</v>
      </c>
    </row>
    <row r="2467" customFormat="false" ht="17.4" hidden="false" customHeight="true" outlineLevel="0" collapsed="false">
      <c r="A2467" s="1" t="s">
        <v>8345</v>
      </c>
      <c r="B2467" s="20" t="n">
        <v>3193</v>
      </c>
      <c r="C2467" s="21" t="s">
        <v>754</v>
      </c>
      <c r="D2467" s="21" t="s">
        <v>4530</v>
      </c>
      <c r="E2467" s="23" t="s">
        <v>8346</v>
      </c>
      <c r="F2467" s="23" t="n">
        <v>36755</v>
      </c>
      <c r="G2467" s="24" t="s">
        <v>622</v>
      </c>
      <c r="H2467" s="25" t="n">
        <f aca="false">COUNTIF(CAL!U:AF,B2467)</f>
        <v>1</v>
      </c>
      <c r="I2467" s="24" t="n">
        <v>9</v>
      </c>
      <c r="J2467" s="21"/>
      <c r="K2467" s="26" t="n">
        <f aca="false">MONTH(F2467)</f>
        <v>8</v>
      </c>
      <c r="L2467" s="24" t="n">
        <f aca="false">YEAR(F2467)</f>
        <v>2000</v>
      </c>
    </row>
    <row r="2468" customFormat="false" ht="17.4" hidden="false" customHeight="true" outlineLevel="0" collapsed="false">
      <c r="A2468" s="1" t="s">
        <v>8347</v>
      </c>
      <c r="B2468" s="20" t="n">
        <v>2300</v>
      </c>
      <c r="C2468" s="21" t="s">
        <v>8348</v>
      </c>
      <c r="D2468" s="21" t="s">
        <v>1004</v>
      </c>
      <c r="E2468" s="22" t="s">
        <v>8349</v>
      </c>
      <c r="F2468" s="23" t="n">
        <v>34536</v>
      </c>
      <c r="G2468" s="24" t="s">
        <v>622</v>
      </c>
      <c r="H2468" s="25" t="n">
        <f aca="false">COUNTIF(CAL!U:AF,B2468)</f>
        <v>1</v>
      </c>
      <c r="I2468" s="24" t="n">
        <v>9</v>
      </c>
      <c r="J2468" s="21" t="s">
        <v>4497</v>
      </c>
      <c r="K2468" s="26" t="n">
        <f aca="false">MONTH(F2468)</f>
        <v>7</v>
      </c>
      <c r="L2468" s="24" t="n">
        <f aca="false">YEAR(F2468)</f>
        <v>1994</v>
      </c>
    </row>
    <row r="2469" customFormat="false" ht="17.4" hidden="false" customHeight="true" outlineLevel="0" collapsed="false">
      <c r="A2469" s="1" t="s">
        <v>8350</v>
      </c>
      <c r="B2469" s="20" t="n">
        <v>3120</v>
      </c>
      <c r="C2469" s="21" t="s">
        <v>8351</v>
      </c>
      <c r="D2469" s="21" t="s">
        <v>677</v>
      </c>
      <c r="E2469" s="23" t="s">
        <v>8352</v>
      </c>
      <c r="F2469" s="23" t="n">
        <v>37236</v>
      </c>
      <c r="G2469" s="24" t="s">
        <v>622</v>
      </c>
      <c r="H2469" s="25" t="n">
        <f aca="false">COUNTIF(CAL!U:AF,B2469)</f>
        <v>1</v>
      </c>
      <c r="I2469" s="24" t="n">
        <v>9</v>
      </c>
      <c r="J2469" s="21"/>
      <c r="K2469" s="26" t="n">
        <f aca="false">MONTH(F2469)</f>
        <v>12</v>
      </c>
      <c r="L2469" s="24" t="n">
        <f aca="false">YEAR(F2469)</f>
        <v>2001</v>
      </c>
    </row>
    <row r="2470" customFormat="false" ht="17.4" hidden="false" customHeight="true" outlineLevel="0" collapsed="false">
      <c r="A2470" s="1" t="s">
        <v>8353</v>
      </c>
      <c r="B2470" s="20" t="n">
        <v>2809</v>
      </c>
      <c r="C2470" s="21" t="s">
        <v>6057</v>
      </c>
      <c r="D2470" s="21" t="s">
        <v>4129</v>
      </c>
      <c r="E2470" s="23" t="s">
        <v>8354</v>
      </c>
      <c r="F2470" s="23" t="n">
        <v>37363</v>
      </c>
      <c r="G2470" s="24" t="s">
        <v>622</v>
      </c>
      <c r="H2470" s="25" t="n">
        <f aca="false">COUNTIF(CAL!U:AF,B2470)</f>
        <v>1</v>
      </c>
      <c r="I2470" s="24" t="n">
        <v>9</v>
      </c>
      <c r="J2470" s="21"/>
      <c r="K2470" s="26" t="n">
        <f aca="false">MONTH(F2470)</f>
        <v>4</v>
      </c>
      <c r="L2470" s="24" t="n">
        <f aca="false">YEAR(F2470)</f>
        <v>2002</v>
      </c>
    </row>
    <row r="2471" customFormat="false" ht="17.4" hidden="false" customHeight="true" outlineLevel="0" collapsed="false">
      <c r="A2471" s="1" t="s">
        <v>8355</v>
      </c>
      <c r="B2471" s="20" t="n">
        <v>1383</v>
      </c>
      <c r="C2471" s="21" t="s">
        <v>3431</v>
      </c>
      <c r="D2471" s="21" t="s">
        <v>2051</v>
      </c>
      <c r="E2471" s="23" t="s">
        <v>8356</v>
      </c>
      <c r="F2471" s="23" t="n">
        <v>37893</v>
      </c>
      <c r="G2471" s="24" t="s">
        <v>622</v>
      </c>
      <c r="H2471" s="25" t="n">
        <f aca="false">COUNTIF(CAL!U:AF,B2471)</f>
        <v>1</v>
      </c>
      <c r="I2471" s="24" t="n">
        <v>9</v>
      </c>
      <c r="J2471" s="21"/>
      <c r="K2471" s="26" t="n">
        <f aca="false">MONTH(F2471)</f>
        <v>9</v>
      </c>
      <c r="L2471" s="24" t="n">
        <f aca="false">YEAR(F2471)</f>
        <v>2003</v>
      </c>
    </row>
    <row r="2472" customFormat="false" ht="17.4" hidden="false" customHeight="true" outlineLevel="0" collapsed="false">
      <c r="A2472" s="1" t="s">
        <v>8357</v>
      </c>
      <c r="B2472" s="20" t="n">
        <v>3530</v>
      </c>
      <c r="C2472" s="21" t="s">
        <v>5153</v>
      </c>
      <c r="D2472" s="21" t="s">
        <v>5253</v>
      </c>
      <c r="E2472" s="23" t="s">
        <v>8358</v>
      </c>
      <c r="F2472" s="23" t="n">
        <v>38290</v>
      </c>
      <c r="G2472" s="24" t="s">
        <v>622</v>
      </c>
      <c r="H2472" s="25" t="n">
        <f aca="false">COUNTIF(CAL!U:AF,B2472)</f>
        <v>1</v>
      </c>
      <c r="I2472" s="24" t="n">
        <v>9</v>
      </c>
      <c r="J2472" s="21"/>
      <c r="K2472" s="26" t="n">
        <f aca="false">MONTH(F2472)</f>
        <v>10</v>
      </c>
      <c r="L2472" s="24" t="n">
        <f aca="false">YEAR(F2472)</f>
        <v>2004</v>
      </c>
    </row>
    <row r="2473" customFormat="false" ht="17.4" hidden="false" customHeight="true" outlineLevel="0" collapsed="false">
      <c r="A2473" s="1" t="s">
        <v>8359</v>
      </c>
      <c r="B2473" s="20" t="n">
        <v>1992</v>
      </c>
      <c r="C2473" s="21" t="s">
        <v>8360</v>
      </c>
      <c r="D2473" s="21" t="s">
        <v>4201</v>
      </c>
      <c r="E2473" s="23" t="s">
        <v>8361</v>
      </c>
      <c r="F2473" s="23" t="n">
        <v>36061</v>
      </c>
      <c r="G2473" s="24" t="s">
        <v>622</v>
      </c>
      <c r="H2473" s="25" t="n">
        <f aca="false">COUNTIF(CAL!U:AF,B2473)</f>
        <v>1</v>
      </c>
      <c r="I2473" s="24" t="n">
        <v>9</v>
      </c>
      <c r="J2473" s="21"/>
      <c r="K2473" s="26" t="n">
        <f aca="false">MONTH(F2473)</f>
        <v>9</v>
      </c>
      <c r="L2473" s="24" t="n">
        <f aca="false">YEAR(F2473)</f>
        <v>1998</v>
      </c>
    </row>
    <row r="2474" customFormat="false" ht="17.4" hidden="false" customHeight="true" outlineLevel="0" collapsed="false">
      <c r="A2474" s="1" t="s">
        <v>8362</v>
      </c>
      <c r="B2474" s="20" t="n">
        <v>2093</v>
      </c>
      <c r="C2474" s="21" t="s">
        <v>8363</v>
      </c>
      <c r="D2474" s="21" t="s">
        <v>1379</v>
      </c>
      <c r="E2474" s="23" t="s">
        <v>8364</v>
      </c>
      <c r="F2474" s="23" t="n">
        <v>37037</v>
      </c>
      <c r="G2474" s="24" t="s">
        <v>622</v>
      </c>
      <c r="H2474" s="25" t="n">
        <f aca="false">COUNTIF(CAL!U:AF,B2474)</f>
        <v>1</v>
      </c>
      <c r="I2474" s="24" t="n">
        <v>9</v>
      </c>
      <c r="J2474" s="21" t="s">
        <v>2463</v>
      </c>
      <c r="K2474" s="26" t="n">
        <f aca="false">MONTH(F2474)</f>
        <v>5</v>
      </c>
      <c r="L2474" s="24" t="n">
        <f aca="false">YEAR(F2474)</f>
        <v>2001</v>
      </c>
    </row>
    <row r="2475" customFormat="false" ht="17.4" hidden="false" customHeight="true" outlineLevel="0" collapsed="false">
      <c r="A2475" s="1" t="s">
        <v>8365</v>
      </c>
      <c r="B2475" s="20" t="n">
        <v>1457</v>
      </c>
      <c r="C2475" s="21" t="s">
        <v>8366</v>
      </c>
      <c r="D2475" s="21" t="s">
        <v>4547</v>
      </c>
      <c r="E2475" s="23" t="s">
        <v>8367</v>
      </c>
      <c r="F2475" s="23" t="n">
        <v>35647</v>
      </c>
      <c r="G2475" s="24" t="s">
        <v>622</v>
      </c>
      <c r="H2475" s="25" t="n">
        <f aca="false">COUNTIF(CAL!U:AF,B2475)</f>
        <v>1</v>
      </c>
      <c r="I2475" s="24" t="n">
        <v>9</v>
      </c>
      <c r="J2475" s="21"/>
      <c r="K2475" s="26" t="n">
        <f aca="false">MONTH(F2475)</f>
        <v>8</v>
      </c>
      <c r="L2475" s="24" t="n">
        <f aca="false">YEAR(F2475)</f>
        <v>1997</v>
      </c>
    </row>
    <row r="2476" customFormat="false" ht="17.4" hidden="false" customHeight="true" outlineLevel="0" collapsed="false">
      <c r="A2476" s="1" t="s">
        <v>8368</v>
      </c>
      <c r="B2476" s="20" t="n">
        <v>3985</v>
      </c>
      <c r="C2476" s="21" t="s">
        <v>8369</v>
      </c>
      <c r="D2476" s="21" t="s">
        <v>1077</v>
      </c>
      <c r="E2476" s="23" t="s">
        <v>8370</v>
      </c>
      <c r="F2476" s="23" t="n">
        <v>38887</v>
      </c>
      <c r="G2476" s="24" t="s">
        <v>622</v>
      </c>
      <c r="H2476" s="25" t="n">
        <f aca="false">COUNTIF(CAL!U:AF,B2476)</f>
        <v>1</v>
      </c>
      <c r="I2476" s="24" t="n">
        <v>9</v>
      </c>
      <c r="J2476" s="21"/>
      <c r="K2476" s="26" t="n">
        <f aca="false">MONTH(F2476)</f>
        <v>6</v>
      </c>
      <c r="L2476" s="24" t="n">
        <f aca="false">YEAR(F2476)</f>
        <v>2006</v>
      </c>
    </row>
    <row r="2477" customFormat="false" ht="17.4" hidden="false" customHeight="true" outlineLevel="0" collapsed="false">
      <c r="A2477" s="1" t="s">
        <v>8371</v>
      </c>
      <c r="B2477" s="20" t="n">
        <v>1347</v>
      </c>
      <c r="C2477" s="21" t="s">
        <v>8372</v>
      </c>
      <c r="D2477" s="21" t="s">
        <v>813</v>
      </c>
      <c r="E2477" s="23" t="s">
        <v>8373</v>
      </c>
      <c r="F2477" s="23" t="n">
        <v>38588</v>
      </c>
      <c r="G2477" s="24" t="s">
        <v>622</v>
      </c>
      <c r="H2477" s="25" t="n">
        <f aca="false">COUNTIF(CAL!U:AF,B2477)</f>
        <v>1</v>
      </c>
      <c r="I2477" s="24" t="n">
        <v>9</v>
      </c>
      <c r="J2477" s="21"/>
      <c r="K2477" s="26" t="n">
        <f aca="false">MONTH(F2477)</f>
        <v>8</v>
      </c>
      <c r="L2477" s="24" t="n">
        <f aca="false">YEAR(F2477)</f>
        <v>2005</v>
      </c>
    </row>
    <row r="2478" customFormat="false" ht="17.4" hidden="false" customHeight="true" outlineLevel="0" collapsed="false">
      <c r="A2478" s="1" t="s">
        <v>8374</v>
      </c>
      <c r="B2478" s="20" t="n">
        <v>1573</v>
      </c>
      <c r="C2478" s="21" t="s">
        <v>8375</v>
      </c>
      <c r="D2478" s="21" t="s">
        <v>6930</v>
      </c>
      <c r="E2478" s="23" t="s">
        <v>8376</v>
      </c>
      <c r="F2478" s="23" t="n">
        <v>33981</v>
      </c>
      <c r="G2478" s="24" t="s">
        <v>622</v>
      </c>
      <c r="H2478" s="25" t="n">
        <f aca="false">COUNTIF(CAL!U:AF,B2478)</f>
        <v>1</v>
      </c>
      <c r="I2478" s="24" t="n">
        <v>9</v>
      </c>
      <c r="J2478" s="21"/>
      <c r="K2478" s="26" t="n">
        <f aca="false">MONTH(F2478)</f>
        <v>1</v>
      </c>
      <c r="L2478" s="24" t="n">
        <f aca="false">YEAR(F2478)</f>
        <v>1993</v>
      </c>
    </row>
    <row r="2479" customFormat="false" ht="17.4" hidden="false" customHeight="true" outlineLevel="0" collapsed="false">
      <c r="A2479" s="1" t="s">
        <v>8377</v>
      </c>
      <c r="B2479" s="20" t="n">
        <v>2496</v>
      </c>
      <c r="C2479" s="21" t="s">
        <v>8378</v>
      </c>
      <c r="D2479" s="21" t="s">
        <v>8379</v>
      </c>
      <c r="E2479" s="23" t="s">
        <v>8380</v>
      </c>
      <c r="F2479" s="23" t="n">
        <v>35515</v>
      </c>
      <c r="G2479" s="24" t="s">
        <v>622</v>
      </c>
      <c r="H2479" s="25" t="n">
        <f aca="false">COUNTIF(CAL!U:AF,B2479)</f>
        <v>1</v>
      </c>
      <c r="I2479" s="24" t="n">
        <v>9</v>
      </c>
      <c r="J2479" s="21"/>
      <c r="K2479" s="26" t="n">
        <f aca="false">MONTH(F2479)</f>
        <v>3</v>
      </c>
      <c r="L2479" s="24" t="n">
        <f aca="false">YEAR(F2479)</f>
        <v>1997</v>
      </c>
    </row>
    <row r="2480" customFormat="false" ht="17.4" hidden="false" customHeight="true" outlineLevel="0" collapsed="false">
      <c r="A2480" s="1" t="s">
        <v>8381</v>
      </c>
      <c r="B2480" s="20" t="n">
        <v>3759</v>
      </c>
      <c r="C2480" s="21" t="s">
        <v>8382</v>
      </c>
      <c r="D2480" s="21" t="s">
        <v>1762</v>
      </c>
      <c r="E2480" s="23" t="s">
        <v>8383</v>
      </c>
      <c r="F2480" s="23" t="n">
        <v>36745</v>
      </c>
      <c r="G2480" s="24" t="s">
        <v>622</v>
      </c>
      <c r="H2480" s="25" t="n">
        <f aca="false">COUNTIF(CAL!U:AF,B2480)</f>
        <v>1</v>
      </c>
      <c r="I2480" s="24" t="n">
        <v>9</v>
      </c>
      <c r="J2480" s="21"/>
      <c r="K2480" s="26" t="n">
        <f aca="false">MONTH(F2480)</f>
        <v>8</v>
      </c>
      <c r="L2480" s="24" t="n">
        <f aca="false">YEAR(F2480)</f>
        <v>2000</v>
      </c>
    </row>
    <row r="2481" customFormat="false" ht="17.4" hidden="false" customHeight="true" outlineLevel="0" collapsed="false">
      <c r="A2481" s="1" t="s">
        <v>8384</v>
      </c>
      <c r="B2481" s="20" t="n">
        <v>3613</v>
      </c>
      <c r="C2481" s="21" t="s">
        <v>8385</v>
      </c>
      <c r="D2481" s="21" t="s">
        <v>1857</v>
      </c>
      <c r="E2481" s="23" t="s">
        <v>8385</v>
      </c>
      <c r="F2481" s="23" t="n">
        <v>34840</v>
      </c>
      <c r="G2481" s="24" t="s">
        <v>622</v>
      </c>
      <c r="H2481" s="25" t="n">
        <f aca="false">COUNTIF(CAL!U:AF,B2481)</f>
        <v>1</v>
      </c>
      <c r="I2481" s="24" t="n">
        <v>9</v>
      </c>
      <c r="J2481" s="21"/>
      <c r="K2481" s="26" t="n">
        <f aca="false">MONTH(F2481)</f>
        <v>5</v>
      </c>
      <c r="L2481" s="24" t="n">
        <f aca="false">YEAR(F2481)</f>
        <v>1995</v>
      </c>
    </row>
    <row r="2482" customFormat="false" ht="17.4" hidden="false" customHeight="true" outlineLevel="0" collapsed="false">
      <c r="A2482" s="1" t="s">
        <v>8386</v>
      </c>
      <c r="B2482" s="20" t="n">
        <v>4478</v>
      </c>
      <c r="C2482" s="21" t="s">
        <v>1060</v>
      </c>
      <c r="D2482" s="21" t="s">
        <v>856</v>
      </c>
      <c r="E2482" s="23" t="s">
        <v>8387</v>
      </c>
      <c r="F2482" s="23" t="n">
        <v>37448</v>
      </c>
      <c r="G2482" s="24" t="s">
        <v>622</v>
      </c>
      <c r="H2482" s="25" t="n">
        <f aca="false">COUNTIF(CAL!U:AF,B2482)</f>
        <v>1</v>
      </c>
      <c r="I2482" s="24" t="n">
        <v>9</v>
      </c>
      <c r="J2482" s="21"/>
      <c r="K2482" s="26" t="n">
        <f aca="false">MONTH(F2482)</f>
        <v>7</v>
      </c>
      <c r="L2482" s="24" t="n">
        <f aca="false">YEAR(F2482)</f>
        <v>2002</v>
      </c>
    </row>
    <row r="2483" customFormat="false" ht="17.4" hidden="false" customHeight="true" outlineLevel="0" collapsed="false">
      <c r="A2483" s="1" t="s">
        <v>8388</v>
      </c>
      <c r="B2483" s="20" t="n">
        <v>1121</v>
      </c>
      <c r="C2483" s="21" t="s">
        <v>8389</v>
      </c>
      <c r="D2483" s="21" t="s">
        <v>94</v>
      </c>
      <c r="E2483" s="23" t="s">
        <v>8390</v>
      </c>
      <c r="F2483" s="23" t="n">
        <v>38047</v>
      </c>
      <c r="G2483" s="24" t="s">
        <v>622</v>
      </c>
      <c r="H2483" s="25" t="n">
        <f aca="false">COUNTIF(CAL!U:AF,B2483)</f>
        <v>1</v>
      </c>
      <c r="I2483" s="24" t="n">
        <v>9</v>
      </c>
      <c r="J2483" s="21"/>
      <c r="K2483" s="26" t="n">
        <f aca="false">MONTH(F2483)</f>
        <v>3</v>
      </c>
      <c r="L2483" s="24" t="n">
        <f aca="false">YEAR(F2483)</f>
        <v>2004</v>
      </c>
    </row>
    <row r="2484" customFormat="false" ht="17.4" hidden="false" customHeight="true" outlineLevel="0" collapsed="false">
      <c r="A2484" s="1" t="s">
        <v>8391</v>
      </c>
      <c r="B2484" s="20" t="n">
        <v>1615</v>
      </c>
      <c r="C2484" s="21" t="s">
        <v>8392</v>
      </c>
      <c r="D2484" s="21" t="s">
        <v>876</v>
      </c>
      <c r="E2484" s="23" t="s">
        <v>8393</v>
      </c>
      <c r="F2484" s="23" t="n">
        <v>32608</v>
      </c>
      <c r="G2484" s="24" t="s">
        <v>622</v>
      </c>
      <c r="H2484" s="25" t="n">
        <f aca="false">COUNTIF(CAL!U:AF,B2484)</f>
        <v>1</v>
      </c>
      <c r="I2484" s="24" t="n">
        <v>9</v>
      </c>
      <c r="J2484" s="21"/>
      <c r="K2484" s="26" t="n">
        <f aca="false">MONTH(F2484)</f>
        <v>4</v>
      </c>
      <c r="L2484" s="24" t="n">
        <f aca="false">YEAR(F2484)</f>
        <v>1989</v>
      </c>
    </row>
    <row r="2485" customFormat="false" ht="17.4" hidden="false" customHeight="true" outlineLevel="0" collapsed="false">
      <c r="A2485" s="1" t="s">
        <v>8394</v>
      </c>
      <c r="B2485" s="20" t="n">
        <v>1471</v>
      </c>
      <c r="C2485" s="21" t="s">
        <v>8395</v>
      </c>
      <c r="D2485" s="21" t="s">
        <v>4850</v>
      </c>
      <c r="E2485" s="22" t="s">
        <v>8396</v>
      </c>
      <c r="F2485" s="23" t="n">
        <v>36054</v>
      </c>
      <c r="G2485" s="24" t="s">
        <v>622</v>
      </c>
      <c r="H2485" s="25" t="n">
        <f aca="false">COUNTIF(CAL!U:AF,B2485)</f>
        <v>1</v>
      </c>
      <c r="I2485" s="24" t="n">
        <v>9</v>
      </c>
      <c r="J2485" s="21"/>
      <c r="K2485" s="26" t="n">
        <f aca="false">MONTH(F2485)</f>
        <v>9</v>
      </c>
      <c r="L2485" s="24" t="n">
        <f aca="false">YEAR(F2485)</f>
        <v>1998</v>
      </c>
    </row>
    <row r="2486" customFormat="false" ht="17.4" hidden="false" customHeight="true" outlineLevel="0" collapsed="false">
      <c r="A2486" s="1" t="s">
        <v>8397</v>
      </c>
      <c r="B2486" s="20" t="n">
        <v>4093</v>
      </c>
      <c r="C2486" s="21" t="s">
        <v>8398</v>
      </c>
      <c r="D2486" s="21" t="s">
        <v>817</v>
      </c>
      <c r="E2486" s="23" t="s">
        <v>8399</v>
      </c>
      <c r="F2486" s="23" t="n">
        <v>35556</v>
      </c>
      <c r="G2486" s="24" t="s">
        <v>622</v>
      </c>
      <c r="H2486" s="25" t="n">
        <f aca="false">COUNTIF(CAL!U:AF,B2486)</f>
        <v>1</v>
      </c>
      <c r="I2486" s="24" t="n">
        <v>9</v>
      </c>
      <c r="J2486" s="21"/>
      <c r="K2486" s="26" t="n">
        <f aca="false">MONTH(F2486)</f>
        <v>5</v>
      </c>
      <c r="L2486" s="24" t="n">
        <f aca="false">YEAR(F2486)</f>
        <v>1997</v>
      </c>
    </row>
    <row r="2487" customFormat="false" ht="17.4" hidden="false" customHeight="true" outlineLevel="0" collapsed="false">
      <c r="A2487" s="1" t="s">
        <v>8400</v>
      </c>
      <c r="B2487" s="20" t="n">
        <v>2704</v>
      </c>
      <c r="C2487" s="21" t="s">
        <v>8401</v>
      </c>
      <c r="D2487" s="21" t="s">
        <v>1279</v>
      </c>
      <c r="E2487" s="22" t="s">
        <v>8402</v>
      </c>
      <c r="F2487" s="23" t="n">
        <v>33030</v>
      </c>
      <c r="G2487" s="24" t="s">
        <v>622</v>
      </c>
      <c r="H2487" s="25" t="n">
        <f aca="false">COUNTIF(CAL!U:AF,B2487)</f>
        <v>1</v>
      </c>
      <c r="I2487" s="24" t="n">
        <v>9</v>
      </c>
      <c r="J2487" s="21"/>
      <c r="K2487" s="26" t="n">
        <f aca="false">MONTH(F2487)</f>
        <v>6</v>
      </c>
      <c r="L2487" s="24" t="n">
        <f aca="false">YEAR(F2487)</f>
        <v>1990</v>
      </c>
    </row>
    <row r="2488" customFormat="false" ht="17.4" hidden="false" customHeight="true" outlineLevel="0" collapsed="false">
      <c r="A2488" s="1" t="s">
        <v>8403</v>
      </c>
      <c r="B2488" s="20" t="n">
        <v>2008</v>
      </c>
      <c r="C2488" s="21" t="s">
        <v>1941</v>
      </c>
      <c r="D2488" s="21" t="s">
        <v>4547</v>
      </c>
      <c r="E2488" s="23" t="s">
        <v>8404</v>
      </c>
      <c r="F2488" s="23" t="n">
        <v>36759</v>
      </c>
      <c r="G2488" s="24" t="s">
        <v>622</v>
      </c>
      <c r="H2488" s="25" t="n">
        <f aca="false">COUNTIF(CAL!U:AF,B2488)</f>
        <v>1</v>
      </c>
      <c r="I2488" s="24" t="n">
        <v>9</v>
      </c>
      <c r="J2488" s="21"/>
      <c r="K2488" s="26" t="n">
        <f aca="false">MONTH(F2488)</f>
        <v>8</v>
      </c>
      <c r="L2488" s="24" t="n">
        <f aca="false">YEAR(F2488)</f>
        <v>2000</v>
      </c>
    </row>
    <row r="2489" customFormat="false" ht="17.4" hidden="false" customHeight="true" outlineLevel="0" collapsed="false">
      <c r="A2489" s="1" t="s">
        <v>8405</v>
      </c>
      <c r="B2489" s="20" t="n">
        <v>1804</v>
      </c>
      <c r="C2489" s="21" t="s">
        <v>8406</v>
      </c>
      <c r="D2489" s="21" t="s">
        <v>4345</v>
      </c>
      <c r="E2489" s="22" t="s">
        <v>8407</v>
      </c>
      <c r="F2489" s="23" t="n">
        <v>36587</v>
      </c>
      <c r="G2489" s="24" t="s">
        <v>622</v>
      </c>
      <c r="H2489" s="25" t="n">
        <f aca="false">COUNTIF(CAL!U:AF,B2489)</f>
        <v>1</v>
      </c>
      <c r="I2489" s="24" t="n">
        <v>9</v>
      </c>
      <c r="J2489" s="21"/>
      <c r="K2489" s="26" t="n">
        <f aca="false">MONTH(F2489)</f>
        <v>3</v>
      </c>
      <c r="L2489" s="24" t="n">
        <f aca="false">YEAR(F2489)</f>
        <v>2000</v>
      </c>
    </row>
    <row r="2490" customFormat="false" ht="17.4" hidden="false" customHeight="true" outlineLevel="0" collapsed="false">
      <c r="A2490" s="1" t="s">
        <v>8408</v>
      </c>
      <c r="B2490" s="20" t="n">
        <v>2660</v>
      </c>
      <c r="C2490" s="21" t="s">
        <v>8409</v>
      </c>
      <c r="D2490" s="21" t="s">
        <v>1249</v>
      </c>
      <c r="E2490" s="23" t="s">
        <v>8410</v>
      </c>
      <c r="F2490" s="23" t="n">
        <v>33996</v>
      </c>
      <c r="G2490" s="24" t="s">
        <v>622</v>
      </c>
      <c r="H2490" s="25" t="n">
        <f aca="false">COUNTIF(CAL!U:AF,B2490)</f>
        <v>1</v>
      </c>
      <c r="I2490" s="24" t="n">
        <v>9</v>
      </c>
      <c r="J2490" s="21"/>
      <c r="K2490" s="26" t="n">
        <f aca="false">MONTH(F2490)</f>
        <v>1</v>
      </c>
      <c r="L2490" s="24" t="n">
        <f aca="false">YEAR(F2490)</f>
        <v>1993</v>
      </c>
    </row>
    <row r="2491" customFormat="false" ht="17.4" hidden="false" customHeight="true" outlineLevel="0" collapsed="false">
      <c r="A2491" s="1" t="s">
        <v>8411</v>
      </c>
      <c r="B2491" s="20" t="n">
        <v>2400</v>
      </c>
      <c r="C2491" s="21" t="s">
        <v>7732</v>
      </c>
      <c r="D2491" s="21" t="s">
        <v>1857</v>
      </c>
      <c r="E2491" s="23" t="s">
        <v>8412</v>
      </c>
      <c r="F2491" s="23" t="n">
        <v>36953</v>
      </c>
      <c r="G2491" s="24" t="s">
        <v>622</v>
      </c>
      <c r="H2491" s="25" t="n">
        <f aca="false">COUNTIF(CAL!U:AF,B2491)</f>
        <v>1</v>
      </c>
      <c r="I2491" s="24" t="n">
        <v>9</v>
      </c>
      <c r="J2491" s="21"/>
      <c r="K2491" s="26" t="n">
        <f aca="false">MONTH(F2491)</f>
        <v>3</v>
      </c>
      <c r="L2491" s="24" t="n">
        <f aca="false">YEAR(F2491)</f>
        <v>2001</v>
      </c>
    </row>
    <row r="2492" customFormat="false" ht="17.4" hidden="false" customHeight="true" outlineLevel="0" collapsed="false">
      <c r="A2492" s="1" t="s">
        <v>8413</v>
      </c>
      <c r="B2492" s="20" t="n">
        <v>1170</v>
      </c>
      <c r="C2492" s="21" t="s">
        <v>8414</v>
      </c>
      <c r="D2492" s="21" t="s">
        <v>876</v>
      </c>
      <c r="E2492" s="23" t="s">
        <v>8415</v>
      </c>
      <c r="F2492" s="23" t="n">
        <v>38860</v>
      </c>
      <c r="G2492" s="24" t="s">
        <v>622</v>
      </c>
      <c r="H2492" s="25" t="n">
        <f aca="false">COUNTIF(CAL!U:AF,B2492)</f>
        <v>1</v>
      </c>
      <c r="I2492" s="24" t="n">
        <v>9</v>
      </c>
      <c r="J2492" s="21"/>
      <c r="K2492" s="26" t="n">
        <f aca="false">MONTH(F2492)</f>
        <v>5</v>
      </c>
      <c r="L2492" s="24" t="n">
        <f aca="false">YEAR(F2492)</f>
        <v>2006</v>
      </c>
    </row>
    <row r="2493" customFormat="false" ht="17.4" hidden="false" customHeight="true" outlineLevel="0" collapsed="false">
      <c r="A2493" s="1" t="s">
        <v>8416</v>
      </c>
      <c r="B2493" s="20" t="n">
        <v>4194</v>
      </c>
      <c r="C2493" s="21" t="s">
        <v>1357</v>
      </c>
      <c r="D2493" s="21" t="s">
        <v>1113</v>
      </c>
      <c r="E2493" s="22" t="s">
        <v>8417</v>
      </c>
      <c r="F2493" s="23" t="n">
        <v>37698</v>
      </c>
      <c r="G2493" s="24" t="s">
        <v>622</v>
      </c>
      <c r="H2493" s="25" t="n">
        <f aca="false">COUNTIF(CAL!U:AF,B2493)</f>
        <v>1</v>
      </c>
      <c r="I2493" s="24" t="n">
        <v>9</v>
      </c>
      <c r="J2493" s="21"/>
      <c r="K2493" s="26" t="n">
        <f aca="false">MONTH(F2493)</f>
        <v>3</v>
      </c>
      <c r="L2493" s="24" t="n">
        <f aca="false">YEAR(F2493)</f>
        <v>2003</v>
      </c>
    </row>
    <row r="2494" customFormat="false" ht="17.4" hidden="false" customHeight="true" outlineLevel="0" collapsed="false">
      <c r="A2494" s="1" t="s">
        <v>8418</v>
      </c>
      <c r="B2494" s="20" t="n">
        <v>3861</v>
      </c>
      <c r="C2494" s="21" t="s">
        <v>8419</v>
      </c>
      <c r="D2494" s="21" t="s">
        <v>2838</v>
      </c>
      <c r="E2494" s="22" t="s">
        <v>8420</v>
      </c>
      <c r="F2494" s="23" t="n">
        <v>39146</v>
      </c>
      <c r="G2494" s="24" t="s">
        <v>622</v>
      </c>
      <c r="H2494" s="25" t="n">
        <f aca="false">COUNTIF(CAL!U:AF,B2494)</f>
        <v>1</v>
      </c>
      <c r="I2494" s="24" t="n">
        <v>9</v>
      </c>
      <c r="J2494" s="21"/>
      <c r="K2494" s="26" t="n">
        <f aca="false">MONTH(F2494)</f>
        <v>3</v>
      </c>
      <c r="L2494" s="24" t="n">
        <f aca="false">YEAR(F2494)</f>
        <v>2007</v>
      </c>
    </row>
    <row r="2495" customFormat="false" ht="17.4" hidden="false" customHeight="true" outlineLevel="0" collapsed="false">
      <c r="A2495" s="1" t="s">
        <v>8421</v>
      </c>
      <c r="B2495" s="20" t="n">
        <v>4135</v>
      </c>
      <c r="C2495" s="21" t="s">
        <v>8422</v>
      </c>
      <c r="D2495" s="21" t="s">
        <v>935</v>
      </c>
      <c r="E2495" s="23" t="s">
        <v>8423</v>
      </c>
      <c r="F2495" s="23" t="n">
        <v>38066</v>
      </c>
      <c r="G2495" s="24" t="s">
        <v>622</v>
      </c>
      <c r="H2495" s="25" t="n">
        <f aca="false">COUNTIF(CAL!U:AF,B2495)</f>
        <v>1</v>
      </c>
      <c r="I2495" s="24" t="n">
        <v>9</v>
      </c>
      <c r="J2495" s="21"/>
      <c r="K2495" s="26" t="n">
        <f aca="false">MONTH(F2495)</f>
        <v>3</v>
      </c>
      <c r="L2495" s="24" t="n">
        <f aca="false">YEAR(F2495)</f>
        <v>2004</v>
      </c>
    </row>
    <row r="2496" customFormat="false" ht="17.4" hidden="false" customHeight="true" outlineLevel="0" collapsed="false">
      <c r="A2496" s="1" t="s">
        <v>8424</v>
      </c>
      <c r="B2496" s="20" t="n">
        <v>2045</v>
      </c>
      <c r="C2496" s="21" t="s">
        <v>8425</v>
      </c>
      <c r="D2496" s="21" t="s">
        <v>1548</v>
      </c>
      <c r="E2496" s="22" t="s">
        <v>8426</v>
      </c>
      <c r="F2496" s="23" t="n">
        <v>37438</v>
      </c>
      <c r="G2496" s="24" t="s">
        <v>622</v>
      </c>
      <c r="H2496" s="25" t="n">
        <f aca="false">COUNTIF(CAL!U:AF,B2496)</f>
        <v>1</v>
      </c>
      <c r="I2496" s="24" t="n">
        <v>9</v>
      </c>
      <c r="J2496" s="21"/>
      <c r="K2496" s="26" t="n">
        <f aca="false">MONTH(F2496)</f>
        <v>7</v>
      </c>
      <c r="L2496" s="24" t="n">
        <f aca="false">YEAR(F2496)</f>
        <v>2002</v>
      </c>
    </row>
    <row r="2497" customFormat="false" ht="17.4" hidden="false" customHeight="true" outlineLevel="0" collapsed="false">
      <c r="A2497" s="1" t="s">
        <v>8427</v>
      </c>
      <c r="B2497" s="20" t="n">
        <v>2497</v>
      </c>
      <c r="C2497" s="21" t="s">
        <v>8428</v>
      </c>
      <c r="D2497" s="21" t="s">
        <v>8379</v>
      </c>
      <c r="E2497" s="23" t="s">
        <v>8429</v>
      </c>
      <c r="F2497" s="23" t="n">
        <v>37976</v>
      </c>
      <c r="G2497" s="24" t="s">
        <v>622</v>
      </c>
      <c r="H2497" s="25" t="n">
        <f aca="false">COUNTIF(CAL!U:AF,B2497)</f>
        <v>1</v>
      </c>
      <c r="I2497" s="24" t="n">
        <v>9</v>
      </c>
      <c r="J2497" s="21"/>
      <c r="K2497" s="26" t="n">
        <f aca="false">MONTH(F2497)</f>
        <v>12</v>
      </c>
      <c r="L2497" s="24" t="n">
        <f aca="false">YEAR(F2497)</f>
        <v>2003</v>
      </c>
    </row>
    <row r="2498" customFormat="false" ht="17.4" hidden="false" customHeight="true" outlineLevel="0" collapsed="false">
      <c r="A2498" s="1" t="s">
        <v>8430</v>
      </c>
      <c r="B2498" s="20" t="n">
        <v>3470</v>
      </c>
      <c r="C2498" s="21" t="s">
        <v>8431</v>
      </c>
      <c r="D2498" s="21" t="s">
        <v>940</v>
      </c>
      <c r="E2498" s="23" t="s">
        <v>8432</v>
      </c>
      <c r="F2498" s="23" t="n">
        <v>36561</v>
      </c>
      <c r="G2498" s="24" t="s">
        <v>622</v>
      </c>
      <c r="H2498" s="25" t="n">
        <f aca="false">COUNTIF(CAL!U:AF,B2498)</f>
        <v>1</v>
      </c>
      <c r="I2498" s="24" t="n">
        <v>9</v>
      </c>
      <c r="J2498" s="21"/>
      <c r="K2498" s="26" t="n">
        <f aca="false">MONTH(F2498)</f>
        <v>2</v>
      </c>
      <c r="L2498" s="24" t="n">
        <f aca="false">YEAR(F2498)</f>
        <v>2000</v>
      </c>
    </row>
    <row r="2499" customFormat="false" ht="17.4" hidden="false" customHeight="true" outlineLevel="0" collapsed="false">
      <c r="A2499" s="1" t="s">
        <v>8433</v>
      </c>
      <c r="B2499" s="20" t="n">
        <v>2129</v>
      </c>
      <c r="C2499" s="21" t="s">
        <v>8434</v>
      </c>
      <c r="D2499" s="21" t="s">
        <v>2058</v>
      </c>
      <c r="E2499" s="23" t="s">
        <v>8435</v>
      </c>
      <c r="F2499" s="23" t="n">
        <v>32986</v>
      </c>
      <c r="G2499" s="24" t="s">
        <v>622</v>
      </c>
      <c r="H2499" s="25" t="n">
        <f aca="false">COUNTIF(CAL!U:AF,B2499)</f>
        <v>1</v>
      </c>
      <c r="I2499" s="24" t="n">
        <v>9</v>
      </c>
      <c r="J2499" s="21"/>
      <c r="K2499" s="26" t="n">
        <f aca="false">MONTH(F2499)</f>
        <v>4</v>
      </c>
      <c r="L2499" s="24" t="n">
        <f aca="false">YEAR(F2499)</f>
        <v>1990</v>
      </c>
    </row>
    <row r="2500" customFormat="false" ht="17.4" hidden="false" customHeight="true" outlineLevel="0" collapsed="false">
      <c r="A2500" s="1" t="s">
        <v>8436</v>
      </c>
      <c r="B2500" s="20" t="n">
        <v>3642</v>
      </c>
      <c r="C2500" s="21" t="s">
        <v>8437</v>
      </c>
      <c r="D2500" s="21" t="s">
        <v>710</v>
      </c>
      <c r="E2500" s="23" t="s">
        <v>8438</v>
      </c>
      <c r="F2500" s="23" t="n">
        <v>36788</v>
      </c>
      <c r="G2500" s="24" t="s">
        <v>622</v>
      </c>
      <c r="H2500" s="25" t="n">
        <f aca="false">COUNTIF(CAL!U:AF,B2500)</f>
        <v>1</v>
      </c>
      <c r="I2500" s="24" t="n">
        <v>9</v>
      </c>
      <c r="J2500" s="21"/>
      <c r="K2500" s="26" t="n">
        <f aca="false">MONTH(F2500)</f>
        <v>9</v>
      </c>
      <c r="L2500" s="24" t="n">
        <f aca="false">YEAR(F2500)</f>
        <v>2000</v>
      </c>
    </row>
    <row r="2501" customFormat="false" ht="17.4" hidden="false" customHeight="true" outlineLevel="0" collapsed="false">
      <c r="A2501" s="1" t="s">
        <v>8439</v>
      </c>
      <c r="B2501" s="20" t="n">
        <v>4029</v>
      </c>
      <c r="C2501" s="21" t="s">
        <v>8440</v>
      </c>
      <c r="D2501" s="21" t="s">
        <v>792</v>
      </c>
      <c r="E2501" s="23" t="s">
        <v>8441</v>
      </c>
      <c r="F2501" s="23" t="n">
        <v>37724</v>
      </c>
      <c r="G2501" s="24" t="s">
        <v>622</v>
      </c>
      <c r="H2501" s="25" t="n">
        <f aca="false">COUNTIF(CAL!U:AF,B2501)</f>
        <v>1</v>
      </c>
      <c r="I2501" s="24" t="n">
        <v>9</v>
      </c>
      <c r="J2501" s="21"/>
      <c r="K2501" s="26" t="n">
        <f aca="false">MONTH(F2501)</f>
        <v>4</v>
      </c>
      <c r="L2501" s="24" t="n">
        <f aca="false">YEAR(F2501)</f>
        <v>2003</v>
      </c>
    </row>
    <row r="2502" customFormat="false" ht="17.4" hidden="false" customHeight="true" outlineLevel="0" collapsed="false">
      <c r="A2502" s="1" t="s">
        <v>8442</v>
      </c>
      <c r="B2502" s="20" t="n">
        <v>2719</v>
      </c>
      <c r="C2502" s="21" t="s">
        <v>8443</v>
      </c>
      <c r="D2502" s="21" t="s">
        <v>4170</v>
      </c>
      <c r="E2502" s="23" t="s">
        <v>8444</v>
      </c>
      <c r="F2502" s="23" t="n">
        <v>36949</v>
      </c>
      <c r="G2502" s="24" t="s">
        <v>622</v>
      </c>
      <c r="H2502" s="25" t="n">
        <f aca="false">COUNTIF(CAL!U:AF,B2502)</f>
        <v>1</v>
      </c>
      <c r="I2502" s="24" t="n">
        <v>9</v>
      </c>
      <c r="J2502" s="21"/>
      <c r="K2502" s="26" t="n">
        <f aca="false">MONTH(F2502)</f>
        <v>2</v>
      </c>
      <c r="L2502" s="24" t="n">
        <f aca="false">YEAR(F2502)</f>
        <v>2001</v>
      </c>
    </row>
    <row r="2503" customFormat="false" ht="17.4" hidden="false" customHeight="true" outlineLevel="0" collapsed="false">
      <c r="A2503" s="1" t="s">
        <v>8445</v>
      </c>
      <c r="B2503" s="20" t="n">
        <v>2081</v>
      </c>
      <c r="C2503" s="21" t="s">
        <v>8446</v>
      </c>
      <c r="D2503" s="21" t="s">
        <v>2041</v>
      </c>
      <c r="E2503" s="23" t="s">
        <v>8447</v>
      </c>
      <c r="F2503" s="23" t="n">
        <v>34460</v>
      </c>
      <c r="G2503" s="24" t="s">
        <v>622</v>
      </c>
      <c r="H2503" s="25" t="n">
        <f aca="false">COUNTIF(CAL!U:AF,B2503)</f>
        <v>1</v>
      </c>
      <c r="I2503" s="24" t="n">
        <v>9</v>
      </c>
      <c r="J2503" s="21"/>
      <c r="K2503" s="26" t="n">
        <f aca="false">MONTH(F2503)</f>
        <v>5</v>
      </c>
      <c r="L2503" s="24" t="n">
        <f aca="false">YEAR(F2503)</f>
        <v>1994</v>
      </c>
    </row>
    <row r="2504" customFormat="false" ht="17.4" hidden="false" customHeight="true" outlineLevel="0" collapsed="false">
      <c r="A2504" s="1" t="s">
        <v>8448</v>
      </c>
      <c r="B2504" s="20" t="n">
        <v>1560</v>
      </c>
      <c r="C2504" s="21" t="s">
        <v>8449</v>
      </c>
      <c r="D2504" s="21" t="s">
        <v>2446</v>
      </c>
      <c r="E2504" s="23" t="s">
        <v>8450</v>
      </c>
      <c r="F2504" s="23" t="n">
        <v>37683</v>
      </c>
      <c r="G2504" s="24" t="s">
        <v>622</v>
      </c>
      <c r="H2504" s="25" t="n">
        <f aca="false">COUNTIF(CAL!U:AF,B2504)</f>
        <v>1</v>
      </c>
      <c r="I2504" s="24" t="n">
        <v>9</v>
      </c>
      <c r="J2504" s="21"/>
      <c r="K2504" s="26" t="n">
        <f aca="false">MONTH(F2504)</f>
        <v>3</v>
      </c>
      <c r="L2504" s="24" t="n">
        <f aca="false">YEAR(F2504)</f>
        <v>2003</v>
      </c>
    </row>
    <row r="2505" customFormat="false" ht="17.4" hidden="false" customHeight="true" outlineLevel="0" collapsed="false">
      <c r="A2505" s="1" t="s">
        <v>8451</v>
      </c>
      <c r="B2505" s="20" t="n">
        <v>3738</v>
      </c>
      <c r="C2505" s="21" t="s">
        <v>8452</v>
      </c>
      <c r="D2505" s="21" t="s">
        <v>2838</v>
      </c>
      <c r="E2505" s="23" t="s">
        <v>8453</v>
      </c>
      <c r="F2505" s="23" t="n">
        <v>39085</v>
      </c>
      <c r="G2505" s="24" t="s">
        <v>622</v>
      </c>
      <c r="H2505" s="25" t="n">
        <f aca="false">COUNTIF(CAL!U:AF,B2505)</f>
        <v>1</v>
      </c>
      <c r="I2505" s="24" t="n">
        <v>9</v>
      </c>
      <c r="J2505" s="21"/>
      <c r="K2505" s="26" t="n">
        <f aca="false">MONTH(F2505)</f>
        <v>1</v>
      </c>
      <c r="L2505" s="24" t="n">
        <f aca="false">YEAR(F2505)</f>
        <v>2007</v>
      </c>
    </row>
    <row r="2506" customFormat="false" ht="17.4" hidden="false" customHeight="true" outlineLevel="0" collapsed="false">
      <c r="A2506" s="1" t="s">
        <v>8454</v>
      </c>
      <c r="B2506" s="20" t="n">
        <v>3319</v>
      </c>
      <c r="C2506" s="21" t="s">
        <v>2967</v>
      </c>
      <c r="D2506" s="21" t="s">
        <v>918</v>
      </c>
      <c r="E2506" s="23" t="s">
        <v>8455</v>
      </c>
      <c r="F2506" s="23" t="n">
        <v>38698</v>
      </c>
      <c r="G2506" s="24" t="s">
        <v>622</v>
      </c>
      <c r="H2506" s="25" t="n">
        <f aca="false">COUNTIF(CAL!U:AF,B2506)</f>
        <v>1</v>
      </c>
      <c r="I2506" s="24" t="n">
        <v>9</v>
      </c>
      <c r="J2506" s="21"/>
      <c r="K2506" s="26" t="n">
        <f aca="false">MONTH(F2506)</f>
        <v>12</v>
      </c>
      <c r="L2506" s="24" t="n">
        <f aca="false">YEAR(F2506)</f>
        <v>2005</v>
      </c>
    </row>
    <row r="2507" customFormat="false" ht="17.4" hidden="false" customHeight="true" outlineLevel="0" collapsed="false">
      <c r="A2507" s="1" t="s">
        <v>8456</v>
      </c>
      <c r="B2507" s="20" t="n">
        <v>3852</v>
      </c>
      <c r="C2507" s="21" t="s">
        <v>8457</v>
      </c>
      <c r="D2507" s="21" t="s">
        <v>1793</v>
      </c>
      <c r="E2507" s="23" t="s">
        <v>8458</v>
      </c>
      <c r="F2507" s="23" t="n">
        <v>34636</v>
      </c>
      <c r="G2507" s="24" t="s">
        <v>622</v>
      </c>
      <c r="H2507" s="25" t="n">
        <f aca="false">COUNTIF(CAL!U:AF,B2507)</f>
        <v>1</v>
      </c>
      <c r="I2507" s="24" t="n">
        <v>9</v>
      </c>
      <c r="J2507" s="21"/>
      <c r="K2507" s="26" t="n">
        <f aca="false">MONTH(F2507)</f>
        <v>10</v>
      </c>
      <c r="L2507" s="24" t="n">
        <f aca="false">YEAR(F2507)</f>
        <v>1994</v>
      </c>
    </row>
    <row r="2508" customFormat="false" ht="17.4" hidden="false" customHeight="true" outlineLevel="0" collapsed="false">
      <c r="A2508" s="1" t="s">
        <v>8459</v>
      </c>
      <c r="B2508" s="20" t="n">
        <v>2173</v>
      </c>
      <c r="C2508" s="21" t="s">
        <v>8460</v>
      </c>
      <c r="D2508" s="21" t="s">
        <v>1288</v>
      </c>
      <c r="E2508" s="23" t="s">
        <v>8461</v>
      </c>
      <c r="F2508" s="23" t="n">
        <v>38429</v>
      </c>
      <c r="G2508" s="24" t="s">
        <v>622</v>
      </c>
      <c r="H2508" s="25" t="n">
        <f aca="false">COUNTIF(CAL!U:AF,B2508)</f>
        <v>1</v>
      </c>
      <c r="I2508" s="24" t="n">
        <v>9</v>
      </c>
      <c r="J2508" s="21"/>
      <c r="K2508" s="26" t="n">
        <f aca="false">MONTH(F2508)</f>
        <v>3</v>
      </c>
      <c r="L2508" s="24" t="n">
        <f aca="false">YEAR(F2508)</f>
        <v>2005</v>
      </c>
    </row>
    <row r="2509" customFormat="false" ht="17.4" hidden="false" customHeight="true" outlineLevel="0" collapsed="false">
      <c r="A2509" s="1" t="s">
        <v>8462</v>
      </c>
      <c r="B2509" s="20" t="n">
        <v>3440</v>
      </c>
      <c r="C2509" s="21" t="s">
        <v>1558</v>
      </c>
      <c r="D2509" s="21" t="s">
        <v>4256</v>
      </c>
      <c r="E2509" s="23" t="s">
        <v>8463</v>
      </c>
      <c r="F2509" s="23" t="n">
        <v>38484</v>
      </c>
      <c r="G2509" s="24" t="s">
        <v>622</v>
      </c>
      <c r="H2509" s="25" t="n">
        <f aca="false">COUNTIF(CAL!U:AF,B2509)</f>
        <v>1</v>
      </c>
      <c r="I2509" s="24" t="n">
        <v>9</v>
      </c>
      <c r="J2509" s="21"/>
      <c r="K2509" s="26" t="n">
        <f aca="false">MONTH(F2509)</f>
        <v>5</v>
      </c>
      <c r="L2509" s="24" t="n">
        <f aca="false">YEAR(F2509)</f>
        <v>2005</v>
      </c>
    </row>
    <row r="2510" customFormat="false" ht="17.4" hidden="false" customHeight="true" outlineLevel="0" collapsed="false">
      <c r="A2510" s="1" t="s">
        <v>8464</v>
      </c>
      <c r="B2510" s="20" t="n">
        <v>2383</v>
      </c>
      <c r="C2510" s="21" t="s">
        <v>8465</v>
      </c>
      <c r="D2510" s="21" t="s">
        <v>1319</v>
      </c>
      <c r="E2510" s="23" t="s">
        <v>8466</v>
      </c>
      <c r="F2510" s="23" t="n">
        <v>33887</v>
      </c>
      <c r="G2510" s="24" t="s">
        <v>622</v>
      </c>
      <c r="H2510" s="25" t="n">
        <f aca="false">COUNTIF(CAL!U:AF,B2510)</f>
        <v>1</v>
      </c>
      <c r="I2510" s="24" t="n">
        <v>9</v>
      </c>
      <c r="J2510" s="21" t="s">
        <v>8467</v>
      </c>
      <c r="K2510" s="26" t="n">
        <f aca="false">MONTH(F2510)</f>
        <v>10</v>
      </c>
      <c r="L2510" s="24" t="n">
        <f aca="false">YEAR(F2510)</f>
        <v>1992</v>
      </c>
    </row>
    <row r="2511" customFormat="false" ht="17.4" hidden="false" customHeight="true" outlineLevel="0" collapsed="false">
      <c r="A2511" s="1" t="s">
        <v>8468</v>
      </c>
      <c r="B2511" s="20" t="n">
        <v>1820</v>
      </c>
      <c r="C2511" s="21" t="s">
        <v>8469</v>
      </c>
      <c r="D2511" s="21" t="s">
        <v>2102</v>
      </c>
      <c r="E2511" s="23" t="s">
        <v>8470</v>
      </c>
      <c r="F2511" s="23" t="n">
        <v>37718</v>
      </c>
      <c r="G2511" s="24" t="s">
        <v>622</v>
      </c>
      <c r="H2511" s="25" t="n">
        <f aca="false">COUNTIF(CAL!U:AF,B2511)</f>
        <v>1</v>
      </c>
      <c r="I2511" s="24" t="n">
        <v>9</v>
      </c>
      <c r="J2511" s="21"/>
      <c r="K2511" s="26" t="n">
        <f aca="false">MONTH(F2511)</f>
        <v>4</v>
      </c>
      <c r="L2511" s="24" t="n">
        <f aca="false">YEAR(F2511)</f>
        <v>2003</v>
      </c>
    </row>
    <row r="2512" customFormat="false" ht="17.4" hidden="false" customHeight="true" outlineLevel="0" collapsed="false">
      <c r="A2512" s="1" t="s">
        <v>8471</v>
      </c>
      <c r="B2512" s="20" t="n">
        <v>4060</v>
      </c>
      <c r="C2512" s="21" t="s">
        <v>6819</v>
      </c>
      <c r="D2512" s="21" t="s">
        <v>2005</v>
      </c>
      <c r="E2512" s="22" t="s">
        <v>8472</v>
      </c>
      <c r="F2512" s="23" t="n">
        <v>37638</v>
      </c>
      <c r="G2512" s="24" t="s">
        <v>622</v>
      </c>
      <c r="H2512" s="25" t="n">
        <f aca="false">COUNTIF(CAL!U:AF,B2512)</f>
        <v>1</v>
      </c>
      <c r="I2512" s="24" t="n">
        <v>9</v>
      </c>
      <c r="J2512" s="21"/>
      <c r="K2512" s="26" t="n">
        <f aca="false">MONTH(F2512)</f>
        <v>1</v>
      </c>
      <c r="L2512" s="24" t="n">
        <f aca="false">YEAR(F2512)</f>
        <v>2003</v>
      </c>
    </row>
    <row r="2513" customFormat="false" ht="17.4" hidden="false" customHeight="true" outlineLevel="0" collapsed="false">
      <c r="A2513" s="1" t="s">
        <v>8473</v>
      </c>
      <c r="B2513" s="20" t="n">
        <v>3846</v>
      </c>
      <c r="C2513" s="21" t="s">
        <v>3923</v>
      </c>
      <c r="D2513" s="21" t="s">
        <v>5253</v>
      </c>
      <c r="E2513" s="23" t="s">
        <v>8474</v>
      </c>
      <c r="F2513" s="23" t="n">
        <v>37417</v>
      </c>
      <c r="G2513" s="24" t="s">
        <v>622</v>
      </c>
      <c r="H2513" s="25" t="n">
        <f aca="false">COUNTIF(CAL!U:AF,B2513)</f>
        <v>1</v>
      </c>
      <c r="I2513" s="24" t="n">
        <v>9</v>
      </c>
      <c r="J2513" s="21"/>
      <c r="K2513" s="26" t="n">
        <f aca="false">MONTH(F2513)</f>
        <v>6</v>
      </c>
      <c r="L2513" s="24" t="n">
        <f aca="false">YEAR(F2513)</f>
        <v>2002</v>
      </c>
    </row>
    <row r="2514" customFormat="false" ht="17.4" hidden="false" customHeight="true" outlineLevel="0" collapsed="false">
      <c r="A2514" s="1" t="s">
        <v>8475</v>
      </c>
      <c r="B2514" s="20" t="n">
        <v>3225</v>
      </c>
      <c r="C2514" s="21" t="s">
        <v>8476</v>
      </c>
      <c r="D2514" s="21" t="s">
        <v>1295</v>
      </c>
      <c r="E2514" s="23" t="s">
        <v>8477</v>
      </c>
      <c r="F2514" s="23" t="n">
        <v>33379</v>
      </c>
      <c r="G2514" s="24" t="s">
        <v>622</v>
      </c>
      <c r="H2514" s="25" t="n">
        <f aca="false">COUNTIF(CAL!U:AF,B2514)</f>
        <v>1</v>
      </c>
      <c r="I2514" s="24" t="n">
        <v>9</v>
      </c>
      <c r="J2514" s="21"/>
      <c r="K2514" s="26" t="n">
        <f aca="false">MONTH(F2514)</f>
        <v>5</v>
      </c>
      <c r="L2514" s="24" t="n">
        <f aca="false">YEAR(F2514)</f>
        <v>1991</v>
      </c>
    </row>
    <row r="2515" customFormat="false" ht="17.4" hidden="false" customHeight="true" outlineLevel="0" collapsed="false">
      <c r="A2515" s="1" t="s">
        <v>8478</v>
      </c>
      <c r="B2515" s="20" t="n">
        <v>1113</v>
      </c>
      <c r="C2515" s="21" t="s">
        <v>8479</v>
      </c>
      <c r="D2515" s="21" t="s">
        <v>1539</v>
      </c>
      <c r="E2515" s="23" t="s">
        <v>8480</v>
      </c>
      <c r="F2515" s="23" t="n">
        <v>34829</v>
      </c>
      <c r="G2515" s="24" t="s">
        <v>622</v>
      </c>
      <c r="H2515" s="25" t="n">
        <f aca="false">COUNTIF(CAL!U:AF,B2515)</f>
        <v>1</v>
      </c>
      <c r="I2515" s="24" t="n">
        <v>9</v>
      </c>
      <c r="J2515" s="21"/>
      <c r="K2515" s="26" t="n">
        <f aca="false">MONTH(F2515)</f>
        <v>5</v>
      </c>
      <c r="L2515" s="24" t="n">
        <f aca="false">YEAR(F2515)</f>
        <v>1995</v>
      </c>
    </row>
    <row r="2516" customFormat="false" ht="17.4" hidden="false" customHeight="true" outlineLevel="0" collapsed="false">
      <c r="A2516" s="1" t="s">
        <v>8481</v>
      </c>
      <c r="B2516" s="20" t="n">
        <v>1586</v>
      </c>
      <c r="C2516" s="21" t="s">
        <v>8482</v>
      </c>
      <c r="D2516" s="21" t="s">
        <v>4508</v>
      </c>
      <c r="E2516" s="23" t="s">
        <v>8483</v>
      </c>
      <c r="F2516" s="23" t="n">
        <v>35631</v>
      </c>
      <c r="G2516" s="24" t="s">
        <v>622</v>
      </c>
      <c r="H2516" s="25" t="n">
        <f aca="false">COUNTIF(CAL!U:AF,B2516)</f>
        <v>1</v>
      </c>
      <c r="I2516" s="24" t="n">
        <v>9</v>
      </c>
      <c r="J2516" s="21"/>
      <c r="K2516" s="26" t="n">
        <f aca="false">MONTH(F2516)</f>
        <v>7</v>
      </c>
      <c r="L2516" s="24" t="n">
        <f aca="false">YEAR(F2516)</f>
        <v>1997</v>
      </c>
    </row>
    <row r="2517" customFormat="false" ht="17.4" hidden="false" customHeight="true" outlineLevel="0" collapsed="false">
      <c r="A2517" s="1" t="s">
        <v>8484</v>
      </c>
      <c r="B2517" s="20" t="n">
        <v>2113</v>
      </c>
      <c r="C2517" s="21" t="s">
        <v>6331</v>
      </c>
      <c r="D2517" s="21" t="s">
        <v>340</v>
      </c>
      <c r="E2517" s="23" t="s">
        <v>8485</v>
      </c>
      <c r="F2517" s="23" t="n">
        <v>37345</v>
      </c>
      <c r="G2517" s="24" t="s">
        <v>622</v>
      </c>
      <c r="H2517" s="25" t="n">
        <f aca="false">COUNTIF(CAL!U:AF,B2517)</f>
        <v>1</v>
      </c>
      <c r="I2517" s="24" t="n">
        <v>9</v>
      </c>
      <c r="J2517" s="21"/>
      <c r="K2517" s="26" t="n">
        <f aca="false">MONTH(F2517)</f>
        <v>3</v>
      </c>
      <c r="L2517" s="24" t="n">
        <f aca="false">YEAR(F2517)</f>
        <v>2002</v>
      </c>
    </row>
    <row r="2518" customFormat="false" ht="17.4" hidden="false" customHeight="true" outlineLevel="0" collapsed="false">
      <c r="A2518" s="1" t="s">
        <v>8486</v>
      </c>
      <c r="B2518" s="20" t="n">
        <v>1692</v>
      </c>
      <c r="C2518" s="21" t="s">
        <v>8487</v>
      </c>
      <c r="D2518" s="21" t="s">
        <v>2164</v>
      </c>
      <c r="E2518" s="22" t="s">
        <v>8488</v>
      </c>
      <c r="F2518" s="23" t="n">
        <v>37959</v>
      </c>
      <c r="G2518" s="24" t="s">
        <v>622</v>
      </c>
      <c r="H2518" s="25" t="n">
        <f aca="false">COUNTIF(CAL!U:AF,B2518)</f>
        <v>1</v>
      </c>
      <c r="I2518" s="24" t="n">
        <v>9</v>
      </c>
      <c r="J2518" s="21"/>
      <c r="K2518" s="26" t="n">
        <f aca="false">MONTH(F2518)</f>
        <v>12</v>
      </c>
      <c r="L2518" s="24" t="n">
        <f aca="false">YEAR(F2518)</f>
        <v>2003</v>
      </c>
    </row>
    <row r="2519" customFormat="false" ht="17.4" hidden="false" customHeight="true" outlineLevel="0" collapsed="false">
      <c r="A2519" s="1" t="s">
        <v>8489</v>
      </c>
      <c r="B2519" s="20" t="n">
        <v>1677</v>
      </c>
      <c r="C2519" s="21" t="s">
        <v>5914</v>
      </c>
      <c r="D2519" s="21" t="s">
        <v>2158</v>
      </c>
      <c r="E2519" s="23" t="s">
        <v>8490</v>
      </c>
      <c r="F2519" s="23" t="n">
        <v>34598</v>
      </c>
      <c r="G2519" s="24" t="s">
        <v>622</v>
      </c>
      <c r="H2519" s="25" t="n">
        <f aca="false">COUNTIF(CAL!U:AF,B2519)</f>
        <v>1</v>
      </c>
      <c r="I2519" s="24" t="n">
        <v>9</v>
      </c>
      <c r="J2519" s="21" t="s">
        <v>8491</v>
      </c>
      <c r="K2519" s="26" t="n">
        <f aca="false">MONTH(F2519)</f>
        <v>9</v>
      </c>
      <c r="L2519" s="24" t="n">
        <f aca="false">YEAR(F2519)</f>
        <v>1994</v>
      </c>
    </row>
    <row r="2520" customFormat="false" ht="17.4" hidden="false" customHeight="true" outlineLevel="0" collapsed="false">
      <c r="A2520" s="1" t="s">
        <v>8492</v>
      </c>
      <c r="B2520" s="20" t="n">
        <v>3734</v>
      </c>
      <c r="C2520" s="21" t="s">
        <v>8493</v>
      </c>
      <c r="D2520" s="21" t="s">
        <v>1490</v>
      </c>
      <c r="E2520" s="22" t="s">
        <v>8494</v>
      </c>
      <c r="F2520" s="23" t="n">
        <v>38948</v>
      </c>
      <c r="G2520" s="24" t="s">
        <v>696</v>
      </c>
      <c r="H2520" s="25" t="n">
        <f aca="false">COUNTIF(CAL!U:AF,B2520)</f>
        <v>1</v>
      </c>
      <c r="I2520" s="24" t="n">
        <v>9</v>
      </c>
      <c r="J2520" s="21"/>
      <c r="K2520" s="26" t="n">
        <f aca="false">MONTH(F2520)</f>
        <v>8</v>
      </c>
      <c r="L2520" s="24" t="n">
        <f aca="false">YEAR(F2520)</f>
        <v>2006</v>
      </c>
    </row>
    <row r="2521" customFormat="false" ht="17.4" hidden="false" customHeight="true" outlineLevel="0" collapsed="false">
      <c r="A2521" s="1" t="s">
        <v>8495</v>
      </c>
      <c r="B2521" s="20" t="n">
        <v>1840</v>
      </c>
      <c r="C2521" s="21" t="s">
        <v>8496</v>
      </c>
      <c r="D2521" s="21" t="s">
        <v>4657</v>
      </c>
      <c r="E2521" s="23" t="s">
        <v>8497</v>
      </c>
      <c r="F2521" s="23" t="n">
        <v>37651</v>
      </c>
      <c r="G2521" s="24" t="s">
        <v>622</v>
      </c>
      <c r="H2521" s="25" t="n">
        <f aca="false">COUNTIF(CAL!U:AF,B2521)</f>
        <v>1</v>
      </c>
      <c r="I2521" s="24" t="n">
        <v>9</v>
      </c>
      <c r="J2521" s="21"/>
      <c r="K2521" s="26" t="n">
        <f aca="false">MONTH(F2521)</f>
        <v>1</v>
      </c>
      <c r="L2521" s="24" t="n">
        <f aca="false">YEAR(F2521)</f>
        <v>2003</v>
      </c>
    </row>
    <row r="2522" customFormat="false" ht="17.4" hidden="false" customHeight="true" outlineLevel="0" collapsed="false">
      <c r="A2522" s="1" t="s">
        <v>8498</v>
      </c>
      <c r="B2522" s="20" t="n">
        <v>4227</v>
      </c>
      <c r="C2522" s="21" t="s">
        <v>8499</v>
      </c>
      <c r="D2522" s="21" t="s">
        <v>1898</v>
      </c>
      <c r="E2522" s="23" t="s">
        <v>8500</v>
      </c>
      <c r="F2522" s="23" t="n">
        <v>39512</v>
      </c>
      <c r="G2522" s="24" t="s">
        <v>622</v>
      </c>
      <c r="H2522" s="25" t="n">
        <f aca="false">COUNTIF(CAL!U:AF,B2522)</f>
        <v>1</v>
      </c>
      <c r="I2522" s="24" t="n">
        <v>9</v>
      </c>
      <c r="J2522" s="21"/>
      <c r="K2522" s="26" t="n">
        <f aca="false">MONTH(F2522)</f>
        <v>3</v>
      </c>
      <c r="L2522" s="24" t="n">
        <f aca="false">YEAR(F2522)</f>
        <v>2008</v>
      </c>
    </row>
    <row r="2523" customFormat="false" ht="17.4" hidden="false" customHeight="true" outlineLevel="0" collapsed="false">
      <c r="A2523" s="1" t="s">
        <v>8501</v>
      </c>
      <c r="B2523" s="20" t="n">
        <v>1595</v>
      </c>
      <c r="C2523" s="21" t="s">
        <v>8502</v>
      </c>
      <c r="D2523" s="21" t="s">
        <v>4650</v>
      </c>
      <c r="E2523" s="22" t="s">
        <v>8503</v>
      </c>
      <c r="F2523" s="23" t="n">
        <v>39183</v>
      </c>
      <c r="G2523" s="24" t="s">
        <v>622</v>
      </c>
      <c r="H2523" s="25" t="n">
        <f aca="false">COUNTIF(CAL!U:AF,B2523)</f>
        <v>1</v>
      </c>
      <c r="I2523" s="24" t="n">
        <v>9</v>
      </c>
      <c r="J2523" s="21"/>
      <c r="K2523" s="26" t="n">
        <f aca="false">MONTH(F2523)</f>
        <v>4</v>
      </c>
      <c r="L2523" s="24" t="n">
        <f aca="false">YEAR(F2523)</f>
        <v>2007</v>
      </c>
    </row>
    <row r="2524" customFormat="false" ht="17.4" hidden="false" customHeight="true" outlineLevel="0" collapsed="false">
      <c r="A2524" s="1" t="s">
        <v>8504</v>
      </c>
      <c r="B2524" s="20" t="n">
        <v>4188</v>
      </c>
      <c r="C2524" s="21" t="s">
        <v>8505</v>
      </c>
      <c r="D2524" s="21" t="s">
        <v>2005</v>
      </c>
      <c r="E2524" s="23" t="s">
        <v>8506</v>
      </c>
      <c r="F2524" s="23" t="n">
        <v>38016</v>
      </c>
      <c r="G2524" s="24" t="s">
        <v>622</v>
      </c>
      <c r="H2524" s="25" t="n">
        <f aca="false">COUNTIF(CAL!U:AF,B2524)</f>
        <v>1</v>
      </c>
      <c r="I2524" s="24" t="n">
        <v>9</v>
      </c>
      <c r="J2524" s="21"/>
      <c r="K2524" s="26" t="n">
        <f aca="false">MONTH(F2524)</f>
        <v>1</v>
      </c>
      <c r="L2524" s="24" t="n">
        <f aca="false">YEAR(F2524)</f>
        <v>2004</v>
      </c>
    </row>
    <row r="2525" customFormat="false" ht="17.4" hidden="false" customHeight="true" outlineLevel="0" collapsed="false">
      <c r="A2525" s="1" t="s">
        <v>8507</v>
      </c>
      <c r="B2525" s="20" t="n">
        <v>1511</v>
      </c>
      <c r="C2525" s="21" t="s">
        <v>8508</v>
      </c>
      <c r="D2525" s="21" t="s">
        <v>2142</v>
      </c>
      <c r="E2525" s="23" t="s">
        <v>8509</v>
      </c>
      <c r="F2525" s="23" t="n">
        <v>38359</v>
      </c>
      <c r="G2525" s="24" t="s">
        <v>622</v>
      </c>
      <c r="H2525" s="25" t="n">
        <f aca="false">COUNTIF(CAL!U:AF,B2525)</f>
        <v>1</v>
      </c>
      <c r="I2525" s="24" t="n">
        <v>9</v>
      </c>
      <c r="J2525" s="21"/>
      <c r="K2525" s="26" t="n">
        <f aca="false">MONTH(F2525)</f>
        <v>1</v>
      </c>
      <c r="L2525" s="24" t="n">
        <f aca="false">YEAR(F2525)</f>
        <v>2005</v>
      </c>
    </row>
    <row r="2526" customFormat="false" ht="17.4" hidden="false" customHeight="true" outlineLevel="0" collapsed="false">
      <c r="A2526" s="1" t="s">
        <v>8510</v>
      </c>
      <c r="B2526" s="20" t="n">
        <v>1930</v>
      </c>
      <c r="C2526" s="21" t="s">
        <v>8511</v>
      </c>
      <c r="D2526" s="21" t="s">
        <v>4129</v>
      </c>
      <c r="E2526" s="23" t="s">
        <v>8512</v>
      </c>
      <c r="F2526" s="23" t="n">
        <v>35899</v>
      </c>
      <c r="G2526" s="24" t="s">
        <v>622</v>
      </c>
      <c r="H2526" s="25" t="n">
        <f aca="false">COUNTIF(CAL!U:AF,B2526)</f>
        <v>1</v>
      </c>
      <c r="I2526" s="24" t="n">
        <v>9</v>
      </c>
      <c r="J2526" s="21"/>
      <c r="K2526" s="26" t="n">
        <f aca="false">MONTH(F2526)</f>
        <v>4</v>
      </c>
      <c r="L2526" s="24" t="n">
        <f aca="false">YEAR(F2526)</f>
        <v>1998</v>
      </c>
    </row>
    <row r="2527" customFormat="false" ht="17.4" hidden="false" customHeight="true" outlineLevel="0" collapsed="false">
      <c r="A2527" s="1" t="s">
        <v>8513</v>
      </c>
      <c r="B2527" s="20" t="n">
        <v>1933</v>
      </c>
      <c r="C2527" s="21" t="s">
        <v>1987</v>
      </c>
      <c r="D2527" s="21" t="s">
        <v>7689</v>
      </c>
      <c r="E2527" s="23" t="s">
        <v>8514</v>
      </c>
      <c r="F2527" s="23" t="n">
        <v>37643</v>
      </c>
      <c r="G2527" s="24" t="s">
        <v>622</v>
      </c>
      <c r="H2527" s="25" t="n">
        <f aca="false">COUNTIF(CAL!U:AF,B2527)</f>
        <v>1</v>
      </c>
      <c r="I2527" s="24" t="n">
        <v>9</v>
      </c>
      <c r="J2527" s="21"/>
      <c r="K2527" s="26" t="n">
        <f aca="false">MONTH(F2527)</f>
        <v>1</v>
      </c>
      <c r="L2527" s="24" t="n">
        <f aca="false">YEAR(F2527)</f>
        <v>2003</v>
      </c>
    </row>
    <row r="2528" customFormat="false" ht="17.4" hidden="false" customHeight="true" outlineLevel="0" collapsed="false">
      <c r="A2528" s="1" t="s">
        <v>8515</v>
      </c>
      <c r="B2528" s="20" t="n">
        <v>3655</v>
      </c>
      <c r="C2528" s="21" t="s">
        <v>8516</v>
      </c>
      <c r="D2528" s="21" t="s">
        <v>5360</v>
      </c>
      <c r="E2528" s="23" t="s">
        <v>8517</v>
      </c>
      <c r="F2528" s="23" t="n">
        <v>35607</v>
      </c>
      <c r="G2528" s="24" t="s">
        <v>622</v>
      </c>
      <c r="H2528" s="25" t="n">
        <f aca="false">COUNTIF(CAL!U:AF,B2528)</f>
        <v>1</v>
      </c>
      <c r="I2528" s="24" t="n">
        <v>9</v>
      </c>
      <c r="J2528" s="21"/>
      <c r="K2528" s="26" t="n">
        <f aca="false">MONTH(F2528)</f>
        <v>6</v>
      </c>
      <c r="L2528" s="24" t="n">
        <f aca="false">YEAR(F2528)</f>
        <v>1997</v>
      </c>
    </row>
    <row r="2529" customFormat="false" ht="17.4" hidden="false" customHeight="true" outlineLevel="0" collapsed="false">
      <c r="A2529" s="1" t="s">
        <v>8518</v>
      </c>
      <c r="B2529" s="20" t="n">
        <v>2684</v>
      </c>
      <c r="C2529" s="21" t="s">
        <v>1309</v>
      </c>
      <c r="D2529" s="21" t="s">
        <v>872</v>
      </c>
      <c r="E2529" s="23" t="s">
        <v>8519</v>
      </c>
      <c r="F2529" s="23" t="n">
        <v>36930</v>
      </c>
      <c r="G2529" s="24" t="s">
        <v>622</v>
      </c>
      <c r="H2529" s="25" t="n">
        <f aca="false">COUNTIF(CAL!U:AF,B2529)</f>
        <v>1</v>
      </c>
      <c r="I2529" s="24" t="n">
        <v>9</v>
      </c>
      <c r="J2529" s="21"/>
      <c r="K2529" s="26" t="n">
        <f aca="false">MONTH(F2529)</f>
        <v>2</v>
      </c>
      <c r="L2529" s="24" t="n">
        <f aca="false">YEAR(F2529)</f>
        <v>2001</v>
      </c>
    </row>
    <row r="2530" customFormat="false" ht="17.4" hidden="false" customHeight="true" outlineLevel="0" collapsed="false">
      <c r="A2530" s="1" t="s">
        <v>8520</v>
      </c>
      <c r="B2530" s="20" t="n">
        <v>3126</v>
      </c>
      <c r="C2530" s="21" t="s">
        <v>8521</v>
      </c>
      <c r="D2530" s="21" t="s">
        <v>1701</v>
      </c>
      <c r="E2530" s="23" t="s">
        <v>8522</v>
      </c>
      <c r="F2530" s="23" t="n">
        <v>36675</v>
      </c>
      <c r="G2530" s="24" t="s">
        <v>622</v>
      </c>
      <c r="H2530" s="25" t="n">
        <f aca="false">COUNTIF(CAL!U:AF,B2530)</f>
        <v>1</v>
      </c>
      <c r="I2530" s="24" t="n">
        <v>9</v>
      </c>
      <c r="J2530" s="21"/>
      <c r="K2530" s="26" t="n">
        <f aca="false">MONTH(F2530)</f>
        <v>5</v>
      </c>
      <c r="L2530" s="24" t="n">
        <f aca="false">YEAR(F2530)</f>
        <v>2000</v>
      </c>
    </row>
    <row r="2531" customFormat="false" ht="17.4" hidden="false" customHeight="true" outlineLevel="0" collapsed="false">
      <c r="A2531" s="1" t="s">
        <v>8523</v>
      </c>
      <c r="B2531" s="20" t="n">
        <v>2332</v>
      </c>
      <c r="C2531" s="21" t="s">
        <v>8524</v>
      </c>
      <c r="D2531" s="21" t="s">
        <v>1548</v>
      </c>
      <c r="E2531" s="23" t="s">
        <v>8525</v>
      </c>
      <c r="F2531" s="23" t="n">
        <v>37626</v>
      </c>
      <c r="G2531" s="24" t="s">
        <v>622</v>
      </c>
      <c r="H2531" s="25" t="n">
        <f aca="false">COUNTIF(CAL!U:AF,B2531)</f>
        <v>1</v>
      </c>
      <c r="I2531" s="24" t="n">
        <v>9</v>
      </c>
      <c r="J2531" s="21"/>
      <c r="K2531" s="26" t="n">
        <f aca="false">MONTH(F2531)</f>
        <v>1</v>
      </c>
      <c r="L2531" s="24" t="n">
        <f aca="false">YEAR(F2531)</f>
        <v>2003</v>
      </c>
    </row>
    <row r="2532" customFormat="false" ht="17.4" hidden="false" customHeight="true" outlineLevel="0" collapsed="false">
      <c r="A2532" s="1" t="s">
        <v>8526</v>
      </c>
      <c r="B2532" s="20" t="n">
        <v>3022</v>
      </c>
      <c r="C2532" s="21" t="s">
        <v>7819</v>
      </c>
      <c r="D2532" s="21" t="s">
        <v>763</v>
      </c>
      <c r="E2532" s="23" t="s">
        <v>8527</v>
      </c>
      <c r="F2532" s="23" t="n">
        <v>35879</v>
      </c>
      <c r="G2532" s="24" t="s">
        <v>622</v>
      </c>
      <c r="H2532" s="25" t="n">
        <f aca="false">COUNTIF(CAL!U:AF,B2532)</f>
        <v>1</v>
      </c>
      <c r="I2532" s="24" t="n">
        <v>9</v>
      </c>
      <c r="J2532" s="21"/>
      <c r="K2532" s="26" t="n">
        <f aca="false">MONTH(F2532)</f>
        <v>3</v>
      </c>
      <c r="L2532" s="24" t="n">
        <f aca="false">YEAR(F2532)</f>
        <v>1998</v>
      </c>
    </row>
    <row r="2533" customFormat="false" ht="17.4" hidden="false" customHeight="true" outlineLevel="0" collapsed="false">
      <c r="A2533" s="1" t="s">
        <v>8528</v>
      </c>
      <c r="B2533" s="20" t="n">
        <v>2307</v>
      </c>
      <c r="C2533" s="21" t="s">
        <v>8529</v>
      </c>
      <c r="D2533" s="21" t="s">
        <v>2774</v>
      </c>
      <c r="E2533" s="22" t="s">
        <v>8530</v>
      </c>
      <c r="F2533" s="23" t="n">
        <v>38099</v>
      </c>
      <c r="G2533" s="24" t="s">
        <v>622</v>
      </c>
      <c r="H2533" s="25" t="n">
        <f aca="false">COUNTIF(CAL!U:AF,B2533)</f>
        <v>1</v>
      </c>
      <c r="I2533" s="24" t="n">
        <v>9</v>
      </c>
      <c r="J2533" s="21"/>
      <c r="K2533" s="26" t="n">
        <f aca="false">MONTH(F2533)</f>
        <v>4</v>
      </c>
      <c r="L2533" s="24" t="n">
        <f aca="false">YEAR(F2533)</f>
        <v>2004</v>
      </c>
    </row>
    <row r="2534" customFormat="false" ht="17.4" hidden="false" customHeight="true" outlineLevel="0" collapsed="false">
      <c r="A2534" s="1" t="s">
        <v>8531</v>
      </c>
      <c r="B2534" s="20" t="n">
        <v>2854</v>
      </c>
      <c r="C2534" s="21" t="s">
        <v>8532</v>
      </c>
      <c r="D2534" s="21" t="s">
        <v>7973</v>
      </c>
      <c r="E2534" s="23" t="s">
        <v>8533</v>
      </c>
      <c r="F2534" s="23" t="n">
        <v>35760</v>
      </c>
      <c r="G2534" s="24" t="s">
        <v>622</v>
      </c>
      <c r="H2534" s="25" t="n">
        <f aca="false">COUNTIF(CAL!U:AF,B2534)</f>
        <v>1</v>
      </c>
      <c r="I2534" s="24" t="n">
        <v>9</v>
      </c>
      <c r="J2534" s="21"/>
      <c r="K2534" s="26" t="n">
        <f aca="false">MONTH(F2534)</f>
        <v>11</v>
      </c>
      <c r="L2534" s="24" t="n">
        <f aca="false">YEAR(F2534)</f>
        <v>1997</v>
      </c>
    </row>
    <row r="2535" customFormat="false" ht="17.4" hidden="false" customHeight="true" outlineLevel="0" collapsed="false">
      <c r="A2535" s="1" t="s">
        <v>8534</v>
      </c>
      <c r="B2535" s="20" t="n">
        <v>3923</v>
      </c>
      <c r="C2535" s="21" t="s">
        <v>8535</v>
      </c>
      <c r="D2535" s="21" t="s">
        <v>2978</v>
      </c>
      <c r="E2535" s="23" t="s">
        <v>8536</v>
      </c>
      <c r="F2535" s="23" t="n">
        <v>38700</v>
      </c>
      <c r="G2535" s="24" t="s">
        <v>622</v>
      </c>
      <c r="H2535" s="25" t="n">
        <f aca="false">COUNTIF(CAL!U:AF,B2535)</f>
        <v>1</v>
      </c>
      <c r="I2535" s="24" t="n">
        <v>9</v>
      </c>
      <c r="J2535" s="21"/>
      <c r="K2535" s="26" t="n">
        <f aca="false">MONTH(F2535)</f>
        <v>12</v>
      </c>
      <c r="L2535" s="24" t="n">
        <f aca="false">YEAR(F2535)</f>
        <v>2005</v>
      </c>
    </row>
    <row r="2536" customFormat="false" ht="17.4" hidden="false" customHeight="true" outlineLevel="0" collapsed="false">
      <c r="A2536" s="1" t="s">
        <v>8537</v>
      </c>
      <c r="B2536" s="20" t="n">
        <v>2499</v>
      </c>
      <c r="C2536" s="21" t="s">
        <v>1614</v>
      </c>
      <c r="D2536" s="21" t="s">
        <v>6930</v>
      </c>
      <c r="E2536" s="23" t="s">
        <v>8538</v>
      </c>
      <c r="F2536" s="23" t="n">
        <v>36871</v>
      </c>
      <c r="G2536" s="24" t="s">
        <v>622</v>
      </c>
      <c r="H2536" s="25" t="n">
        <f aca="false">COUNTIF(CAL!U:AF,B2536)</f>
        <v>1</v>
      </c>
      <c r="I2536" s="24" t="n">
        <v>9</v>
      </c>
      <c r="J2536" s="21"/>
      <c r="K2536" s="26" t="n">
        <f aca="false">MONTH(F2536)</f>
        <v>12</v>
      </c>
      <c r="L2536" s="24" t="n">
        <f aca="false">YEAR(F2536)</f>
        <v>2000</v>
      </c>
    </row>
    <row r="2537" customFormat="false" ht="17.4" hidden="false" customHeight="true" outlineLevel="0" collapsed="false">
      <c r="A2537" s="1" t="s">
        <v>8539</v>
      </c>
      <c r="B2537" s="20" t="n">
        <v>1891</v>
      </c>
      <c r="C2537" s="21" t="s">
        <v>1024</v>
      </c>
      <c r="D2537" s="21" t="s">
        <v>7926</v>
      </c>
      <c r="E2537" s="23" t="s">
        <v>8540</v>
      </c>
      <c r="F2537" s="23" t="n">
        <v>35071</v>
      </c>
      <c r="G2537" s="24" t="s">
        <v>622</v>
      </c>
      <c r="H2537" s="25" t="n">
        <f aca="false">COUNTIF(CAL!U:AF,B2537)</f>
        <v>1</v>
      </c>
      <c r="I2537" s="24" t="n">
        <v>9</v>
      </c>
      <c r="J2537" s="21"/>
      <c r="K2537" s="26" t="n">
        <f aca="false">MONTH(F2537)</f>
        <v>1</v>
      </c>
      <c r="L2537" s="24" t="n">
        <f aca="false">YEAR(F2537)</f>
        <v>1996</v>
      </c>
    </row>
    <row r="2538" customFormat="false" ht="17.4" hidden="false" customHeight="true" outlineLevel="0" collapsed="false">
      <c r="A2538" s="1" t="s">
        <v>8541</v>
      </c>
      <c r="B2538" s="20" t="n">
        <v>2566</v>
      </c>
      <c r="C2538" s="21" t="s">
        <v>8542</v>
      </c>
      <c r="D2538" s="21" t="s">
        <v>1606</v>
      </c>
      <c r="E2538" s="22" t="s">
        <v>8543</v>
      </c>
      <c r="F2538" s="23" t="n">
        <v>34752</v>
      </c>
      <c r="G2538" s="24" t="s">
        <v>622</v>
      </c>
      <c r="H2538" s="25" t="n">
        <f aca="false">COUNTIF(CAL!U:AF,B2538)</f>
        <v>1</v>
      </c>
      <c r="I2538" s="24" t="n">
        <v>9</v>
      </c>
      <c r="J2538" s="21"/>
      <c r="K2538" s="26" t="n">
        <f aca="false">MONTH(F2538)</f>
        <v>2</v>
      </c>
      <c r="L2538" s="24" t="n">
        <f aca="false">YEAR(F2538)</f>
        <v>1995</v>
      </c>
    </row>
    <row r="2539" customFormat="false" ht="17.4" hidden="false" customHeight="true" outlineLevel="0" collapsed="false">
      <c r="A2539" s="1" t="s">
        <v>8544</v>
      </c>
      <c r="B2539" s="20" t="n">
        <v>2832</v>
      </c>
      <c r="C2539" s="21" t="s">
        <v>3868</v>
      </c>
      <c r="D2539" s="21" t="s">
        <v>340</v>
      </c>
      <c r="E2539" s="22" t="s">
        <v>8545</v>
      </c>
      <c r="F2539" s="23" t="n">
        <v>36870</v>
      </c>
      <c r="G2539" s="24" t="s">
        <v>622</v>
      </c>
      <c r="H2539" s="25" t="n">
        <f aca="false">COUNTIF(CAL!U:AF,B2539)</f>
        <v>1</v>
      </c>
      <c r="I2539" s="24" t="n">
        <v>9</v>
      </c>
      <c r="J2539" s="21"/>
      <c r="K2539" s="26" t="n">
        <f aca="false">MONTH(F2539)</f>
        <v>12</v>
      </c>
      <c r="L2539" s="24" t="n">
        <f aca="false">YEAR(F2539)</f>
        <v>2000</v>
      </c>
    </row>
    <row r="2540" customFormat="false" ht="17.4" hidden="false" customHeight="true" outlineLevel="0" collapsed="false">
      <c r="A2540" s="1" t="s">
        <v>8546</v>
      </c>
      <c r="B2540" s="20" t="n">
        <v>1587</v>
      </c>
      <c r="C2540" s="21" t="s">
        <v>2054</v>
      </c>
      <c r="D2540" s="21" t="s">
        <v>4508</v>
      </c>
      <c r="E2540" s="23" t="s">
        <v>8547</v>
      </c>
      <c r="F2540" s="23" t="n">
        <v>37122</v>
      </c>
      <c r="G2540" s="24" t="s">
        <v>622</v>
      </c>
      <c r="H2540" s="25" t="n">
        <f aca="false">COUNTIF(CAL!U:AF,B2540)</f>
        <v>1</v>
      </c>
      <c r="I2540" s="24" t="n">
        <v>9</v>
      </c>
      <c r="J2540" s="21"/>
      <c r="K2540" s="26" t="n">
        <f aca="false">MONTH(F2540)</f>
        <v>8</v>
      </c>
      <c r="L2540" s="24" t="n">
        <f aca="false">YEAR(F2540)</f>
        <v>2001</v>
      </c>
    </row>
    <row r="2541" customFormat="false" ht="17.4" hidden="false" customHeight="true" outlineLevel="0" collapsed="false">
      <c r="A2541" s="1" t="s">
        <v>8548</v>
      </c>
      <c r="B2541" s="20" t="n">
        <v>3434</v>
      </c>
      <c r="C2541" s="21" t="s">
        <v>2054</v>
      </c>
      <c r="D2541" s="21" t="s">
        <v>4937</v>
      </c>
      <c r="E2541" s="23" t="s">
        <v>8549</v>
      </c>
      <c r="F2541" s="23" t="n">
        <v>38117</v>
      </c>
      <c r="G2541" s="24" t="s">
        <v>622</v>
      </c>
      <c r="H2541" s="25" t="n">
        <f aca="false">COUNTIF(CAL!U:AF,B2541)</f>
        <v>1</v>
      </c>
      <c r="I2541" s="24" t="n">
        <v>9</v>
      </c>
      <c r="J2541" s="21"/>
      <c r="K2541" s="26" t="n">
        <f aca="false">MONTH(F2541)</f>
        <v>5</v>
      </c>
      <c r="L2541" s="24" t="n">
        <f aca="false">YEAR(F2541)</f>
        <v>2004</v>
      </c>
    </row>
    <row r="2542" customFormat="false" ht="17.4" hidden="false" customHeight="true" outlineLevel="0" collapsed="false">
      <c r="A2542" s="1" t="s">
        <v>8550</v>
      </c>
      <c r="B2542" s="20" t="n">
        <v>3241</v>
      </c>
      <c r="C2542" s="21" t="s">
        <v>8551</v>
      </c>
      <c r="D2542" s="21" t="s">
        <v>8552</v>
      </c>
      <c r="E2542" s="22" t="s">
        <v>8553</v>
      </c>
      <c r="F2542" s="23" t="n">
        <v>38589</v>
      </c>
      <c r="G2542" s="24" t="s">
        <v>622</v>
      </c>
      <c r="H2542" s="25" t="n">
        <f aca="false">COUNTIF(CAL!U:AF,B2542)</f>
        <v>1</v>
      </c>
      <c r="I2542" s="24" t="n">
        <v>9</v>
      </c>
      <c r="J2542" s="21"/>
      <c r="K2542" s="26" t="n">
        <f aca="false">MONTH(F2542)</f>
        <v>8</v>
      </c>
      <c r="L2542" s="24" t="n">
        <f aca="false">YEAR(F2542)</f>
        <v>2005</v>
      </c>
    </row>
    <row r="2543" customFormat="false" ht="17.4" hidden="false" customHeight="true" outlineLevel="0" collapsed="false">
      <c r="A2543" s="1" t="s">
        <v>8554</v>
      </c>
      <c r="B2543" s="20" t="n">
        <v>2981</v>
      </c>
      <c r="C2543" s="21" t="s">
        <v>8555</v>
      </c>
      <c r="D2543" s="21" t="s">
        <v>4891</v>
      </c>
      <c r="E2543" s="23" t="s">
        <v>8556</v>
      </c>
      <c r="F2543" s="23" t="n">
        <v>35500</v>
      </c>
      <c r="G2543" s="24" t="s">
        <v>622</v>
      </c>
      <c r="H2543" s="25" t="n">
        <f aca="false">COUNTIF(CAL!U:AF,B2543)</f>
        <v>1</v>
      </c>
      <c r="I2543" s="24" t="n">
        <v>9</v>
      </c>
      <c r="J2543" s="21"/>
      <c r="K2543" s="26" t="n">
        <f aca="false">MONTH(F2543)</f>
        <v>3</v>
      </c>
      <c r="L2543" s="24" t="n">
        <f aca="false">YEAR(F2543)</f>
        <v>1997</v>
      </c>
    </row>
    <row r="2544" customFormat="false" ht="17.4" hidden="false" customHeight="true" outlineLevel="0" collapsed="false">
      <c r="A2544" s="1" t="s">
        <v>8557</v>
      </c>
      <c r="B2544" s="20" t="n">
        <v>2676</v>
      </c>
      <c r="C2544" s="21" t="s">
        <v>8558</v>
      </c>
      <c r="D2544" s="21" t="s">
        <v>3216</v>
      </c>
      <c r="E2544" s="23" t="s">
        <v>8559</v>
      </c>
      <c r="F2544" s="23" t="n">
        <v>37760</v>
      </c>
      <c r="G2544" s="24" t="s">
        <v>622</v>
      </c>
      <c r="H2544" s="25" t="n">
        <f aca="false">COUNTIF(CAL!U:AF,B2544)</f>
        <v>1</v>
      </c>
      <c r="I2544" s="24" t="n">
        <v>9</v>
      </c>
      <c r="J2544" s="21"/>
      <c r="K2544" s="26" t="n">
        <f aca="false">MONTH(F2544)</f>
        <v>5</v>
      </c>
      <c r="L2544" s="24" t="n">
        <f aca="false">YEAR(F2544)</f>
        <v>2003</v>
      </c>
    </row>
    <row r="2545" customFormat="false" ht="17.4" hidden="false" customHeight="true" outlineLevel="0" collapsed="false">
      <c r="A2545" s="1" t="s">
        <v>8560</v>
      </c>
      <c r="B2545" s="20" t="n">
        <v>2053</v>
      </c>
      <c r="C2545" s="21" t="s">
        <v>2008</v>
      </c>
      <c r="D2545" s="21" t="s">
        <v>1109</v>
      </c>
      <c r="E2545" s="22" t="s">
        <v>8561</v>
      </c>
      <c r="F2545" s="23" t="n">
        <v>37424</v>
      </c>
      <c r="G2545" s="24" t="s">
        <v>622</v>
      </c>
      <c r="H2545" s="25" t="n">
        <f aca="false">COUNTIF(CAL!U:AF,B2545)</f>
        <v>1</v>
      </c>
      <c r="I2545" s="24" t="n">
        <v>9</v>
      </c>
      <c r="J2545" s="21"/>
      <c r="K2545" s="26" t="n">
        <f aca="false">MONTH(F2545)</f>
        <v>6</v>
      </c>
      <c r="L2545" s="24" t="n">
        <f aca="false">YEAR(F2545)</f>
        <v>2002</v>
      </c>
    </row>
    <row r="2546" customFormat="false" ht="17.4" hidden="false" customHeight="true" outlineLevel="0" collapsed="false">
      <c r="A2546" s="1" t="s">
        <v>8562</v>
      </c>
      <c r="B2546" s="20" t="n">
        <v>2099</v>
      </c>
      <c r="C2546" s="21" t="s">
        <v>5235</v>
      </c>
      <c r="D2546" s="21" t="s">
        <v>1539</v>
      </c>
      <c r="E2546" s="23" t="s">
        <v>8563</v>
      </c>
      <c r="F2546" s="23" t="n">
        <v>36596</v>
      </c>
      <c r="G2546" s="24" t="s">
        <v>622</v>
      </c>
      <c r="H2546" s="25" t="n">
        <f aca="false">COUNTIF(CAL!U:AF,B2546)</f>
        <v>1</v>
      </c>
      <c r="I2546" s="24" t="n">
        <v>9</v>
      </c>
      <c r="J2546" s="21" t="s">
        <v>8564</v>
      </c>
      <c r="K2546" s="26" t="n">
        <f aca="false">MONTH(F2546)</f>
        <v>3</v>
      </c>
      <c r="L2546" s="24" t="n">
        <f aca="false">YEAR(F2546)</f>
        <v>2000</v>
      </c>
    </row>
    <row r="2547" customFormat="false" ht="17.4" hidden="false" customHeight="true" outlineLevel="0" collapsed="false">
      <c r="A2547" s="1" t="s">
        <v>8565</v>
      </c>
      <c r="B2547" s="20" t="n">
        <v>2414</v>
      </c>
      <c r="C2547" s="21" t="s">
        <v>8566</v>
      </c>
      <c r="D2547" s="21" t="s">
        <v>6373</v>
      </c>
      <c r="E2547" s="23" t="s">
        <v>8567</v>
      </c>
      <c r="F2547" s="23" t="n">
        <v>37040</v>
      </c>
      <c r="G2547" s="24" t="s">
        <v>622</v>
      </c>
      <c r="H2547" s="25" t="n">
        <f aca="false">COUNTIF(CAL!U:AF,B2547)</f>
        <v>1</v>
      </c>
      <c r="I2547" s="24" t="n">
        <v>9</v>
      </c>
      <c r="J2547" s="21"/>
      <c r="K2547" s="26" t="n">
        <f aca="false">MONTH(F2547)</f>
        <v>5</v>
      </c>
      <c r="L2547" s="24" t="n">
        <f aca="false">YEAR(F2547)</f>
        <v>2001</v>
      </c>
    </row>
    <row r="2548" customFormat="false" ht="17.4" hidden="false" customHeight="true" outlineLevel="0" collapsed="false">
      <c r="A2548" s="1" t="s">
        <v>8568</v>
      </c>
      <c r="B2548" s="20" t="n">
        <v>2315</v>
      </c>
      <c r="C2548" s="21" t="s">
        <v>8569</v>
      </c>
      <c r="D2548" s="21" t="s">
        <v>4129</v>
      </c>
      <c r="E2548" s="23" t="s">
        <v>8570</v>
      </c>
      <c r="F2548" s="23" t="n">
        <v>37607</v>
      </c>
      <c r="G2548" s="24" t="s">
        <v>622</v>
      </c>
      <c r="H2548" s="25" t="n">
        <f aca="false">COUNTIF(CAL!U:AF,B2548)</f>
        <v>1</v>
      </c>
      <c r="I2548" s="24" t="n">
        <v>9</v>
      </c>
      <c r="J2548" s="21"/>
      <c r="K2548" s="26" t="n">
        <f aca="false">MONTH(F2548)</f>
        <v>12</v>
      </c>
      <c r="L2548" s="24" t="n">
        <f aca="false">YEAR(F2548)</f>
        <v>2002</v>
      </c>
    </row>
    <row r="2549" customFormat="false" ht="17.4" hidden="false" customHeight="true" outlineLevel="0" collapsed="false">
      <c r="A2549" s="1" t="s">
        <v>8571</v>
      </c>
      <c r="B2549" s="20" t="n">
        <v>2898</v>
      </c>
      <c r="C2549" s="21" t="s">
        <v>8572</v>
      </c>
      <c r="D2549" s="21" t="s">
        <v>1384</v>
      </c>
      <c r="E2549" s="23" t="s">
        <v>8573</v>
      </c>
      <c r="F2549" s="23" t="n">
        <v>36679</v>
      </c>
      <c r="G2549" s="24" t="s">
        <v>622</v>
      </c>
      <c r="H2549" s="25" t="n">
        <f aca="false">COUNTIF(CAL!U:AF,B2549)</f>
        <v>1</v>
      </c>
      <c r="I2549" s="24" t="n">
        <v>9</v>
      </c>
      <c r="J2549" s="21"/>
      <c r="K2549" s="26" t="n">
        <f aca="false">MONTH(F2549)</f>
        <v>6</v>
      </c>
      <c r="L2549" s="24" t="n">
        <f aca="false">YEAR(F2549)</f>
        <v>2000</v>
      </c>
    </row>
    <row r="2550" customFormat="false" ht="17.4" hidden="false" customHeight="true" outlineLevel="0" collapsed="false">
      <c r="A2550" s="1" t="s">
        <v>8574</v>
      </c>
      <c r="B2550" s="20" t="n">
        <v>3437</v>
      </c>
      <c r="C2550" s="21" t="s">
        <v>1140</v>
      </c>
      <c r="D2550" s="21" t="s">
        <v>3855</v>
      </c>
      <c r="E2550" s="23" t="s">
        <v>8575</v>
      </c>
      <c r="F2550" s="23" t="n">
        <v>38414</v>
      </c>
      <c r="G2550" s="24" t="s">
        <v>622</v>
      </c>
      <c r="H2550" s="25" t="n">
        <f aca="false">COUNTIF(CAL!U:AF,B2550)</f>
        <v>1</v>
      </c>
      <c r="I2550" s="24" t="n">
        <v>9</v>
      </c>
      <c r="J2550" s="21"/>
      <c r="K2550" s="26" t="n">
        <f aca="false">MONTH(F2550)</f>
        <v>3</v>
      </c>
      <c r="L2550" s="24" t="n">
        <f aca="false">YEAR(F2550)</f>
        <v>2005</v>
      </c>
    </row>
    <row r="2551" customFormat="false" ht="17.4" hidden="false" customHeight="true" outlineLevel="0" collapsed="false">
      <c r="A2551" s="1" t="s">
        <v>8576</v>
      </c>
      <c r="B2551" s="20" t="n">
        <v>2219</v>
      </c>
      <c r="C2551" s="21" t="s">
        <v>8577</v>
      </c>
      <c r="D2551" s="21" t="s">
        <v>922</v>
      </c>
      <c r="E2551" s="23" t="s">
        <v>8578</v>
      </c>
      <c r="F2551" s="23" t="n">
        <v>36599</v>
      </c>
      <c r="G2551" s="24" t="s">
        <v>622</v>
      </c>
      <c r="H2551" s="25" t="n">
        <f aca="false">COUNTIF(CAL!U:AF,B2551)</f>
        <v>1</v>
      </c>
      <c r="I2551" s="24" t="n">
        <v>9</v>
      </c>
      <c r="J2551" s="21"/>
      <c r="K2551" s="26" t="n">
        <f aca="false">MONTH(F2551)</f>
        <v>3</v>
      </c>
      <c r="L2551" s="24" t="n">
        <f aca="false">YEAR(F2551)</f>
        <v>2000</v>
      </c>
    </row>
    <row r="2552" customFormat="false" ht="17.4" hidden="false" customHeight="true" outlineLevel="0" collapsed="false">
      <c r="A2552" s="1" t="s">
        <v>8579</v>
      </c>
      <c r="B2552" s="20" t="n">
        <v>1773</v>
      </c>
      <c r="C2552" s="21" t="s">
        <v>8580</v>
      </c>
      <c r="D2552" s="21" t="s">
        <v>1364</v>
      </c>
      <c r="E2552" s="22" t="s">
        <v>8581</v>
      </c>
      <c r="F2552" s="23" t="n">
        <v>33394</v>
      </c>
      <c r="G2552" s="24" t="s">
        <v>622</v>
      </c>
      <c r="H2552" s="25" t="n">
        <f aca="false">COUNTIF(CAL!U:AF,B2552)</f>
        <v>1</v>
      </c>
      <c r="I2552" s="24" t="n">
        <v>9</v>
      </c>
      <c r="J2552" s="21" t="s">
        <v>7036</v>
      </c>
      <c r="K2552" s="26" t="n">
        <f aca="false">MONTH(F2552)</f>
        <v>6</v>
      </c>
      <c r="L2552" s="24" t="n">
        <f aca="false">YEAR(F2552)</f>
        <v>1991</v>
      </c>
    </row>
    <row r="2553" customFormat="false" ht="17.4" hidden="false" customHeight="true" outlineLevel="0" collapsed="false">
      <c r="A2553" s="1" t="s">
        <v>8582</v>
      </c>
      <c r="B2553" s="20" t="n">
        <v>1872</v>
      </c>
      <c r="C2553" s="21" t="s">
        <v>8583</v>
      </c>
      <c r="D2553" s="21" t="s">
        <v>1030</v>
      </c>
      <c r="E2553" s="22" t="s">
        <v>8584</v>
      </c>
      <c r="F2553" s="23" t="n">
        <v>38809</v>
      </c>
      <c r="G2553" s="24" t="s">
        <v>622</v>
      </c>
      <c r="H2553" s="25" t="n">
        <f aca="false">COUNTIF(CAL!U:AF,B2553)</f>
        <v>1</v>
      </c>
      <c r="I2553" s="24" t="n">
        <v>9</v>
      </c>
      <c r="J2553" s="21"/>
      <c r="K2553" s="26" t="n">
        <f aca="false">MONTH(F2553)</f>
        <v>4</v>
      </c>
      <c r="L2553" s="24" t="n">
        <f aca="false">YEAR(F2553)</f>
        <v>2006</v>
      </c>
    </row>
    <row r="2554" customFormat="false" ht="17.4" hidden="false" customHeight="true" outlineLevel="0" collapsed="false">
      <c r="A2554" s="1" t="s">
        <v>8585</v>
      </c>
      <c r="B2554" s="20" t="n">
        <v>2104</v>
      </c>
      <c r="C2554" s="21" t="s">
        <v>8586</v>
      </c>
      <c r="D2554" s="21" t="s">
        <v>1988</v>
      </c>
      <c r="E2554" s="23" t="s">
        <v>8587</v>
      </c>
      <c r="F2554" s="23" t="n">
        <v>37511</v>
      </c>
      <c r="G2554" s="24" t="s">
        <v>622</v>
      </c>
      <c r="H2554" s="25" t="n">
        <f aca="false">COUNTIF(CAL!U:AF,B2554)</f>
        <v>1</v>
      </c>
      <c r="I2554" s="24" t="n">
        <v>9</v>
      </c>
      <c r="J2554" s="21"/>
      <c r="K2554" s="26" t="n">
        <f aca="false">MONTH(F2554)</f>
        <v>9</v>
      </c>
      <c r="L2554" s="24" t="n">
        <f aca="false">YEAR(F2554)</f>
        <v>2002</v>
      </c>
    </row>
    <row r="2555" customFormat="false" ht="17.4" hidden="false" customHeight="true" outlineLevel="0" collapsed="false">
      <c r="A2555" s="1" t="s">
        <v>8588</v>
      </c>
      <c r="B2555" s="20" t="n">
        <v>4260</v>
      </c>
      <c r="C2555" s="21" t="s">
        <v>8589</v>
      </c>
      <c r="D2555" s="21" t="s">
        <v>1364</v>
      </c>
      <c r="E2555" s="23" t="s">
        <v>8590</v>
      </c>
      <c r="F2555" s="23" t="n">
        <v>35611</v>
      </c>
      <c r="G2555" s="24" t="s">
        <v>622</v>
      </c>
      <c r="H2555" s="25" t="n">
        <f aca="false">COUNTIF(CAL!U:AF,B2555)</f>
        <v>1</v>
      </c>
      <c r="I2555" s="24" t="n">
        <v>9</v>
      </c>
      <c r="J2555" s="21"/>
      <c r="K2555" s="26" t="n">
        <f aca="false">MONTH(F2555)</f>
        <v>6</v>
      </c>
      <c r="L2555" s="24" t="n">
        <f aca="false">YEAR(F2555)</f>
        <v>1997</v>
      </c>
    </row>
    <row r="2556" customFormat="false" ht="17.4" hidden="false" customHeight="true" outlineLevel="0" collapsed="false">
      <c r="A2556" s="1" t="s">
        <v>8591</v>
      </c>
      <c r="B2556" s="20" t="n">
        <v>1164</v>
      </c>
      <c r="C2556" s="21" t="s">
        <v>8592</v>
      </c>
      <c r="D2556" s="21" t="s">
        <v>4841</v>
      </c>
      <c r="E2556" s="23" t="s">
        <v>8593</v>
      </c>
      <c r="F2556" s="23" t="n">
        <v>34856</v>
      </c>
      <c r="G2556" s="24" t="s">
        <v>622</v>
      </c>
      <c r="H2556" s="25" t="n">
        <f aca="false">COUNTIF(CAL!U:AF,B2556)</f>
        <v>1</v>
      </c>
      <c r="I2556" s="24" t="n">
        <v>9</v>
      </c>
      <c r="J2556" s="21"/>
      <c r="K2556" s="26" t="n">
        <f aca="false">MONTH(F2556)</f>
        <v>6</v>
      </c>
      <c r="L2556" s="24" t="n">
        <f aca="false">YEAR(F2556)</f>
        <v>1995</v>
      </c>
    </row>
    <row r="2557" customFormat="false" ht="17.4" hidden="false" customHeight="true" outlineLevel="0" collapsed="false">
      <c r="A2557" s="1" t="s">
        <v>8594</v>
      </c>
      <c r="B2557" s="20" t="n">
        <v>3741</v>
      </c>
      <c r="C2557" s="21" t="s">
        <v>8595</v>
      </c>
      <c r="D2557" s="21" t="s">
        <v>910</v>
      </c>
      <c r="E2557" s="23" t="s">
        <v>8596</v>
      </c>
      <c r="F2557" s="23" t="n">
        <v>38346</v>
      </c>
      <c r="G2557" s="24" t="s">
        <v>622</v>
      </c>
      <c r="H2557" s="25" t="n">
        <f aca="false">COUNTIF(CAL!U:AF,B2557)</f>
        <v>1</v>
      </c>
      <c r="I2557" s="24" t="n">
        <v>9</v>
      </c>
      <c r="J2557" s="21"/>
      <c r="K2557" s="26" t="n">
        <f aca="false">MONTH(F2557)</f>
        <v>12</v>
      </c>
      <c r="L2557" s="24" t="n">
        <f aca="false">YEAR(F2557)</f>
        <v>2004</v>
      </c>
    </row>
    <row r="2558" customFormat="false" ht="17.4" hidden="false" customHeight="true" outlineLevel="0" collapsed="false">
      <c r="A2558" s="1" t="s">
        <v>8597</v>
      </c>
      <c r="B2558" s="20" t="n">
        <v>1458</v>
      </c>
      <c r="C2558" s="21" t="s">
        <v>8598</v>
      </c>
      <c r="D2558" s="21" t="s">
        <v>4547</v>
      </c>
      <c r="E2558" s="23" t="s">
        <v>8599</v>
      </c>
      <c r="F2558" s="23" t="n">
        <v>35755</v>
      </c>
      <c r="G2558" s="24" t="s">
        <v>622</v>
      </c>
      <c r="H2558" s="25" t="n">
        <f aca="false">COUNTIF(CAL!U:AF,B2558)</f>
        <v>1</v>
      </c>
      <c r="I2558" s="24" t="n">
        <v>9</v>
      </c>
      <c r="J2558" s="21"/>
      <c r="K2558" s="26" t="n">
        <f aca="false">MONTH(F2558)</f>
        <v>11</v>
      </c>
      <c r="L2558" s="24" t="n">
        <f aca="false">YEAR(F2558)</f>
        <v>1997</v>
      </c>
    </row>
    <row r="2559" customFormat="false" ht="17.4" hidden="false" customHeight="true" outlineLevel="0" collapsed="false">
      <c r="A2559" s="1" t="s">
        <v>8600</v>
      </c>
      <c r="B2559" s="20" t="n">
        <v>1327</v>
      </c>
      <c r="C2559" s="21" t="s">
        <v>8601</v>
      </c>
      <c r="D2559" s="21" t="s">
        <v>3063</v>
      </c>
      <c r="E2559" s="23" t="s">
        <v>8602</v>
      </c>
      <c r="F2559" s="23" t="n">
        <v>35919</v>
      </c>
      <c r="G2559" s="24" t="s">
        <v>622</v>
      </c>
      <c r="H2559" s="25" t="n">
        <f aca="false">COUNTIF(CAL!U:AF,B2559)</f>
        <v>1</v>
      </c>
      <c r="I2559" s="24" t="n">
        <v>9</v>
      </c>
      <c r="J2559" s="21"/>
      <c r="K2559" s="26" t="n">
        <f aca="false">MONTH(F2559)</f>
        <v>5</v>
      </c>
      <c r="L2559" s="24" t="n">
        <f aca="false">YEAR(F2559)</f>
        <v>1998</v>
      </c>
    </row>
    <row r="2560" customFormat="false" ht="17.4" hidden="false" customHeight="true" outlineLevel="0" collapsed="false">
      <c r="A2560" s="1" t="s">
        <v>8603</v>
      </c>
      <c r="B2560" s="20" t="n">
        <v>4238</v>
      </c>
      <c r="C2560" s="21" t="s">
        <v>8604</v>
      </c>
      <c r="D2560" s="21" t="s">
        <v>1227</v>
      </c>
      <c r="E2560" s="23" t="s">
        <v>8605</v>
      </c>
      <c r="F2560" s="23" t="n">
        <v>36712</v>
      </c>
      <c r="G2560" s="24" t="s">
        <v>622</v>
      </c>
      <c r="H2560" s="25" t="n">
        <f aca="false">COUNTIF(CAL!U:AF,B2560)</f>
        <v>1</v>
      </c>
      <c r="I2560" s="24" t="n">
        <v>9</v>
      </c>
      <c r="J2560" s="21"/>
      <c r="K2560" s="26" t="n">
        <f aca="false">MONTH(F2560)</f>
        <v>7</v>
      </c>
      <c r="L2560" s="24" t="n">
        <f aca="false">YEAR(F2560)</f>
        <v>2000</v>
      </c>
    </row>
    <row r="2561" customFormat="false" ht="17.4" hidden="false" customHeight="true" outlineLevel="0" collapsed="false">
      <c r="A2561" s="1" t="s">
        <v>8606</v>
      </c>
      <c r="B2561" s="20" t="n">
        <v>2561</v>
      </c>
      <c r="C2561" s="21" t="s">
        <v>8607</v>
      </c>
      <c r="D2561" s="21" t="s">
        <v>6521</v>
      </c>
      <c r="E2561" s="23" t="s">
        <v>8608</v>
      </c>
      <c r="F2561" s="23" t="n">
        <v>34713</v>
      </c>
      <c r="G2561" s="24" t="s">
        <v>622</v>
      </c>
      <c r="H2561" s="25" t="n">
        <f aca="false">COUNTIF(CAL!U:AF,B2561)</f>
        <v>1</v>
      </c>
      <c r="I2561" s="24" t="n">
        <v>9</v>
      </c>
      <c r="J2561" s="21"/>
      <c r="K2561" s="26" t="n">
        <f aca="false">MONTH(F2561)</f>
        <v>1</v>
      </c>
      <c r="L2561" s="24" t="n">
        <f aca="false">YEAR(F2561)</f>
        <v>1995</v>
      </c>
    </row>
    <row r="2562" customFormat="false" ht="17.4" hidden="false" customHeight="true" outlineLevel="0" collapsed="false">
      <c r="A2562" s="1" t="s">
        <v>8609</v>
      </c>
      <c r="B2562" s="20" t="n">
        <v>1456</v>
      </c>
      <c r="C2562" s="21" t="s">
        <v>8610</v>
      </c>
      <c r="D2562" s="21" t="s">
        <v>4345</v>
      </c>
      <c r="E2562" s="22" t="s">
        <v>8611</v>
      </c>
      <c r="F2562" s="23" t="n">
        <v>36744</v>
      </c>
      <c r="G2562" s="24" t="s">
        <v>622</v>
      </c>
      <c r="H2562" s="25" t="n">
        <f aca="false">COUNTIF(CAL!U:AF,B2562)</f>
        <v>1</v>
      </c>
      <c r="I2562" s="24" t="n">
        <v>9</v>
      </c>
      <c r="J2562" s="21"/>
      <c r="K2562" s="26" t="n">
        <f aca="false">MONTH(F2562)</f>
        <v>8</v>
      </c>
      <c r="L2562" s="24" t="n">
        <f aca="false">YEAR(F2562)</f>
        <v>2000</v>
      </c>
    </row>
    <row r="2563" customFormat="false" ht="17.4" hidden="false" customHeight="true" outlineLevel="0" collapsed="false">
      <c r="A2563" s="1" t="s">
        <v>8612</v>
      </c>
      <c r="B2563" s="20" t="n">
        <v>4431</v>
      </c>
      <c r="C2563" s="21" t="s">
        <v>8613</v>
      </c>
      <c r="D2563" s="21" t="s">
        <v>690</v>
      </c>
      <c r="E2563" s="23" t="s">
        <v>8614</v>
      </c>
      <c r="F2563" s="23" t="n">
        <v>36328</v>
      </c>
      <c r="G2563" s="24" t="s">
        <v>696</v>
      </c>
      <c r="H2563" s="25" t="n">
        <f aca="false">COUNTIF(CAL!U:AF,B2563)</f>
        <v>1</v>
      </c>
      <c r="I2563" s="24" t="n">
        <v>9</v>
      </c>
      <c r="J2563" s="21"/>
      <c r="K2563" s="26" t="n">
        <f aca="false">MONTH(F2563)</f>
        <v>6</v>
      </c>
      <c r="L2563" s="24" t="n">
        <f aca="false">YEAR(F2563)</f>
        <v>1999</v>
      </c>
    </row>
    <row r="2564" customFormat="false" ht="17.4" hidden="false" customHeight="true" outlineLevel="0" collapsed="false">
      <c r="A2564" s="1" t="s">
        <v>8615</v>
      </c>
      <c r="B2564" s="20" t="n">
        <v>2769</v>
      </c>
      <c r="C2564" s="21" t="s">
        <v>8616</v>
      </c>
      <c r="D2564" s="21" t="s">
        <v>4633</v>
      </c>
      <c r="E2564" s="23" t="s">
        <v>8617</v>
      </c>
      <c r="F2564" s="23" t="n">
        <v>36370</v>
      </c>
      <c r="G2564" s="24" t="s">
        <v>622</v>
      </c>
      <c r="H2564" s="25" t="n">
        <f aca="false">COUNTIF(CAL!U:AF,B2564)</f>
        <v>1</v>
      </c>
      <c r="I2564" s="24" t="n">
        <v>9</v>
      </c>
      <c r="J2564" s="21"/>
      <c r="K2564" s="26" t="n">
        <f aca="false">MONTH(F2564)</f>
        <v>7</v>
      </c>
      <c r="L2564" s="24" t="n">
        <f aca="false">YEAR(F2564)</f>
        <v>1999</v>
      </c>
    </row>
    <row r="2565" customFormat="false" ht="17.4" hidden="false" customHeight="true" outlineLevel="0" collapsed="false">
      <c r="A2565" s="1" t="s">
        <v>8618</v>
      </c>
      <c r="B2565" s="20" t="n">
        <v>2009</v>
      </c>
      <c r="C2565" s="21" t="s">
        <v>8619</v>
      </c>
      <c r="D2565" s="21" t="s">
        <v>4345</v>
      </c>
      <c r="E2565" s="23" t="s">
        <v>8620</v>
      </c>
      <c r="F2565" s="23" t="n">
        <v>31132</v>
      </c>
      <c r="G2565" s="24" t="s">
        <v>622</v>
      </c>
      <c r="H2565" s="25" t="n">
        <f aca="false">COUNTIF(CAL!U:AF,B2565)</f>
        <v>1</v>
      </c>
      <c r="I2565" s="24" t="n">
        <v>9</v>
      </c>
      <c r="J2565" s="21"/>
      <c r="K2565" s="26" t="n">
        <f aca="false">MONTH(F2565)</f>
        <v>3</v>
      </c>
      <c r="L2565" s="24" t="n">
        <f aca="false">YEAR(F2565)</f>
        <v>1985</v>
      </c>
    </row>
    <row r="2566" customFormat="false" ht="17.4" hidden="false" customHeight="true" outlineLevel="0" collapsed="false">
      <c r="A2566" s="1" t="s">
        <v>8621</v>
      </c>
      <c r="B2566" s="20" t="n">
        <v>1472</v>
      </c>
      <c r="C2566" s="21" t="s">
        <v>826</v>
      </c>
      <c r="D2566" s="21" t="s">
        <v>1590</v>
      </c>
      <c r="E2566" s="23" t="s">
        <v>8622</v>
      </c>
      <c r="F2566" s="23" t="n">
        <v>32302</v>
      </c>
      <c r="G2566" s="24" t="s">
        <v>622</v>
      </c>
      <c r="H2566" s="25" t="n">
        <f aca="false">COUNTIF(CAL!U:AF,B2566)</f>
        <v>1</v>
      </c>
      <c r="I2566" s="24" t="n">
        <v>9</v>
      </c>
      <c r="J2566" s="21" t="s">
        <v>8623</v>
      </c>
      <c r="K2566" s="26" t="n">
        <f aca="false">MONTH(F2566)</f>
        <v>6</v>
      </c>
      <c r="L2566" s="24" t="n">
        <f aca="false">YEAR(F2566)</f>
        <v>1988</v>
      </c>
    </row>
    <row r="2567" customFormat="false" ht="17.4" hidden="false" customHeight="true" outlineLevel="0" collapsed="false">
      <c r="A2567" s="1" t="s">
        <v>8624</v>
      </c>
      <c r="B2567" s="20" t="n">
        <v>1469</v>
      </c>
      <c r="C2567" s="21" t="s">
        <v>8625</v>
      </c>
      <c r="D2567" s="21" t="s">
        <v>2234</v>
      </c>
      <c r="E2567" s="22" t="s">
        <v>8626</v>
      </c>
      <c r="F2567" s="23" t="n">
        <v>34305</v>
      </c>
      <c r="G2567" s="24" t="s">
        <v>622</v>
      </c>
      <c r="H2567" s="25" t="n">
        <f aca="false">COUNTIF(CAL!U:AF,B2567)</f>
        <v>1</v>
      </c>
      <c r="I2567" s="24" t="n">
        <v>9</v>
      </c>
      <c r="J2567" s="21"/>
      <c r="K2567" s="26" t="n">
        <f aca="false">MONTH(F2567)</f>
        <v>12</v>
      </c>
      <c r="L2567" s="24" t="n">
        <f aca="false">YEAR(F2567)</f>
        <v>1993</v>
      </c>
    </row>
    <row r="2568" customFormat="false" ht="17.4" hidden="false" customHeight="true" outlineLevel="0" collapsed="false">
      <c r="A2568" s="1" t="s">
        <v>8627</v>
      </c>
      <c r="B2568" s="20" t="n">
        <v>2763</v>
      </c>
      <c r="C2568" s="21" t="s">
        <v>8628</v>
      </c>
      <c r="D2568" s="21" t="s">
        <v>1329</v>
      </c>
      <c r="E2568" s="23" t="s">
        <v>8629</v>
      </c>
      <c r="F2568" s="23" t="n">
        <v>36992</v>
      </c>
      <c r="G2568" s="24" t="s">
        <v>622</v>
      </c>
      <c r="H2568" s="25" t="n">
        <f aca="false">COUNTIF(CAL!U:AF,B2568)</f>
        <v>1</v>
      </c>
      <c r="I2568" s="24" t="n">
        <v>9</v>
      </c>
      <c r="J2568" s="21"/>
      <c r="K2568" s="26" t="n">
        <f aca="false">MONTH(F2568)</f>
        <v>4</v>
      </c>
      <c r="L2568" s="24" t="n">
        <f aca="false">YEAR(F2568)</f>
        <v>2001</v>
      </c>
    </row>
    <row r="2569" customFormat="false" ht="17.4" hidden="false" customHeight="true" outlineLevel="0" collapsed="false">
      <c r="A2569" s="1" t="s">
        <v>8630</v>
      </c>
      <c r="B2569" s="20" t="n">
        <v>2021</v>
      </c>
      <c r="C2569" s="21" t="s">
        <v>8631</v>
      </c>
      <c r="D2569" s="21" t="s">
        <v>4891</v>
      </c>
      <c r="E2569" s="23" t="s">
        <v>8632</v>
      </c>
      <c r="F2569" s="23" t="n">
        <v>33921</v>
      </c>
      <c r="G2569" s="24" t="s">
        <v>622</v>
      </c>
      <c r="H2569" s="25" t="n">
        <f aca="false">COUNTIF(CAL!U:AF,B2569)</f>
        <v>1</v>
      </c>
      <c r="I2569" s="24" t="n">
        <v>9</v>
      </c>
      <c r="J2569" s="21"/>
      <c r="K2569" s="26" t="n">
        <f aca="false">MONTH(F2569)</f>
        <v>11</v>
      </c>
      <c r="L2569" s="24" t="n">
        <f aca="false">YEAR(F2569)</f>
        <v>1992</v>
      </c>
    </row>
    <row r="2570" customFormat="false" ht="17.4" hidden="false" customHeight="true" outlineLevel="0" collapsed="false">
      <c r="A2570" s="1" t="s">
        <v>8633</v>
      </c>
      <c r="B2570" s="20" t="n">
        <v>1467</v>
      </c>
      <c r="C2570" s="21" t="s">
        <v>8634</v>
      </c>
      <c r="D2570" s="21" t="s">
        <v>3048</v>
      </c>
      <c r="E2570" s="23" t="s">
        <v>8635</v>
      </c>
      <c r="F2570" s="23" t="n">
        <v>35231</v>
      </c>
      <c r="G2570" s="24" t="s">
        <v>622</v>
      </c>
      <c r="H2570" s="25" t="n">
        <f aca="false">COUNTIF(CAL!U:AF,B2570)</f>
        <v>1</v>
      </c>
      <c r="I2570" s="24" t="n">
        <v>9</v>
      </c>
      <c r="J2570" s="21"/>
      <c r="K2570" s="26" t="n">
        <f aca="false">MONTH(F2570)</f>
        <v>6</v>
      </c>
      <c r="L2570" s="24" t="n">
        <f aca="false">YEAR(F2570)</f>
        <v>1996</v>
      </c>
    </row>
    <row r="2571" customFormat="false" ht="17.4" hidden="false" customHeight="true" outlineLevel="0" collapsed="false">
      <c r="A2571" s="1" t="s">
        <v>8636</v>
      </c>
      <c r="B2571" s="20" t="n">
        <v>2067</v>
      </c>
      <c r="C2571" s="21" t="s">
        <v>8637</v>
      </c>
      <c r="D2571" s="21" t="s">
        <v>1758</v>
      </c>
      <c r="E2571" s="22" t="s">
        <v>8638</v>
      </c>
      <c r="F2571" s="23" t="n">
        <v>32156</v>
      </c>
      <c r="G2571" s="24" t="s">
        <v>622</v>
      </c>
      <c r="H2571" s="25" t="n">
        <f aca="false">COUNTIF(CAL!U:AF,B2571)</f>
        <v>1</v>
      </c>
      <c r="I2571" s="24" t="n">
        <v>9</v>
      </c>
      <c r="J2571" s="21"/>
      <c r="K2571" s="26" t="n">
        <f aca="false">MONTH(F2571)</f>
        <v>1</v>
      </c>
      <c r="L2571" s="24" t="n">
        <f aca="false">YEAR(F2571)</f>
        <v>1988</v>
      </c>
    </row>
    <row r="2572" customFormat="false" ht="17.4" hidden="false" customHeight="true" outlineLevel="0" collapsed="false">
      <c r="A2572" s="1" t="s">
        <v>8639</v>
      </c>
      <c r="B2572" s="20" t="n">
        <v>2795</v>
      </c>
      <c r="C2572" s="21" t="s">
        <v>8640</v>
      </c>
      <c r="D2572" s="21" t="s">
        <v>2041</v>
      </c>
      <c r="E2572" s="23" t="s">
        <v>8641</v>
      </c>
      <c r="F2572" s="23" t="n">
        <v>37499</v>
      </c>
      <c r="G2572" s="24" t="s">
        <v>622</v>
      </c>
      <c r="H2572" s="25" t="n">
        <f aca="false">COUNTIF(CAL!U:AF,B2572)</f>
        <v>1</v>
      </c>
      <c r="I2572" s="24" t="n">
        <v>9</v>
      </c>
      <c r="J2572" s="21"/>
      <c r="K2572" s="26" t="n">
        <f aca="false">MONTH(F2572)</f>
        <v>8</v>
      </c>
      <c r="L2572" s="24" t="n">
        <f aca="false">YEAR(F2572)</f>
        <v>2002</v>
      </c>
    </row>
    <row r="2573" customFormat="false" ht="17.4" hidden="false" customHeight="true" outlineLevel="0" collapsed="false">
      <c r="A2573" s="1" t="s">
        <v>8642</v>
      </c>
      <c r="B2573" s="20" t="n">
        <v>3272</v>
      </c>
      <c r="C2573" s="21" t="s">
        <v>8643</v>
      </c>
      <c r="D2573" s="21" t="s">
        <v>6984</v>
      </c>
      <c r="E2573" s="22" t="s">
        <v>8644</v>
      </c>
      <c r="F2573" s="23" t="n">
        <v>38125</v>
      </c>
      <c r="G2573" s="24" t="s">
        <v>622</v>
      </c>
      <c r="H2573" s="25" t="n">
        <f aca="false">COUNTIF(CAL!U:AF,B2573)</f>
        <v>1</v>
      </c>
      <c r="I2573" s="24" t="n">
        <v>9</v>
      </c>
      <c r="J2573" s="21"/>
      <c r="K2573" s="26" t="n">
        <f aca="false">MONTH(F2573)</f>
        <v>5</v>
      </c>
      <c r="L2573" s="24" t="n">
        <f aca="false">YEAR(F2573)</f>
        <v>2004</v>
      </c>
    </row>
    <row r="2574" customFormat="false" ht="17.4" hidden="false" customHeight="true" outlineLevel="0" collapsed="false">
      <c r="A2574" s="1" t="s">
        <v>8645</v>
      </c>
      <c r="B2574" s="20" t="n">
        <v>1726</v>
      </c>
      <c r="C2574" s="21" t="s">
        <v>8646</v>
      </c>
      <c r="D2574" s="21" t="s">
        <v>1303</v>
      </c>
      <c r="E2574" s="23" t="s">
        <v>8647</v>
      </c>
      <c r="F2574" s="23" t="n">
        <v>35450</v>
      </c>
      <c r="G2574" s="24" t="s">
        <v>622</v>
      </c>
      <c r="H2574" s="25" t="n">
        <f aca="false">COUNTIF(CAL!U:AF,B2574)</f>
        <v>1</v>
      </c>
      <c r="I2574" s="24" t="n">
        <v>9</v>
      </c>
      <c r="J2574" s="21"/>
      <c r="K2574" s="26" t="n">
        <f aca="false">MONTH(F2574)</f>
        <v>1</v>
      </c>
      <c r="L2574" s="24" t="n">
        <f aca="false">YEAR(F2574)</f>
        <v>1997</v>
      </c>
    </row>
    <row r="2575" customFormat="false" ht="17.4" hidden="false" customHeight="true" outlineLevel="0" collapsed="false">
      <c r="A2575" s="1" t="s">
        <v>8648</v>
      </c>
      <c r="B2575" s="20" t="n">
        <v>2468</v>
      </c>
      <c r="C2575" s="21" t="s">
        <v>8649</v>
      </c>
      <c r="D2575" s="21" t="s">
        <v>3496</v>
      </c>
      <c r="E2575" s="23" t="s">
        <v>8650</v>
      </c>
      <c r="F2575" s="23" t="n">
        <v>36947</v>
      </c>
      <c r="G2575" s="24" t="s">
        <v>622</v>
      </c>
      <c r="H2575" s="25" t="n">
        <f aca="false">COUNTIF(CAL!U:AF,B2575)</f>
        <v>1</v>
      </c>
      <c r="I2575" s="24" t="n">
        <v>9</v>
      </c>
      <c r="J2575" s="21" t="s">
        <v>2530</v>
      </c>
      <c r="K2575" s="26" t="n">
        <f aca="false">MONTH(F2575)</f>
        <v>2</v>
      </c>
      <c r="L2575" s="24" t="n">
        <f aca="false">YEAR(F2575)</f>
        <v>2001</v>
      </c>
    </row>
    <row r="2576" customFormat="false" ht="17.4" hidden="false" customHeight="true" outlineLevel="0" collapsed="false">
      <c r="A2576" s="1" t="s">
        <v>8651</v>
      </c>
      <c r="B2576" s="20" t="n">
        <v>1652</v>
      </c>
      <c r="C2576" s="21" t="s">
        <v>1020</v>
      </c>
      <c r="D2576" s="21" t="s">
        <v>1598</v>
      </c>
      <c r="E2576" s="23" t="s">
        <v>8652</v>
      </c>
      <c r="F2576" s="23" t="n">
        <v>33829</v>
      </c>
      <c r="G2576" s="24" t="s">
        <v>622</v>
      </c>
      <c r="H2576" s="25" t="n">
        <f aca="false">COUNTIF(CAL!U:AF,B2576)</f>
        <v>1</v>
      </c>
      <c r="I2576" s="24" t="n">
        <v>9</v>
      </c>
      <c r="J2576" s="21"/>
      <c r="K2576" s="26" t="n">
        <f aca="false">MONTH(F2576)</f>
        <v>8</v>
      </c>
      <c r="L2576" s="24" t="n">
        <f aca="false">YEAR(F2576)</f>
        <v>1992</v>
      </c>
    </row>
    <row r="2577" customFormat="false" ht="17.4" hidden="false" customHeight="true" outlineLevel="0" collapsed="false">
      <c r="A2577" s="1" t="s">
        <v>8653</v>
      </c>
      <c r="B2577" s="20" t="n">
        <v>3071</v>
      </c>
      <c r="C2577" s="21" t="s">
        <v>1020</v>
      </c>
      <c r="D2577" s="21" t="s">
        <v>1298</v>
      </c>
      <c r="E2577" s="23" t="s">
        <v>8654</v>
      </c>
      <c r="F2577" s="23" t="n">
        <v>36845</v>
      </c>
      <c r="G2577" s="24" t="s">
        <v>622</v>
      </c>
      <c r="H2577" s="25" t="n">
        <f aca="false">COUNTIF(CAL!U:AF,B2577)</f>
        <v>1</v>
      </c>
      <c r="I2577" s="24" t="n">
        <v>9</v>
      </c>
      <c r="J2577" s="21"/>
      <c r="K2577" s="26" t="n">
        <f aca="false">MONTH(F2577)</f>
        <v>11</v>
      </c>
      <c r="L2577" s="24" t="n">
        <f aca="false">YEAR(F2577)</f>
        <v>2000</v>
      </c>
    </row>
    <row r="2578" customFormat="false" ht="17.4" hidden="false" customHeight="true" outlineLevel="0" collapsed="false">
      <c r="A2578" s="1" t="s">
        <v>8655</v>
      </c>
      <c r="B2578" s="20" t="n">
        <v>3194</v>
      </c>
      <c r="C2578" s="21" t="s">
        <v>8656</v>
      </c>
      <c r="D2578" s="21" t="s">
        <v>6984</v>
      </c>
      <c r="E2578" s="23" t="s">
        <v>8657</v>
      </c>
      <c r="F2578" s="23" t="n">
        <v>33587</v>
      </c>
      <c r="G2578" s="24" t="s">
        <v>622</v>
      </c>
      <c r="H2578" s="25" t="n">
        <f aca="false">COUNTIF(CAL!U:AF,B2578)</f>
        <v>1</v>
      </c>
      <c r="I2578" s="24" t="n">
        <v>9</v>
      </c>
      <c r="J2578" s="21"/>
      <c r="K2578" s="26" t="n">
        <f aca="false">MONTH(F2578)</f>
        <v>12</v>
      </c>
      <c r="L2578" s="24" t="n">
        <f aca="false">YEAR(F2578)</f>
        <v>1991</v>
      </c>
    </row>
    <row r="2579" customFormat="false" ht="17.4" hidden="false" customHeight="true" outlineLevel="0" collapsed="false">
      <c r="A2579" s="1" t="s">
        <v>8658</v>
      </c>
      <c r="B2579" s="20" t="n">
        <v>2831</v>
      </c>
      <c r="C2579" s="21" t="s">
        <v>8659</v>
      </c>
      <c r="D2579" s="21" t="s">
        <v>3292</v>
      </c>
      <c r="E2579" s="23" t="s">
        <v>8660</v>
      </c>
      <c r="F2579" s="23" t="n">
        <v>36854</v>
      </c>
      <c r="G2579" s="24" t="s">
        <v>622</v>
      </c>
      <c r="H2579" s="25" t="n">
        <f aca="false">COUNTIF(CAL!U:AF,B2579)</f>
        <v>1</v>
      </c>
      <c r="I2579" s="24" t="n">
        <v>9</v>
      </c>
      <c r="J2579" s="21"/>
      <c r="K2579" s="26" t="n">
        <f aca="false">MONTH(F2579)</f>
        <v>11</v>
      </c>
      <c r="L2579" s="24" t="n">
        <f aca="false">YEAR(F2579)</f>
        <v>2000</v>
      </c>
    </row>
    <row r="2580" customFormat="false" ht="17.4" hidden="false" customHeight="true" outlineLevel="0" collapsed="false">
      <c r="A2580" s="1" t="s">
        <v>8661</v>
      </c>
      <c r="B2580" s="20" t="n">
        <v>1454</v>
      </c>
      <c r="C2580" s="21" t="s">
        <v>8662</v>
      </c>
      <c r="D2580" s="21" t="s">
        <v>3522</v>
      </c>
      <c r="E2580" s="23" t="s">
        <v>8663</v>
      </c>
      <c r="F2580" s="23" t="n">
        <v>34880</v>
      </c>
      <c r="G2580" s="24" t="s">
        <v>622</v>
      </c>
      <c r="H2580" s="25" t="n">
        <f aca="false">COUNTIF(CAL!U:AF,B2580)</f>
        <v>1</v>
      </c>
      <c r="I2580" s="24" t="n">
        <v>9</v>
      </c>
      <c r="J2580" s="21"/>
      <c r="K2580" s="26" t="n">
        <f aca="false">MONTH(F2580)</f>
        <v>6</v>
      </c>
      <c r="L2580" s="24" t="n">
        <f aca="false">YEAR(F2580)</f>
        <v>1995</v>
      </c>
    </row>
    <row r="2581" customFormat="false" ht="17.4" hidden="false" customHeight="true" outlineLevel="0" collapsed="false">
      <c r="A2581" s="1" t="s">
        <v>8664</v>
      </c>
      <c r="B2581" s="20" t="n">
        <v>2214</v>
      </c>
      <c r="C2581" s="21" t="s">
        <v>4330</v>
      </c>
      <c r="D2581" s="21" t="s">
        <v>7689</v>
      </c>
      <c r="E2581" s="23" t="s">
        <v>8665</v>
      </c>
      <c r="F2581" s="23" t="n">
        <v>34382</v>
      </c>
      <c r="G2581" s="24" t="s">
        <v>622</v>
      </c>
      <c r="H2581" s="25" t="n">
        <f aca="false">COUNTIF(CAL!U:AF,B2581)</f>
        <v>1</v>
      </c>
      <c r="I2581" s="24" t="n">
        <v>9</v>
      </c>
      <c r="J2581" s="21"/>
      <c r="K2581" s="26" t="n">
        <f aca="false">MONTH(F2581)</f>
        <v>2</v>
      </c>
      <c r="L2581" s="24" t="n">
        <f aca="false">YEAR(F2581)</f>
        <v>1994</v>
      </c>
    </row>
    <row r="2582" customFormat="false" ht="17.4" hidden="false" customHeight="true" outlineLevel="0" collapsed="false">
      <c r="A2582" s="1" t="s">
        <v>8666</v>
      </c>
      <c r="B2582" s="20" t="n">
        <v>1338</v>
      </c>
      <c r="C2582" s="21" t="s">
        <v>8667</v>
      </c>
      <c r="D2582" s="21" t="s">
        <v>887</v>
      </c>
      <c r="E2582" s="23" t="s">
        <v>8667</v>
      </c>
      <c r="F2582" s="23" t="n">
        <v>35332</v>
      </c>
      <c r="G2582" s="24" t="s">
        <v>622</v>
      </c>
      <c r="H2582" s="25" t="n">
        <f aca="false">COUNTIF(CAL!U:AF,B2582)</f>
        <v>1</v>
      </c>
      <c r="I2582" s="24" t="n">
        <v>9</v>
      </c>
      <c r="J2582" s="21"/>
      <c r="K2582" s="26" t="n">
        <f aca="false">MONTH(F2582)</f>
        <v>9</v>
      </c>
      <c r="L2582" s="24" t="n">
        <f aca="false">YEAR(F2582)</f>
        <v>1996</v>
      </c>
    </row>
    <row r="2583" customFormat="false" ht="17.4" hidden="false" customHeight="true" outlineLevel="0" collapsed="false">
      <c r="A2583" s="1" t="s">
        <v>8668</v>
      </c>
      <c r="B2583" s="20" t="n">
        <v>4026</v>
      </c>
      <c r="C2583" s="21" t="s">
        <v>6224</v>
      </c>
      <c r="D2583" s="21" t="s">
        <v>1543</v>
      </c>
      <c r="E2583" s="23" t="s">
        <v>8669</v>
      </c>
      <c r="F2583" s="23" t="n">
        <v>35227</v>
      </c>
      <c r="G2583" s="24" t="s">
        <v>622</v>
      </c>
      <c r="H2583" s="25" t="n">
        <f aca="false">COUNTIF(CAL!U:AF,B2583)</f>
        <v>1</v>
      </c>
      <c r="I2583" s="24" t="n">
        <v>9</v>
      </c>
      <c r="J2583" s="21"/>
      <c r="K2583" s="26" t="n">
        <f aca="false">MONTH(F2583)</f>
        <v>6</v>
      </c>
      <c r="L2583" s="24" t="n">
        <f aca="false">YEAR(F2583)</f>
        <v>1996</v>
      </c>
    </row>
    <row r="2584" customFormat="false" ht="17.4" hidden="false" customHeight="true" outlineLevel="0" collapsed="false">
      <c r="A2584" s="1" t="s">
        <v>8670</v>
      </c>
      <c r="B2584" s="20" t="n">
        <v>1108</v>
      </c>
      <c r="C2584" s="21" t="s">
        <v>8671</v>
      </c>
      <c r="D2584" s="21" t="s">
        <v>1084</v>
      </c>
      <c r="E2584" s="23" t="s">
        <v>8672</v>
      </c>
      <c r="F2584" s="23" t="n">
        <v>33899</v>
      </c>
      <c r="G2584" s="24" t="s">
        <v>622</v>
      </c>
      <c r="H2584" s="25" t="n">
        <f aca="false">COUNTIF(CAL!U:AF,B2584)</f>
        <v>1</v>
      </c>
      <c r="I2584" s="24" t="n">
        <v>9</v>
      </c>
      <c r="J2584" s="21"/>
      <c r="K2584" s="26" t="n">
        <f aca="false">MONTH(F2584)</f>
        <v>10</v>
      </c>
      <c r="L2584" s="24" t="n">
        <f aca="false">YEAR(F2584)</f>
        <v>1992</v>
      </c>
    </row>
    <row r="2585" customFormat="false" ht="17.4" hidden="false" customHeight="true" outlineLevel="0" collapsed="false">
      <c r="A2585" s="1" t="s">
        <v>8673</v>
      </c>
      <c r="B2585" s="20" t="n">
        <v>3669</v>
      </c>
      <c r="C2585" s="21" t="s">
        <v>8674</v>
      </c>
      <c r="D2585" s="21" t="s">
        <v>1274</v>
      </c>
      <c r="E2585" s="22" t="s">
        <v>8675</v>
      </c>
      <c r="F2585" s="23" t="n">
        <v>38248</v>
      </c>
      <c r="G2585" s="24" t="s">
        <v>622</v>
      </c>
      <c r="H2585" s="25" t="n">
        <f aca="false">COUNTIF(CAL!U:AF,B2585)</f>
        <v>1</v>
      </c>
      <c r="I2585" s="24" t="n">
        <v>9</v>
      </c>
      <c r="J2585" s="21"/>
      <c r="K2585" s="26" t="n">
        <f aca="false">MONTH(F2585)</f>
        <v>9</v>
      </c>
      <c r="L2585" s="24" t="n">
        <f aca="false">YEAR(F2585)</f>
        <v>2004</v>
      </c>
    </row>
    <row r="2586" customFormat="false" ht="17.4" hidden="false" customHeight="true" outlineLevel="0" collapsed="false">
      <c r="A2586" s="1" t="s">
        <v>8676</v>
      </c>
      <c r="B2586" s="20" t="n">
        <v>3172</v>
      </c>
      <c r="C2586" s="21" t="s">
        <v>8677</v>
      </c>
      <c r="D2586" s="21" t="s">
        <v>710</v>
      </c>
      <c r="E2586" s="23" t="s">
        <v>8678</v>
      </c>
      <c r="F2586" s="23" t="n">
        <v>36366</v>
      </c>
      <c r="G2586" s="24" t="s">
        <v>622</v>
      </c>
      <c r="H2586" s="25" t="n">
        <f aca="false">COUNTIF(CAL!U:AF,B2586)</f>
        <v>1</v>
      </c>
      <c r="I2586" s="24" t="n">
        <v>9</v>
      </c>
      <c r="J2586" s="21"/>
      <c r="K2586" s="26" t="n">
        <f aca="false">MONTH(F2586)</f>
        <v>7</v>
      </c>
      <c r="L2586" s="24" t="n">
        <f aca="false">YEAR(F2586)</f>
        <v>1999</v>
      </c>
    </row>
    <row r="2587" customFormat="false" ht="17.4" hidden="false" customHeight="true" outlineLevel="0" collapsed="false">
      <c r="A2587" s="1" t="s">
        <v>8679</v>
      </c>
      <c r="B2587" s="20" t="n">
        <v>2036</v>
      </c>
      <c r="C2587" s="21" t="s">
        <v>8680</v>
      </c>
      <c r="D2587" s="21" t="s">
        <v>887</v>
      </c>
      <c r="E2587" s="23" t="s">
        <v>8681</v>
      </c>
      <c r="F2587" s="23" t="n">
        <v>38114</v>
      </c>
      <c r="G2587" s="24" t="s">
        <v>622</v>
      </c>
      <c r="H2587" s="25" t="n">
        <f aca="false">COUNTIF(CAL!U:AF,B2587)</f>
        <v>1</v>
      </c>
      <c r="I2587" s="24" t="n">
        <v>9</v>
      </c>
      <c r="J2587" s="21"/>
      <c r="K2587" s="26" t="n">
        <f aca="false">MONTH(F2587)</f>
        <v>5</v>
      </c>
      <c r="L2587" s="24" t="n">
        <f aca="false">YEAR(F2587)</f>
        <v>2004</v>
      </c>
    </row>
    <row r="2588" customFormat="false" ht="17.4" hidden="false" customHeight="true" outlineLevel="0" collapsed="false">
      <c r="A2588" s="1" t="s">
        <v>8682</v>
      </c>
      <c r="B2588" s="20" t="n">
        <v>3910</v>
      </c>
      <c r="C2588" s="21" t="s">
        <v>8683</v>
      </c>
      <c r="D2588" s="21" t="s">
        <v>3914</v>
      </c>
      <c r="E2588" s="23" t="s">
        <v>8684</v>
      </c>
      <c r="F2588" s="23" t="n">
        <v>32796</v>
      </c>
      <c r="G2588" s="24" t="s">
        <v>622</v>
      </c>
      <c r="H2588" s="25" t="n">
        <f aca="false">COUNTIF(CAL!U:AF,B2588)</f>
        <v>1</v>
      </c>
      <c r="I2588" s="24" t="n">
        <v>10</v>
      </c>
      <c r="J2588" s="21"/>
      <c r="K2588" s="26" t="n">
        <f aca="false">MONTH(F2588)</f>
        <v>10</v>
      </c>
      <c r="L2588" s="24" t="n">
        <f aca="false">YEAR(F2588)</f>
        <v>1989</v>
      </c>
    </row>
    <row r="2589" customFormat="false" ht="17.4" hidden="false" customHeight="true" outlineLevel="0" collapsed="false">
      <c r="A2589" s="1" t="s">
        <v>8685</v>
      </c>
      <c r="B2589" s="20" t="n">
        <v>3333</v>
      </c>
      <c r="C2589" s="21" t="s">
        <v>4915</v>
      </c>
      <c r="D2589" s="21" t="s">
        <v>694</v>
      </c>
      <c r="E2589" s="23" t="s">
        <v>8686</v>
      </c>
      <c r="F2589" s="23" t="n">
        <v>35306</v>
      </c>
      <c r="G2589" s="24" t="s">
        <v>696</v>
      </c>
      <c r="H2589" s="25" t="n">
        <f aca="false">COUNTIF(CAL!U:AF,B2589)</f>
        <v>1</v>
      </c>
      <c r="I2589" s="24" t="n">
        <v>10</v>
      </c>
      <c r="J2589" s="21"/>
      <c r="K2589" s="26" t="n">
        <f aca="false">MONTH(F2589)</f>
        <v>8</v>
      </c>
      <c r="L2589" s="24" t="n">
        <f aca="false">YEAR(F2589)</f>
        <v>1996</v>
      </c>
    </row>
    <row r="2590" customFormat="false" ht="17.4" hidden="false" customHeight="true" outlineLevel="0" collapsed="false">
      <c r="A2590" s="1" t="s">
        <v>8687</v>
      </c>
      <c r="B2590" s="20" t="n">
        <v>3450</v>
      </c>
      <c r="C2590" s="21" t="s">
        <v>8688</v>
      </c>
      <c r="D2590" s="21" t="s">
        <v>2881</v>
      </c>
      <c r="E2590" s="23" t="s">
        <v>8689</v>
      </c>
      <c r="F2590" s="23" t="n">
        <v>38654</v>
      </c>
      <c r="G2590" s="24" t="s">
        <v>622</v>
      </c>
      <c r="H2590" s="25" t="n">
        <f aca="false">COUNTIF(CAL!U:AF,B2590)</f>
        <v>1</v>
      </c>
      <c r="I2590" s="24" t="n">
        <v>10</v>
      </c>
      <c r="J2590" s="21"/>
      <c r="K2590" s="26" t="n">
        <f aca="false">MONTH(F2590)</f>
        <v>10</v>
      </c>
      <c r="L2590" s="24" t="n">
        <f aca="false">YEAR(F2590)</f>
        <v>2005</v>
      </c>
    </row>
    <row r="2591" customFormat="false" ht="17.4" hidden="false" customHeight="true" outlineLevel="0" collapsed="false">
      <c r="A2591" s="1" t="s">
        <v>8690</v>
      </c>
      <c r="B2591" s="20" t="n">
        <v>3518</v>
      </c>
      <c r="C2591" s="21" t="s">
        <v>1852</v>
      </c>
      <c r="D2591" s="21" t="s">
        <v>5253</v>
      </c>
      <c r="E2591" s="23" t="s">
        <v>8691</v>
      </c>
      <c r="F2591" s="23" t="n">
        <v>38601</v>
      </c>
      <c r="G2591" s="24" t="s">
        <v>622</v>
      </c>
      <c r="H2591" s="25" t="n">
        <f aca="false">COUNTIF(CAL!U:AF,B2591)</f>
        <v>1</v>
      </c>
      <c r="I2591" s="24" t="n">
        <v>10</v>
      </c>
      <c r="J2591" s="21"/>
      <c r="K2591" s="26" t="n">
        <f aca="false">MONTH(F2591)</f>
        <v>9</v>
      </c>
      <c r="L2591" s="24" t="n">
        <f aca="false">YEAR(F2591)</f>
        <v>2005</v>
      </c>
    </row>
    <row r="2592" customFormat="false" ht="17.4" hidden="false" customHeight="true" outlineLevel="0" collapsed="false">
      <c r="A2592" s="1" t="s">
        <v>8692</v>
      </c>
      <c r="B2592" s="20" t="n">
        <v>1949</v>
      </c>
      <c r="C2592" s="21" t="s">
        <v>2335</v>
      </c>
      <c r="D2592" s="21" t="s">
        <v>2226</v>
      </c>
      <c r="E2592" s="23" t="s">
        <v>8693</v>
      </c>
      <c r="F2592" s="23" t="n">
        <v>37313</v>
      </c>
      <c r="G2592" s="24" t="s">
        <v>622</v>
      </c>
      <c r="H2592" s="25" t="n">
        <f aca="false">COUNTIF(CAL!U:AF,B2592)</f>
        <v>1</v>
      </c>
      <c r="I2592" s="24" t="n">
        <v>10</v>
      </c>
      <c r="J2592" s="21"/>
      <c r="K2592" s="26" t="n">
        <f aca="false">MONTH(F2592)</f>
        <v>2</v>
      </c>
      <c r="L2592" s="24" t="n">
        <f aca="false">YEAR(F2592)</f>
        <v>2002</v>
      </c>
    </row>
    <row r="2593" customFormat="false" ht="17.4" hidden="false" customHeight="true" outlineLevel="0" collapsed="false">
      <c r="A2593" s="1" t="s">
        <v>8694</v>
      </c>
      <c r="B2593" s="20" t="n">
        <v>2913</v>
      </c>
      <c r="C2593" s="21" t="s">
        <v>3772</v>
      </c>
      <c r="D2593" s="21" t="s">
        <v>945</v>
      </c>
      <c r="E2593" s="23" t="s">
        <v>8695</v>
      </c>
      <c r="F2593" s="23" t="n">
        <v>37723</v>
      </c>
      <c r="G2593" s="24" t="s">
        <v>622</v>
      </c>
      <c r="H2593" s="25" t="n">
        <f aca="false">COUNTIF(CAL!U:AF,B2593)</f>
        <v>1</v>
      </c>
      <c r="I2593" s="24" t="n">
        <v>10</v>
      </c>
      <c r="J2593" s="21"/>
      <c r="K2593" s="26" t="n">
        <f aca="false">MONTH(F2593)</f>
        <v>4</v>
      </c>
      <c r="L2593" s="24" t="n">
        <f aca="false">YEAR(F2593)</f>
        <v>2003</v>
      </c>
    </row>
    <row r="2594" customFormat="false" ht="17.4" hidden="false" customHeight="true" outlineLevel="0" collapsed="false">
      <c r="A2594" s="1" t="s">
        <v>8696</v>
      </c>
      <c r="B2594" s="20" t="n">
        <v>4086</v>
      </c>
      <c r="C2594" s="21" t="s">
        <v>8697</v>
      </c>
      <c r="D2594" s="21" t="s">
        <v>1559</v>
      </c>
      <c r="E2594" s="23" t="s">
        <v>8698</v>
      </c>
      <c r="F2594" s="23" t="n">
        <v>35655</v>
      </c>
      <c r="G2594" s="24" t="s">
        <v>622</v>
      </c>
      <c r="H2594" s="25" t="n">
        <f aca="false">COUNTIF(CAL!U:AF,B2594)</f>
        <v>1</v>
      </c>
      <c r="I2594" s="24" t="n">
        <v>10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8699</v>
      </c>
      <c r="B2595" s="20" t="n">
        <v>1150</v>
      </c>
      <c r="C2595" s="21" t="s">
        <v>8700</v>
      </c>
      <c r="D2595" s="21" t="s">
        <v>787</v>
      </c>
      <c r="E2595" s="23" t="s">
        <v>8701</v>
      </c>
      <c r="F2595" s="23" t="n">
        <v>37893</v>
      </c>
      <c r="G2595" s="24" t="s">
        <v>622</v>
      </c>
      <c r="H2595" s="25" t="n">
        <f aca="false">COUNTIF(CAL!U:AF,B2595)</f>
        <v>1</v>
      </c>
      <c r="I2595" s="24" t="n">
        <v>10</v>
      </c>
      <c r="J2595" s="21"/>
      <c r="K2595" s="26" t="n">
        <f aca="false">MONTH(F2595)</f>
        <v>9</v>
      </c>
      <c r="L2595" s="24" t="n">
        <f aca="false">YEAR(F2595)</f>
        <v>2003</v>
      </c>
    </row>
    <row r="2596" customFormat="false" ht="17.4" hidden="false" customHeight="true" outlineLevel="0" collapsed="false">
      <c r="A2596" s="1" t="s">
        <v>8702</v>
      </c>
      <c r="B2596" s="20" t="n">
        <v>3974</v>
      </c>
      <c r="C2596" s="21" t="s">
        <v>8703</v>
      </c>
      <c r="D2596" s="21" t="s">
        <v>1084</v>
      </c>
      <c r="E2596" s="22" t="s">
        <v>8704</v>
      </c>
      <c r="F2596" s="23" t="n">
        <v>38482</v>
      </c>
      <c r="G2596" s="24" t="s">
        <v>622</v>
      </c>
      <c r="H2596" s="25" t="n">
        <f aca="false">COUNTIF(CAL!U:AF,B2596)</f>
        <v>1</v>
      </c>
      <c r="I2596" s="24" t="n">
        <v>10</v>
      </c>
      <c r="J2596" s="21"/>
      <c r="K2596" s="26" t="n">
        <f aca="false">MONTH(F2596)</f>
        <v>5</v>
      </c>
      <c r="L2596" s="24" t="n">
        <f aca="false">YEAR(F2596)</f>
        <v>2005</v>
      </c>
    </row>
    <row r="2597" customFormat="false" ht="17.4" hidden="false" customHeight="true" outlineLevel="0" collapsed="false">
      <c r="A2597" s="1" t="s">
        <v>8705</v>
      </c>
      <c r="B2597" s="20" t="n">
        <v>3697</v>
      </c>
      <c r="C2597" s="21" t="s">
        <v>1244</v>
      </c>
      <c r="D2597" s="21" t="s">
        <v>4934</v>
      </c>
      <c r="E2597" s="23" t="s">
        <v>8706</v>
      </c>
      <c r="F2597" s="23" t="n">
        <v>38190</v>
      </c>
      <c r="G2597" s="24" t="s">
        <v>622</v>
      </c>
      <c r="H2597" s="25" t="n">
        <f aca="false">COUNTIF(CAL!U:AF,B2597)</f>
        <v>1</v>
      </c>
      <c r="I2597" s="24" t="n">
        <v>10</v>
      </c>
      <c r="J2597" s="21" t="s">
        <v>8707</v>
      </c>
      <c r="K2597" s="26" t="n">
        <f aca="false">MONTH(F2597)</f>
        <v>7</v>
      </c>
      <c r="L2597" s="24" t="n">
        <f aca="false">YEAR(F2597)</f>
        <v>2004</v>
      </c>
    </row>
    <row r="2598" customFormat="false" ht="17.4" hidden="false" customHeight="true" outlineLevel="0" collapsed="false">
      <c r="A2598" s="1" t="s">
        <v>8708</v>
      </c>
      <c r="B2598" s="20" t="n">
        <v>2324</v>
      </c>
      <c r="C2598" s="21" t="s">
        <v>8709</v>
      </c>
      <c r="D2598" s="21" t="s">
        <v>2164</v>
      </c>
      <c r="E2598" s="23" t="s">
        <v>8710</v>
      </c>
      <c r="F2598" s="23" t="n">
        <v>38246</v>
      </c>
      <c r="G2598" s="24" t="s">
        <v>622</v>
      </c>
      <c r="H2598" s="25" t="n">
        <f aca="false">COUNTIF(CAL!U:AF,B2598)</f>
        <v>1</v>
      </c>
      <c r="I2598" s="24" t="n">
        <v>10</v>
      </c>
      <c r="J2598" s="21"/>
      <c r="K2598" s="26" t="n">
        <f aca="false">MONTH(F2598)</f>
        <v>9</v>
      </c>
      <c r="L2598" s="24" t="n">
        <f aca="false">YEAR(F2598)</f>
        <v>2004</v>
      </c>
    </row>
    <row r="2599" customFormat="false" ht="17.4" hidden="false" customHeight="true" outlineLevel="0" collapsed="false">
      <c r="A2599" s="1" t="s">
        <v>8711</v>
      </c>
      <c r="B2599" s="20" t="n">
        <v>3337</v>
      </c>
      <c r="C2599" s="21" t="s">
        <v>8712</v>
      </c>
      <c r="D2599" s="21" t="s">
        <v>2492</v>
      </c>
      <c r="E2599" s="23" t="s">
        <v>8713</v>
      </c>
      <c r="F2599" s="23" t="n">
        <v>36844</v>
      </c>
      <c r="G2599" s="24" t="s">
        <v>622</v>
      </c>
      <c r="H2599" s="25" t="n">
        <f aca="false">COUNTIF(CAL!U:AF,B2599)</f>
        <v>1</v>
      </c>
      <c r="I2599" s="24" t="n">
        <v>10</v>
      </c>
      <c r="J2599" s="21"/>
      <c r="K2599" s="26" t="n">
        <f aca="false">MONTH(F2599)</f>
        <v>11</v>
      </c>
      <c r="L2599" s="24" t="n">
        <f aca="false">YEAR(F2599)</f>
        <v>2000</v>
      </c>
    </row>
    <row r="2600" customFormat="false" ht="17.4" hidden="false" customHeight="true" outlineLevel="0" collapsed="false">
      <c r="A2600" s="1" t="s">
        <v>8714</v>
      </c>
      <c r="B2600" s="20" t="n">
        <v>3139</v>
      </c>
      <c r="C2600" s="21" t="s">
        <v>3410</v>
      </c>
      <c r="D2600" s="21" t="s">
        <v>4891</v>
      </c>
      <c r="E2600" s="23" t="s">
        <v>8715</v>
      </c>
      <c r="F2600" s="23" t="n">
        <v>37610</v>
      </c>
      <c r="G2600" s="24" t="s">
        <v>622</v>
      </c>
      <c r="H2600" s="25" t="n">
        <f aca="false">COUNTIF(CAL!U:AF,B2600)</f>
        <v>1</v>
      </c>
      <c r="I2600" s="24" t="n">
        <v>10</v>
      </c>
      <c r="J2600" s="21"/>
      <c r="K2600" s="26" t="n">
        <f aca="false">MONTH(F2600)</f>
        <v>12</v>
      </c>
      <c r="L2600" s="24" t="n">
        <f aca="false">YEAR(F2600)</f>
        <v>2002</v>
      </c>
    </row>
    <row r="2601" customFormat="false" ht="17.4" hidden="false" customHeight="true" outlineLevel="0" collapsed="false">
      <c r="A2601" s="1" t="s">
        <v>8716</v>
      </c>
      <c r="B2601" s="20" t="n">
        <v>2501</v>
      </c>
      <c r="C2601" s="21" t="s">
        <v>1623</v>
      </c>
      <c r="D2601" s="21" t="s">
        <v>4331</v>
      </c>
      <c r="E2601" s="23" t="s">
        <v>8717</v>
      </c>
      <c r="F2601" s="23" t="n">
        <v>35167</v>
      </c>
      <c r="G2601" s="24" t="s">
        <v>622</v>
      </c>
      <c r="H2601" s="25" t="n">
        <f aca="false">COUNTIF(CAL!U:AF,B2601)</f>
        <v>1</v>
      </c>
      <c r="I2601" s="24" t="n">
        <v>10</v>
      </c>
      <c r="J2601" s="21"/>
      <c r="K2601" s="26" t="n">
        <f aca="false">MONTH(F2601)</f>
        <v>4</v>
      </c>
      <c r="L2601" s="24" t="n">
        <f aca="false">YEAR(F2601)</f>
        <v>1996</v>
      </c>
    </row>
    <row r="2602" customFormat="false" ht="17.4" hidden="false" customHeight="true" outlineLevel="0" collapsed="false">
      <c r="A2602" s="1" t="s">
        <v>8718</v>
      </c>
      <c r="B2602" s="20" t="n">
        <v>1991</v>
      </c>
      <c r="C2602" s="21" t="s">
        <v>8719</v>
      </c>
      <c r="D2602" s="21" t="s">
        <v>4201</v>
      </c>
      <c r="E2602" s="23" t="s">
        <v>8720</v>
      </c>
      <c r="F2602" s="23" t="n">
        <v>35331</v>
      </c>
      <c r="G2602" s="24" t="s">
        <v>622</v>
      </c>
      <c r="H2602" s="25" t="n">
        <f aca="false">COUNTIF(CAL!U:AF,B2602)</f>
        <v>1</v>
      </c>
      <c r="I2602" s="24" t="n">
        <v>10</v>
      </c>
      <c r="J2602" s="21"/>
      <c r="K2602" s="26" t="n">
        <f aca="false">MONTH(F2602)</f>
        <v>9</v>
      </c>
      <c r="L2602" s="24" t="n">
        <f aca="false">YEAR(F2602)</f>
        <v>1996</v>
      </c>
    </row>
    <row r="2603" customFormat="false" ht="17.4" hidden="false" customHeight="true" outlineLevel="0" collapsed="false">
      <c r="A2603" s="1" t="s">
        <v>8721</v>
      </c>
      <c r="B2603" s="20" t="n">
        <v>2432</v>
      </c>
      <c r="C2603" s="21" t="s">
        <v>8722</v>
      </c>
      <c r="D2603" s="21" t="s">
        <v>1303</v>
      </c>
      <c r="E2603" s="23" t="s">
        <v>8723</v>
      </c>
      <c r="F2603" s="23" t="n">
        <v>35080</v>
      </c>
      <c r="G2603" s="24" t="s">
        <v>622</v>
      </c>
      <c r="H2603" s="25" t="n">
        <f aca="false">COUNTIF(CAL!U:AF,B2603)</f>
        <v>1</v>
      </c>
      <c r="I2603" s="24" t="n">
        <v>10</v>
      </c>
      <c r="J2603" s="21"/>
      <c r="K2603" s="26" t="n">
        <f aca="false">MONTH(F2603)</f>
        <v>1</v>
      </c>
      <c r="L2603" s="24" t="n">
        <f aca="false">YEAR(F2603)</f>
        <v>1996</v>
      </c>
    </row>
    <row r="2604" customFormat="false" ht="17.4" hidden="false" customHeight="true" outlineLevel="0" collapsed="false">
      <c r="A2604" s="1" t="s">
        <v>8724</v>
      </c>
      <c r="B2604" s="20" t="n">
        <v>2970</v>
      </c>
      <c r="C2604" s="21" t="s">
        <v>8725</v>
      </c>
      <c r="D2604" s="21" t="s">
        <v>8726</v>
      </c>
      <c r="E2604" s="23" t="s">
        <v>8727</v>
      </c>
      <c r="F2604" s="23" t="n">
        <v>39009</v>
      </c>
      <c r="G2604" s="24" t="s">
        <v>622</v>
      </c>
      <c r="H2604" s="25" t="n">
        <f aca="false">COUNTIF(CAL!U:AF,B2604)</f>
        <v>1</v>
      </c>
      <c r="I2604" s="24" t="n">
        <v>10</v>
      </c>
      <c r="J2604" s="21"/>
      <c r="K2604" s="26" t="n">
        <f aca="false">MONTH(F2604)</f>
        <v>10</v>
      </c>
      <c r="L2604" s="24" t="n">
        <f aca="false">YEAR(F2604)</f>
        <v>2006</v>
      </c>
    </row>
    <row r="2605" customFormat="false" ht="17.4" hidden="false" customHeight="true" outlineLevel="0" collapsed="false">
      <c r="A2605" s="1" t="s">
        <v>8728</v>
      </c>
      <c r="B2605" s="20" t="n">
        <v>1784</v>
      </c>
      <c r="C2605" s="21" t="s">
        <v>4643</v>
      </c>
      <c r="D2605" s="21" t="s">
        <v>5299</v>
      </c>
      <c r="E2605" s="23" t="s">
        <v>8729</v>
      </c>
      <c r="F2605" s="23" t="n">
        <v>33591</v>
      </c>
      <c r="G2605" s="24" t="s">
        <v>622</v>
      </c>
      <c r="H2605" s="25" t="n">
        <f aca="false">COUNTIF(CAL!U:AF,B2605)</f>
        <v>1</v>
      </c>
      <c r="I2605" s="24" t="n">
        <v>10</v>
      </c>
      <c r="J2605" s="21"/>
      <c r="K2605" s="26" t="n">
        <f aca="false">MONTH(F2605)</f>
        <v>12</v>
      </c>
      <c r="L2605" s="24" t="n">
        <f aca="false">YEAR(F2605)</f>
        <v>1991</v>
      </c>
    </row>
    <row r="2606" customFormat="false" ht="17.4" hidden="false" customHeight="true" outlineLevel="0" collapsed="false">
      <c r="A2606" s="1" t="s">
        <v>8730</v>
      </c>
      <c r="B2606" s="20" t="n">
        <v>2025</v>
      </c>
      <c r="C2606" s="21" t="s">
        <v>1200</v>
      </c>
      <c r="D2606" s="21" t="s">
        <v>2078</v>
      </c>
      <c r="E2606" s="23" t="s">
        <v>8731</v>
      </c>
      <c r="F2606" s="23" t="n">
        <v>36592</v>
      </c>
      <c r="G2606" s="24" t="s">
        <v>622</v>
      </c>
      <c r="H2606" s="25" t="n">
        <f aca="false">COUNTIF(CAL!U:AF,B2606)</f>
        <v>1</v>
      </c>
      <c r="I2606" s="24" t="n">
        <v>10</v>
      </c>
      <c r="J2606" s="21"/>
      <c r="K2606" s="26" t="n">
        <f aca="false">MONTH(F2606)</f>
        <v>3</v>
      </c>
      <c r="L2606" s="24" t="n">
        <f aca="false">YEAR(F2606)</f>
        <v>2000</v>
      </c>
    </row>
    <row r="2607" customFormat="false" ht="17.4" hidden="false" customHeight="true" outlineLevel="0" collapsed="false">
      <c r="A2607" s="1" t="s">
        <v>8732</v>
      </c>
      <c r="B2607" s="20" t="n">
        <v>2616</v>
      </c>
      <c r="C2607" s="21" t="s">
        <v>2285</v>
      </c>
      <c r="D2607" s="21" t="s">
        <v>2009</v>
      </c>
      <c r="E2607" s="23" t="s">
        <v>8733</v>
      </c>
      <c r="F2607" s="23" t="n">
        <v>38058</v>
      </c>
      <c r="G2607" s="24" t="s">
        <v>622</v>
      </c>
      <c r="H2607" s="25" t="n">
        <f aca="false">COUNTIF(CAL!U:AF,B2607)</f>
        <v>1</v>
      </c>
      <c r="I2607" s="24" t="n">
        <v>10</v>
      </c>
      <c r="J2607" s="21"/>
      <c r="K2607" s="26" t="n">
        <f aca="false">MONTH(F2607)</f>
        <v>3</v>
      </c>
      <c r="L2607" s="24" t="n">
        <f aca="false">YEAR(F2607)</f>
        <v>2004</v>
      </c>
    </row>
    <row r="2608" customFormat="false" ht="17.4" hidden="false" customHeight="true" outlineLevel="0" collapsed="false">
      <c r="A2608" s="1" t="s">
        <v>8734</v>
      </c>
      <c r="B2608" s="20" t="n">
        <v>4392</v>
      </c>
      <c r="C2608" s="21" t="s">
        <v>8735</v>
      </c>
      <c r="D2608" s="21" t="s">
        <v>1857</v>
      </c>
      <c r="E2608" s="23" t="s">
        <v>8736</v>
      </c>
      <c r="F2608" s="23" t="n">
        <v>32238</v>
      </c>
      <c r="G2608" s="24" t="s">
        <v>622</v>
      </c>
      <c r="H2608" s="25" t="n">
        <f aca="false">COUNTIF(CAL!U:AF,B2608)</f>
        <v>1</v>
      </c>
      <c r="I2608" s="24" t="n">
        <v>10</v>
      </c>
      <c r="J2608" s="21"/>
      <c r="K2608" s="26" t="n">
        <f aca="false">MONTH(F2608)</f>
        <v>4</v>
      </c>
      <c r="L2608" s="24" t="n">
        <f aca="false">YEAR(F2608)</f>
        <v>1988</v>
      </c>
    </row>
    <row r="2609" customFormat="false" ht="17.4" hidden="false" customHeight="true" outlineLevel="0" collapsed="false">
      <c r="A2609" s="1" t="s">
        <v>8737</v>
      </c>
      <c r="B2609" s="20" t="n">
        <v>2801</v>
      </c>
      <c r="C2609" s="21" t="s">
        <v>8348</v>
      </c>
      <c r="D2609" s="21" t="s">
        <v>1346</v>
      </c>
      <c r="E2609" s="23" t="s">
        <v>8738</v>
      </c>
      <c r="F2609" s="23" t="n">
        <v>38049</v>
      </c>
      <c r="G2609" s="24" t="s">
        <v>622</v>
      </c>
      <c r="H2609" s="25" t="n">
        <f aca="false">COUNTIF(CAL!U:AF,B2609)</f>
        <v>1</v>
      </c>
      <c r="I2609" s="24" t="n">
        <v>10</v>
      </c>
      <c r="J2609" s="21" t="s">
        <v>8739</v>
      </c>
      <c r="K2609" s="26" t="n">
        <f aca="false">MONTH(F2609)</f>
        <v>3</v>
      </c>
      <c r="L2609" s="24" t="n">
        <f aca="false">YEAR(F2609)</f>
        <v>2004</v>
      </c>
    </row>
    <row r="2610" customFormat="false" ht="17.4" hidden="false" customHeight="true" outlineLevel="0" collapsed="false">
      <c r="A2610" s="1" t="s">
        <v>8740</v>
      </c>
      <c r="B2610" s="20" t="n">
        <v>1388</v>
      </c>
      <c r="C2610" s="21" t="s">
        <v>8348</v>
      </c>
      <c r="D2610" s="21" t="s">
        <v>4891</v>
      </c>
      <c r="E2610" s="23" t="s">
        <v>8741</v>
      </c>
      <c r="F2610" s="23" t="n">
        <v>32376</v>
      </c>
      <c r="G2610" s="24" t="s">
        <v>622</v>
      </c>
      <c r="H2610" s="25" t="n">
        <f aca="false">COUNTIF(CAL!U:AF,B2610)</f>
        <v>1</v>
      </c>
      <c r="I2610" s="24" t="n">
        <v>10</v>
      </c>
      <c r="J2610" s="21"/>
      <c r="K2610" s="26" t="n">
        <f aca="false">MONTH(F2610)</f>
        <v>8</v>
      </c>
      <c r="L2610" s="24" t="n">
        <f aca="false">YEAR(F2610)</f>
        <v>1988</v>
      </c>
    </row>
    <row r="2611" customFormat="false" ht="17.4" hidden="false" customHeight="true" outlineLevel="0" collapsed="false">
      <c r="A2611" s="1" t="s">
        <v>8742</v>
      </c>
      <c r="B2611" s="20" t="n">
        <v>3510</v>
      </c>
      <c r="C2611" s="21" t="s">
        <v>8743</v>
      </c>
      <c r="D2611" s="21" t="s">
        <v>2778</v>
      </c>
      <c r="E2611" s="23" t="s">
        <v>8744</v>
      </c>
      <c r="F2611" s="23" t="n">
        <v>38483</v>
      </c>
      <c r="G2611" s="24" t="s">
        <v>622</v>
      </c>
      <c r="H2611" s="25" t="n">
        <f aca="false">COUNTIF(CAL!U:AF,B2611)</f>
        <v>1</v>
      </c>
      <c r="I2611" s="24" t="n">
        <v>10</v>
      </c>
      <c r="J2611" s="21"/>
      <c r="K2611" s="26" t="n">
        <f aca="false">MONTH(F2611)</f>
        <v>5</v>
      </c>
      <c r="L2611" s="24" t="n">
        <f aca="false">YEAR(F2611)</f>
        <v>2005</v>
      </c>
    </row>
    <row r="2612" customFormat="false" ht="17.4" hidden="false" customHeight="true" outlineLevel="0" collapsed="false">
      <c r="A2612" s="1" t="s">
        <v>8745</v>
      </c>
      <c r="B2612" s="20" t="n">
        <v>4011</v>
      </c>
      <c r="C2612" s="21" t="s">
        <v>2125</v>
      </c>
      <c r="D2612" s="21" t="s">
        <v>5428</v>
      </c>
      <c r="E2612" s="23" t="s">
        <v>8746</v>
      </c>
      <c r="F2612" s="23" t="n">
        <v>38477</v>
      </c>
      <c r="G2612" s="24" t="s">
        <v>622</v>
      </c>
      <c r="H2612" s="25" t="n">
        <f aca="false">COUNTIF(CAL!U:AF,B2612)</f>
        <v>1</v>
      </c>
      <c r="I2612" s="24" t="n">
        <v>10</v>
      </c>
      <c r="J2612" s="21"/>
      <c r="K2612" s="26" t="n">
        <f aca="false">MONTH(F2612)</f>
        <v>5</v>
      </c>
      <c r="L2612" s="24" t="n">
        <f aca="false">YEAR(F2612)</f>
        <v>2005</v>
      </c>
    </row>
    <row r="2613" customFormat="false" ht="17.4" hidden="false" customHeight="true" outlineLevel="0" collapsed="false">
      <c r="A2613" s="1" t="s">
        <v>8747</v>
      </c>
      <c r="B2613" s="20" t="n">
        <v>3039</v>
      </c>
      <c r="C2613" s="21" t="s">
        <v>8748</v>
      </c>
      <c r="D2613" s="21" t="s">
        <v>2393</v>
      </c>
      <c r="E2613" s="23" t="s">
        <v>8749</v>
      </c>
      <c r="F2613" s="23" t="n">
        <v>38932</v>
      </c>
      <c r="G2613" s="24" t="s">
        <v>622</v>
      </c>
      <c r="H2613" s="25" t="n">
        <f aca="false">COUNTIF(CAL!U:AF,B2613)</f>
        <v>1</v>
      </c>
      <c r="I2613" s="24" t="n">
        <v>10</v>
      </c>
      <c r="J2613" s="21"/>
      <c r="K2613" s="26" t="n">
        <f aca="false">MONTH(F2613)</f>
        <v>8</v>
      </c>
      <c r="L2613" s="24" t="n">
        <f aca="false">YEAR(F2613)</f>
        <v>2006</v>
      </c>
    </row>
    <row r="2614" customFormat="false" ht="17.4" hidden="false" customHeight="true" outlineLevel="0" collapsed="false">
      <c r="A2614" s="1" t="s">
        <v>8750</v>
      </c>
      <c r="B2614" s="20" t="n">
        <v>1774</v>
      </c>
      <c r="C2614" s="21" t="s">
        <v>6744</v>
      </c>
      <c r="D2614" s="21" t="s">
        <v>1364</v>
      </c>
      <c r="E2614" s="23" t="s">
        <v>8751</v>
      </c>
      <c r="F2614" s="23" t="n">
        <v>36524</v>
      </c>
      <c r="G2614" s="24" t="s">
        <v>622</v>
      </c>
      <c r="H2614" s="25" t="n">
        <f aca="false">COUNTIF(CAL!U:AF,B2614)</f>
        <v>1</v>
      </c>
      <c r="I2614" s="24" t="n">
        <v>10</v>
      </c>
      <c r="J2614" s="21"/>
      <c r="K2614" s="26" t="n">
        <f aca="false">MONTH(F2614)</f>
        <v>12</v>
      </c>
      <c r="L2614" s="24" t="n">
        <f aca="false">YEAR(F2614)</f>
        <v>1999</v>
      </c>
    </row>
    <row r="2615" customFormat="false" ht="17.4" hidden="false" customHeight="true" outlineLevel="0" collapsed="false">
      <c r="A2615" s="1" t="s">
        <v>8752</v>
      </c>
      <c r="B2615" s="20" t="n">
        <v>1654</v>
      </c>
      <c r="C2615" s="21" t="s">
        <v>8753</v>
      </c>
      <c r="D2615" s="21" t="s">
        <v>1598</v>
      </c>
      <c r="E2615" s="23" t="s">
        <v>8754</v>
      </c>
      <c r="F2615" s="23" t="n">
        <v>34150</v>
      </c>
      <c r="G2615" s="24" t="s">
        <v>622</v>
      </c>
      <c r="H2615" s="25" t="n">
        <f aca="false">COUNTIF(CAL!U:AF,B2615)</f>
        <v>1</v>
      </c>
      <c r="I2615" s="24" t="n">
        <v>10</v>
      </c>
      <c r="J2615" s="21"/>
      <c r="K2615" s="26" t="n">
        <f aca="false">MONTH(F2615)</f>
        <v>6</v>
      </c>
      <c r="L2615" s="24" t="n">
        <f aca="false">YEAR(F2615)</f>
        <v>1993</v>
      </c>
    </row>
    <row r="2616" customFormat="false" ht="17.4" hidden="false" customHeight="true" outlineLevel="0" collapsed="false">
      <c r="A2616" s="1" t="s">
        <v>8755</v>
      </c>
      <c r="B2616" s="20" t="n">
        <v>3545</v>
      </c>
      <c r="C2616" s="21" t="s">
        <v>8756</v>
      </c>
      <c r="D2616" s="21" t="s">
        <v>638</v>
      </c>
      <c r="E2616" s="23" t="s">
        <v>8757</v>
      </c>
      <c r="F2616" s="23" t="n">
        <v>36790</v>
      </c>
      <c r="G2616" s="24" t="s">
        <v>622</v>
      </c>
      <c r="H2616" s="25" t="n">
        <f aca="false">COUNTIF(CAL!U:AF,B2616)</f>
        <v>1</v>
      </c>
      <c r="I2616" s="24" t="n">
        <v>10</v>
      </c>
      <c r="J2616" s="21"/>
      <c r="K2616" s="26" t="n">
        <f aca="false">MONTH(F2616)</f>
        <v>9</v>
      </c>
      <c r="L2616" s="24" t="n">
        <f aca="false">YEAR(F2616)</f>
        <v>2000</v>
      </c>
    </row>
    <row r="2617" customFormat="false" ht="17.4" hidden="false" customHeight="true" outlineLevel="0" collapsed="false">
      <c r="A2617" s="1" t="s">
        <v>8758</v>
      </c>
      <c r="B2617" s="20" t="n">
        <v>3858</v>
      </c>
      <c r="C2617" s="21" t="s">
        <v>8759</v>
      </c>
      <c r="D2617" s="21" t="s">
        <v>1641</v>
      </c>
      <c r="E2617" s="22" t="s">
        <v>8760</v>
      </c>
      <c r="F2617" s="23" t="n">
        <v>32601</v>
      </c>
      <c r="G2617" s="24" t="s">
        <v>622</v>
      </c>
      <c r="H2617" s="25" t="n">
        <f aca="false">COUNTIF(CAL!U:AF,B2617)</f>
        <v>1</v>
      </c>
      <c r="I2617" s="24" t="n">
        <v>10</v>
      </c>
      <c r="J2617" s="21"/>
      <c r="K2617" s="26" t="n">
        <f aca="false">MONTH(F2617)</f>
        <v>4</v>
      </c>
      <c r="L2617" s="24" t="n">
        <f aca="false">YEAR(F2617)</f>
        <v>1989</v>
      </c>
    </row>
    <row r="2618" customFormat="false" ht="17.4" hidden="false" customHeight="true" outlineLevel="0" collapsed="false">
      <c r="A2618" s="1" t="s">
        <v>8761</v>
      </c>
      <c r="B2618" s="20" t="n">
        <v>4424</v>
      </c>
      <c r="C2618" s="21" t="s">
        <v>8366</v>
      </c>
      <c r="D2618" s="21" t="s">
        <v>1269</v>
      </c>
      <c r="E2618" s="22" t="s">
        <v>8762</v>
      </c>
      <c r="F2618" s="23" t="n">
        <v>35060</v>
      </c>
      <c r="G2618" s="24" t="s">
        <v>622</v>
      </c>
      <c r="H2618" s="25" t="n">
        <f aca="false">COUNTIF(CAL!U:AF,B2618)</f>
        <v>1</v>
      </c>
      <c r="I2618" s="24" t="n">
        <v>10</v>
      </c>
      <c r="J2618" s="21"/>
      <c r="K2618" s="26" t="n">
        <f aca="false">MONTH(F2618)</f>
        <v>12</v>
      </c>
      <c r="L2618" s="24" t="n">
        <f aca="false">YEAR(F2618)</f>
        <v>1995</v>
      </c>
    </row>
    <row r="2619" customFormat="false" ht="17.4" hidden="false" customHeight="true" outlineLevel="0" collapsed="false">
      <c r="A2619" s="1" t="s">
        <v>8763</v>
      </c>
      <c r="B2619" s="20" t="n">
        <v>1537</v>
      </c>
      <c r="C2619" s="21" t="s">
        <v>3111</v>
      </c>
      <c r="D2619" s="21" t="s">
        <v>1298</v>
      </c>
      <c r="E2619" s="23" t="s">
        <v>8764</v>
      </c>
      <c r="F2619" s="23" t="n">
        <v>37472</v>
      </c>
      <c r="G2619" s="24" t="s">
        <v>622</v>
      </c>
      <c r="H2619" s="25" t="n">
        <f aca="false">COUNTIF(CAL!U:AF,B2619)</f>
        <v>1</v>
      </c>
      <c r="I2619" s="24" t="n">
        <v>10</v>
      </c>
      <c r="J2619" s="21"/>
      <c r="K2619" s="26" t="n">
        <f aca="false">MONTH(F2619)</f>
        <v>8</v>
      </c>
      <c r="L2619" s="24" t="n">
        <f aca="false">YEAR(F2619)</f>
        <v>2002</v>
      </c>
    </row>
    <row r="2620" customFormat="false" ht="17.4" hidden="false" customHeight="true" outlineLevel="0" collapsed="false">
      <c r="A2620" s="1" t="s">
        <v>8765</v>
      </c>
      <c r="B2620" s="20" t="n">
        <v>3988</v>
      </c>
      <c r="C2620" s="21" t="s">
        <v>8766</v>
      </c>
      <c r="D2620" s="21" t="s">
        <v>3205</v>
      </c>
      <c r="E2620" s="22" t="s">
        <v>8767</v>
      </c>
      <c r="F2620" s="23" t="n">
        <v>34406</v>
      </c>
      <c r="G2620" s="24" t="s">
        <v>622</v>
      </c>
      <c r="H2620" s="25" t="n">
        <f aca="false">COUNTIF(CAL!U:AF,B2620)</f>
        <v>1</v>
      </c>
      <c r="I2620" s="24" t="n">
        <v>10</v>
      </c>
      <c r="J2620" s="21"/>
      <c r="K2620" s="26" t="n">
        <f aca="false">MONTH(F2620)</f>
        <v>3</v>
      </c>
      <c r="L2620" s="24" t="n">
        <f aca="false">YEAR(F2620)</f>
        <v>1994</v>
      </c>
    </row>
    <row r="2621" customFormat="false" ht="17.4" hidden="false" customHeight="true" outlineLevel="0" collapsed="false">
      <c r="A2621" s="1" t="s">
        <v>8768</v>
      </c>
      <c r="B2621" s="20" t="n">
        <v>2486</v>
      </c>
      <c r="C2621" s="21" t="s">
        <v>8769</v>
      </c>
      <c r="D2621" s="21" t="s">
        <v>2146</v>
      </c>
      <c r="E2621" s="23" t="s">
        <v>8770</v>
      </c>
      <c r="F2621" s="23" t="n">
        <v>37440</v>
      </c>
      <c r="G2621" s="24" t="s">
        <v>622</v>
      </c>
      <c r="H2621" s="25" t="n">
        <f aca="false">COUNTIF(CAL!U:AF,B2621)</f>
        <v>1</v>
      </c>
      <c r="I2621" s="24" t="n">
        <v>10</v>
      </c>
      <c r="J2621" s="21"/>
      <c r="K2621" s="26" t="n">
        <f aca="false">MONTH(F2621)</f>
        <v>7</v>
      </c>
      <c r="L2621" s="24" t="n">
        <f aca="false">YEAR(F2621)</f>
        <v>2002</v>
      </c>
    </row>
    <row r="2622" customFormat="false" ht="17.4" hidden="false" customHeight="true" outlineLevel="0" collapsed="false">
      <c r="A2622" s="1" t="s">
        <v>8771</v>
      </c>
      <c r="B2622" s="20" t="n">
        <v>1700</v>
      </c>
      <c r="C2622" s="21" t="s">
        <v>8772</v>
      </c>
      <c r="D2622" s="21" t="s">
        <v>887</v>
      </c>
      <c r="E2622" s="23" t="s">
        <v>8773</v>
      </c>
      <c r="F2622" s="23" t="n">
        <v>32616</v>
      </c>
      <c r="G2622" s="24" t="s">
        <v>622</v>
      </c>
      <c r="H2622" s="25" t="n">
        <f aca="false">COUNTIF(CAL!U:AF,B2622)</f>
        <v>1</v>
      </c>
      <c r="I2622" s="24" t="n">
        <v>10</v>
      </c>
      <c r="J2622" s="21"/>
      <c r="K2622" s="26" t="n">
        <f aca="false">MONTH(F2622)</f>
        <v>4</v>
      </c>
      <c r="L2622" s="24" t="n">
        <f aca="false">YEAR(F2622)</f>
        <v>1989</v>
      </c>
    </row>
    <row r="2623" customFormat="false" ht="17.4" hidden="false" customHeight="true" outlineLevel="0" collapsed="false">
      <c r="A2623" s="1" t="s">
        <v>8774</v>
      </c>
      <c r="B2623" s="20" t="n">
        <v>3851</v>
      </c>
      <c r="C2623" s="21" t="s">
        <v>8775</v>
      </c>
      <c r="D2623" s="21" t="s">
        <v>1473</v>
      </c>
      <c r="E2623" s="22" t="s">
        <v>8776</v>
      </c>
      <c r="F2623" s="23" t="n">
        <v>36953</v>
      </c>
      <c r="G2623" s="24" t="s">
        <v>622</v>
      </c>
      <c r="H2623" s="25" t="n">
        <f aca="false">COUNTIF(CAL!U:AF,B2623)</f>
        <v>1</v>
      </c>
      <c r="I2623" s="24" t="n">
        <v>10</v>
      </c>
      <c r="J2623" s="21"/>
      <c r="K2623" s="26" t="n">
        <f aca="false">MONTH(F2623)</f>
        <v>3</v>
      </c>
      <c r="L2623" s="24" t="n">
        <f aca="false">YEAR(F2623)</f>
        <v>2001</v>
      </c>
    </row>
    <row r="2624" customFormat="false" ht="17.4" hidden="false" customHeight="true" outlineLevel="0" collapsed="false">
      <c r="A2624" s="1" t="s">
        <v>8777</v>
      </c>
      <c r="B2624" s="20" t="n">
        <v>3439</v>
      </c>
      <c r="C2624" s="21" t="s">
        <v>8778</v>
      </c>
      <c r="D2624" s="21" t="s">
        <v>4256</v>
      </c>
      <c r="E2624" s="22" t="s">
        <v>8779</v>
      </c>
      <c r="F2624" s="23" t="n">
        <v>37487</v>
      </c>
      <c r="G2624" s="24" t="s">
        <v>622</v>
      </c>
      <c r="H2624" s="25" t="n">
        <f aca="false">COUNTIF(CAL!U:AF,B2624)</f>
        <v>1</v>
      </c>
      <c r="I2624" s="24" t="n">
        <v>10</v>
      </c>
      <c r="J2624" s="21"/>
      <c r="K2624" s="26" t="n">
        <f aca="false">MONTH(F2624)</f>
        <v>8</v>
      </c>
      <c r="L2624" s="24" t="n">
        <f aca="false">YEAR(F2624)</f>
        <v>2002</v>
      </c>
    </row>
    <row r="2625" customFormat="false" ht="17.4" hidden="false" customHeight="true" outlineLevel="0" collapsed="false">
      <c r="A2625" s="1" t="s">
        <v>8780</v>
      </c>
      <c r="B2625" s="20" t="n">
        <v>3206</v>
      </c>
      <c r="C2625" s="21" t="s">
        <v>845</v>
      </c>
      <c r="D2625" s="21" t="s">
        <v>2009</v>
      </c>
      <c r="E2625" s="23" t="s">
        <v>8781</v>
      </c>
      <c r="F2625" s="23" t="n">
        <v>38527</v>
      </c>
      <c r="G2625" s="24" t="s">
        <v>622</v>
      </c>
      <c r="H2625" s="25" t="n">
        <f aca="false">COUNTIF(CAL!U:AF,B2625)</f>
        <v>1</v>
      </c>
      <c r="I2625" s="24" t="n">
        <v>10</v>
      </c>
      <c r="J2625" s="21"/>
      <c r="K2625" s="26" t="n">
        <f aca="false">MONTH(F2625)</f>
        <v>6</v>
      </c>
      <c r="L2625" s="24" t="n">
        <f aca="false">YEAR(F2625)</f>
        <v>2005</v>
      </c>
    </row>
    <row r="2626" customFormat="false" ht="17.4" hidden="false" customHeight="true" outlineLevel="0" collapsed="false">
      <c r="A2626" s="1" t="s">
        <v>8782</v>
      </c>
      <c r="B2626" s="20" t="n">
        <v>4153</v>
      </c>
      <c r="C2626" s="21" t="s">
        <v>3784</v>
      </c>
      <c r="D2626" s="21" t="s">
        <v>1677</v>
      </c>
      <c r="E2626" s="22" t="s">
        <v>8783</v>
      </c>
      <c r="F2626" s="23" t="n">
        <v>33193</v>
      </c>
      <c r="G2626" s="24" t="s">
        <v>622</v>
      </c>
      <c r="H2626" s="25" t="n">
        <f aca="false">COUNTIF(CAL!U:AF,B2626)</f>
        <v>1</v>
      </c>
      <c r="I2626" s="24" t="n">
        <v>10</v>
      </c>
      <c r="J2626" s="21"/>
      <c r="K2626" s="26" t="n">
        <f aca="false">MONTH(F2626)</f>
        <v>11</v>
      </c>
      <c r="L2626" s="24" t="n">
        <f aca="false">YEAR(F2626)</f>
        <v>1990</v>
      </c>
    </row>
    <row r="2627" customFormat="false" ht="17.4" hidden="false" customHeight="true" outlineLevel="0" collapsed="false">
      <c r="A2627" s="1" t="s">
        <v>8784</v>
      </c>
      <c r="B2627" s="20" t="n">
        <v>3989</v>
      </c>
      <c r="C2627" s="21" t="s">
        <v>2837</v>
      </c>
      <c r="D2627" s="21" t="s">
        <v>3205</v>
      </c>
      <c r="E2627" s="23" t="s">
        <v>8785</v>
      </c>
      <c r="F2627" s="23" t="n">
        <v>37270</v>
      </c>
      <c r="G2627" s="24" t="s">
        <v>622</v>
      </c>
      <c r="H2627" s="25" t="n">
        <f aca="false">COUNTIF(CAL!U:AF,B2627)</f>
        <v>1</v>
      </c>
      <c r="I2627" s="24" t="n">
        <v>10</v>
      </c>
      <c r="J2627" s="21"/>
      <c r="K2627" s="26" t="n">
        <f aca="false">MONTH(F2627)</f>
        <v>1</v>
      </c>
      <c r="L2627" s="24" t="n">
        <f aca="false">YEAR(F2627)</f>
        <v>2002</v>
      </c>
    </row>
    <row r="2628" customFormat="false" ht="17.4" hidden="false" customHeight="true" outlineLevel="0" collapsed="false">
      <c r="A2628" s="1" t="s">
        <v>8786</v>
      </c>
      <c r="B2628" s="20" t="n">
        <v>4214</v>
      </c>
      <c r="C2628" s="21" t="s">
        <v>8398</v>
      </c>
      <c r="D2628" s="21" t="s">
        <v>1543</v>
      </c>
      <c r="E2628" s="23" t="s">
        <v>8787</v>
      </c>
      <c r="F2628" s="23" t="n">
        <v>37792</v>
      </c>
      <c r="G2628" s="24" t="s">
        <v>622</v>
      </c>
      <c r="H2628" s="25" t="n">
        <f aca="false">COUNTIF(CAL!U:AF,B2628)</f>
        <v>1</v>
      </c>
      <c r="I2628" s="24" t="n">
        <v>10</v>
      </c>
      <c r="J2628" s="21"/>
      <c r="K2628" s="26" t="n">
        <f aca="false">MONTH(F2628)</f>
        <v>6</v>
      </c>
      <c r="L2628" s="24" t="n">
        <f aca="false">YEAR(F2628)</f>
        <v>2003</v>
      </c>
    </row>
    <row r="2629" customFormat="false" ht="17.4" hidden="false" customHeight="true" outlineLevel="0" collapsed="false">
      <c r="A2629" s="1" t="s">
        <v>8788</v>
      </c>
      <c r="B2629" s="20" t="n">
        <v>2605</v>
      </c>
      <c r="C2629" s="21" t="s">
        <v>8398</v>
      </c>
      <c r="D2629" s="21" t="s">
        <v>4646</v>
      </c>
      <c r="E2629" s="22" t="s">
        <v>8789</v>
      </c>
      <c r="F2629" s="23" t="n">
        <v>37551</v>
      </c>
      <c r="G2629" s="24" t="s">
        <v>622</v>
      </c>
      <c r="H2629" s="25" t="n">
        <f aca="false">COUNTIF(CAL!U:AF,B2629)</f>
        <v>1</v>
      </c>
      <c r="I2629" s="24" t="n">
        <v>10</v>
      </c>
      <c r="J2629" s="21"/>
      <c r="K2629" s="26" t="n">
        <f aca="false">MONTH(F2629)</f>
        <v>10</v>
      </c>
      <c r="L2629" s="24" t="n">
        <f aca="false">YEAR(F2629)</f>
        <v>2002</v>
      </c>
    </row>
    <row r="2630" customFormat="false" ht="17.4" hidden="false" customHeight="true" outlineLevel="0" collapsed="false">
      <c r="A2630" s="1" t="s">
        <v>8790</v>
      </c>
      <c r="B2630" s="20" t="n">
        <v>3908</v>
      </c>
      <c r="C2630" s="21" t="s">
        <v>8791</v>
      </c>
      <c r="D2630" s="21" t="s">
        <v>1857</v>
      </c>
      <c r="E2630" s="23" t="s">
        <v>8792</v>
      </c>
      <c r="F2630" s="23" t="n">
        <v>32541</v>
      </c>
      <c r="G2630" s="24" t="s">
        <v>622</v>
      </c>
      <c r="H2630" s="25" t="n">
        <f aca="false">COUNTIF(CAL!U:AF,B2630)</f>
        <v>1</v>
      </c>
      <c r="I2630" s="24" t="n">
        <v>10</v>
      </c>
      <c r="J2630" s="21"/>
      <c r="K2630" s="26" t="n">
        <f aca="false">MONTH(F2630)</f>
        <v>2</v>
      </c>
      <c r="L2630" s="24" t="n">
        <f aca="false">YEAR(F2630)</f>
        <v>1989</v>
      </c>
    </row>
    <row r="2631" customFormat="false" ht="17.4" hidden="false" customHeight="true" outlineLevel="0" collapsed="false">
      <c r="A2631" s="1" t="s">
        <v>8793</v>
      </c>
      <c r="B2631" s="20" t="n">
        <v>1585</v>
      </c>
      <c r="C2631" s="21" t="s">
        <v>8794</v>
      </c>
      <c r="D2631" s="21" t="s">
        <v>2130</v>
      </c>
      <c r="E2631" s="23" t="s">
        <v>8795</v>
      </c>
      <c r="F2631" s="23" t="n">
        <v>38096</v>
      </c>
      <c r="G2631" s="24" t="s">
        <v>622</v>
      </c>
      <c r="H2631" s="25" t="n">
        <f aca="false">COUNTIF(CAL!U:AF,B2631)</f>
        <v>1</v>
      </c>
      <c r="I2631" s="24" t="n">
        <v>10</v>
      </c>
      <c r="J2631" s="21"/>
      <c r="K2631" s="26" t="n">
        <f aca="false">MONTH(F2631)</f>
        <v>4</v>
      </c>
      <c r="L2631" s="24" t="n">
        <f aca="false">YEAR(F2631)</f>
        <v>2004</v>
      </c>
    </row>
    <row r="2632" customFormat="false" ht="17.4" hidden="false" customHeight="true" outlineLevel="0" collapsed="false">
      <c r="A2632" s="1" t="s">
        <v>8796</v>
      </c>
      <c r="B2632" s="20" t="n">
        <v>2487</v>
      </c>
      <c r="C2632" s="21" t="s">
        <v>8797</v>
      </c>
      <c r="D2632" s="21" t="s">
        <v>2740</v>
      </c>
      <c r="E2632" s="23" t="s">
        <v>8798</v>
      </c>
      <c r="F2632" s="23" t="n">
        <v>37189</v>
      </c>
      <c r="G2632" s="24" t="s">
        <v>622</v>
      </c>
      <c r="H2632" s="25" t="n">
        <f aca="false">COUNTIF(CAL!U:AF,B2632)</f>
        <v>1</v>
      </c>
      <c r="I2632" s="24" t="n">
        <v>10</v>
      </c>
      <c r="J2632" s="21" t="s">
        <v>8799</v>
      </c>
      <c r="K2632" s="26" t="n">
        <f aca="false">MONTH(F2632)</f>
        <v>10</v>
      </c>
      <c r="L2632" s="24" t="n">
        <f aca="false">YEAR(F2632)</f>
        <v>2001</v>
      </c>
    </row>
    <row r="2633" customFormat="false" ht="17.4" hidden="false" customHeight="true" outlineLevel="0" collapsed="false">
      <c r="A2633" s="1" t="s">
        <v>8800</v>
      </c>
      <c r="B2633" s="20" t="n">
        <v>2051</v>
      </c>
      <c r="C2633" s="21" t="s">
        <v>8801</v>
      </c>
      <c r="D2633" s="21" t="s">
        <v>3097</v>
      </c>
      <c r="E2633" s="23" t="s">
        <v>8802</v>
      </c>
      <c r="F2633" s="23" t="n">
        <v>33919</v>
      </c>
      <c r="G2633" s="24" t="s">
        <v>622</v>
      </c>
      <c r="H2633" s="25" t="n">
        <f aca="false">COUNTIF(CAL!U:AF,B2633)</f>
        <v>1</v>
      </c>
      <c r="I2633" s="24" t="n">
        <v>10</v>
      </c>
      <c r="J2633" s="21"/>
      <c r="K2633" s="26" t="n">
        <f aca="false">MONTH(F2633)</f>
        <v>11</v>
      </c>
      <c r="L2633" s="24" t="n">
        <f aca="false">YEAR(F2633)</f>
        <v>1992</v>
      </c>
    </row>
    <row r="2634" customFormat="false" ht="17.4" hidden="false" customHeight="true" outlineLevel="0" collapsed="false">
      <c r="A2634" s="1" t="s">
        <v>8803</v>
      </c>
      <c r="B2634" s="20" t="n">
        <v>2498</v>
      </c>
      <c r="C2634" s="21" t="s">
        <v>1357</v>
      </c>
      <c r="D2634" s="21" t="s">
        <v>4850</v>
      </c>
      <c r="E2634" s="23" t="s">
        <v>8804</v>
      </c>
      <c r="F2634" s="23" t="n">
        <v>37719</v>
      </c>
      <c r="G2634" s="24" t="s">
        <v>622</v>
      </c>
      <c r="H2634" s="25" t="n">
        <f aca="false">COUNTIF(CAL!U:AF,B2634)</f>
        <v>1</v>
      </c>
      <c r="I2634" s="24" t="n">
        <v>10</v>
      </c>
      <c r="J2634" s="21"/>
      <c r="K2634" s="26" t="n">
        <f aca="false">MONTH(F2634)</f>
        <v>4</v>
      </c>
      <c r="L2634" s="24" t="n">
        <f aca="false">YEAR(F2634)</f>
        <v>2003</v>
      </c>
    </row>
    <row r="2635" customFormat="false" ht="17.4" hidden="false" customHeight="true" outlineLevel="0" collapsed="false">
      <c r="A2635" s="1" t="s">
        <v>8805</v>
      </c>
      <c r="B2635" s="20" t="n">
        <v>2907</v>
      </c>
      <c r="C2635" s="21" t="s">
        <v>8806</v>
      </c>
      <c r="D2635" s="21" t="s">
        <v>3079</v>
      </c>
      <c r="E2635" s="23" t="s">
        <v>8807</v>
      </c>
      <c r="F2635" s="23" t="n">
        <v>38096</v>
      </c>
      <c r="G2635" s="24" t="s">
        <v>622</v>
      </c>
      <c r="H2635" s="25" t="n">
        <f aca="false">COUNTIF(CAL!U:AF,B2635)</f>
        <v>1</v>
      </c>
      <c r="I2635" s="24" t="n">
        <v>10</v>
      </c>
      <c r="J2635" s="21"/>
      <c r="K2635" s="26" t="n">
        <f aca="false">MONTH(F2635)</f>
        <v>4</v>
      </c>
      <c r="L2635" s="24" t="n">
        <f aca="false">YEAR(F2635)</f>
        <v>2004</v>
      </c>
    </row>
    <row r="2636" customFormat="false" ht="17.4" hidden="false" customHeight="true" outlineLevel="0" collapsed="false">
      <c r="A2636" s="1" t="s">
        <v>8808</v>
      </c>
      <c r="B2636" s="20" t="n">
        <v>2630</v>
      </c>
      <c r="C2636" s="21" t="s">
        <v>8809</v>
      </c>
      <c r="D2636" s="21" t="s">
        <v>122</v>
      </c>
      <c r="E2636" s="22" t="s">
        <v>8810</v>
      </c>
      <c r="F2636" s="23" t="n">
        <v>35828</v>
      </c>
      <c r="G2636" s="24" t="s">
        <v>622</v>
      </c>
      <c r="H2636" s="25" t="n">
        <f aca="false">COUNTIF(CAL!U:AF,B2636)</f>
        <v>1</v>
      </c>
      <c r="I2636" s="24" t="n">
        <v>10</v>
      </c>
      <c r="J2636" s="21"/>
      <c r="K2636" s="26" t="n">
        <f aca="false">MONTH(F2636)</f>
        <v>2</v>
      </c>
      <c r="L2636" s="24" t="n">
        <f aca="false">YEAR(F2636)</f>
        <v>1998</v>
      </c>
    </row>
    <row r="2637" customFormat="false" ht="17.4" hidden="false" customHeight="true" outlineLevel="0" collapsed="false">
      <c r="A2637" s="1" t="s">
        <v>8811</v>
      </c>
      <c r="B2637" s="20" t="n">
        <v>2150</v>
      </c>
      <c r="C2637" s="21" t="s">
        <v>3986</v>
      </c>
      <c r="D2637" s="21" t="s">
        <v>4941</v>
      </c>
      <c r="E2637" s="23" t="s">
        <v>8812</v>
      </c>
      <c r="F2637" s="23" t="n">
        <v>37158</v>
      </c>
      <c r="G2637" s="24" t="s">
        <v>622</v>
      </c>
      <c r="H2637" s="25" t="n">
        <f aca="false">COUNTIF(CAL!U:AF,B2637)</f>
        <v>1</v>
      </c>
      <c r="I2637" s="24" t="n">
        <v>10</v>
      </c>
      <c r="J2637" s="21"/>
      <c r="K2637" s="26" t="n">
        <f aca="false">MONTH(F2637)</f>
        <v>9</v>
      </c>
      <c r="L2637" s="24" t="n">
        <f aca="false">YEAR(F2637)</f>
        <v>2001</v>
      </c>
    </row>
    <row r="2638" customFormat="false" ht="17.4" hidden="false" customHeight="true" outlineLevel="0" collapsed="false">
      <c r="A2638" s="1" t="s">
        <v>8813</v>
      </c>
      <c r="B2638" s="20" t="n">
        <v>2171</v>
      </c>
      <c r="C2638" s="21" t="s">
        <v>8814</v>
      </c>
      <c r="D2638" s="21" t="s">
        <v>1288</v>
      </c>
      <c r="E2638" s="23" t="s">
        <v>8815</v>
      </c>
      <c r="F2638" s="23" t="n">
        <v>36177</v>
      </c>
      <c r="G2638" s="24" t="s">
        <v>622</v>
      </c>
      <c r="H2638" s="25" t="n">
        <f aca="false">COUNTIF(CAL!U:AF,B2638)</f>
        <v>1</v>
      </c>
      <c r="I2638" s="24" t="n">
        <v>10</v>
      </c>
      <c r="J2638" s="21"/>
      <c r="K2638" s="26" t="n">
        <f aca="false">MONTH(F2638)</f>
        <v>1</v>
      </c>
      <c r="L2638" s="24" t="n">
        <f aca="false">YEAR(F2638)</f>
        <v>1999</v>
      </c>
    </row>
    <row r="2639" customFormat="false" ht="17.4" hidden="false" customHeight="true" outlineLevel="0" collapsed="false">
      <c r="A2639" s="1" t="s">
        <v>8816</v>
      </c>
      <c r="B2639" s="20" t="n">
        <v>1887</v>
      </c>
      <c r="C2639" s="21" t="s">
        <v>2000</v>
      </c>
      <c r="D2639" s="21" t="s">
        <v>872</v>
      </c>
      <c r="E2639" s="23" t="s">
        <v>8817</v>
      </c>
      <c r="F2639" s="23" t="n">
        <v>38564</v>
      </c>
      <c r="G2639" s="24" t="s">
        <v>622</v>
      </c>
      <c r="H2639" s="25" t="n">
        <f aca="false">COUNTIF(CAL!U:AF,B2639)</f>
        <v>1</v>
      </c>
      <c r="I2639" s="24" t="n">
        <v>10</v>
      </c>
      <c r="J2639" s="21"/>
      <c r="K2639" s="26" t="n">
        <f aca="false">MONTH(F2639)</f>
        <v>7</v>
      </c>
      <c r="L2639" s="24" t="n">
        <f aca="false">YEAR(F2639)</f>
        <v>2005</v>
      </c>
    </row>
    <row r="2640" customFormat="false" ht="17.4" hidden="false" customHeight="true" outlineLevel="0" collapsed="false">
      <c r="A2640" s="1" t="s">
        <v>8818</v>
      </c>
      <c r="B2640" s="20" t="n">
        <v>1248</v>
      </c>
      <c r="C2640" s="21" t="s">
        <v>8819</v>
      </c>
      <c r="D2640" s="21" t="s">
        <v>7926</v>
      </c>
      <c r="E2640" s="23" t="s">
        <v>8820</v>
      </c>
      <c r="F2640" s="23" t="n">
        <v>37245</v>
      </c>
      <c r="G2640" s="24" t="s">
        <v>8821</v>
      </c>
      <c r="H2640" s="25" t="n">
        <f aca="false">COUNTIF(CAL!U:AF,B2640)</f>
        <v>1</v>
      </c>
      <c r="I2640" s="24" t="n">
        <v>10</v>
      </c>
      <c r="J2640" s="21"/>
      <c r="K2640" s="26" t="n">
        <f aca="false">MONTH(F2640)</f>
        <v>12</v>
      </c>
      <c r="L2640" s="24" t="n">
        <f aca="false">YEAR(F2640)</f>
        <v>2001</v>
      </c>
    </row>
    <row r="2641" customFormat="false" ht="17.4" hidden="false" customHeight="true" outlineLevel="0" collapsed="false">
      <c r="A2641" s="1" t="s">
        <v>8822</v>
      </c>
      <c r="B2641" s="20" t="n">
        <v>3829</v>
      </c>
      <c r="C2641" s="21" t="s">
        <v>8823</v>
      </c>
      <c r="D2641" s="21" t="s">
        <v>1288</v>
      </c>
      <c r="E2641" s="23" t="s">
        <v>8824</v>
      </c>
      <c r="F2641" s="23" t="n">
        <v>34008</v>
      </c>
      <c r="G2641" s="24" t="s">
        <v>622</v>
      </c>
      <c r="H2641" s="25" t="n">
        <f aca="false">COUNTIF(CAL!U:AF,B2641)</f>
        <v>1</v>
      </c>
      <c r="I2641" s="24" t="n">
        <v>10</v>
      </c>
      <c r="J2641" s="21"/>
      <c r="K2641" s="26" t="n">
        <f aca="false">MONTH(F2641)</f>
        <v>2</v>
      </c>
      <c r="L2641" s="24" t="n">
        <f aca="false">YEAR(F2641)</f>
        <v>1993</v>
      </c>
    </row>
    <row r="2642" customFormat="false" ht="17.4" hidden="false" customHeight="true" outlineLevel="0" collapsed="false">
      <c r="A2642" s="1" t="s">
        <v>8825</v>
      </c>
      <c r="B2642" s="20" t="n">
        <v>2603</v>
      </c>
      <c r="C2642" s="21" t="s">
        <v>8826</v>
      </c>
      <c r="D2642" s="21" t="s">
        <v>4646</v>
      </c>
      <c r="E2642" s="22" t="s">
        <v>8827</v>
      </c>
      <c r="F2642" s="23" t="n">
        <v>37645</v>
      </c>
      <c r="G2642" s="24" t="s">
        <v>622</v>
      </c>
      <c r="H2642" s="25" t="n">
        <f aca="false">COUNTIF(CAL!U:AF,B2642)</f>
        <v>1</v>
      </c>
      <c r="I2642" s="24" t="n">
        <v>10</v>
      </c>
      <c r="J2642" s="21"/>
      <c r="K2642" s="26" t="n">
        <f aca="false">MONTH(F2642)</f>
        <v>1</v>
      </c>
      <c r="L2642" s="24" t="n">
        <f aca="false">YEAR(F2642)</f>
        <v>2003</v>
      </c>
    </row>
    <row r="2643" customFormat="false" ht="17.4" hidden="false" customHeight="true" outlineLevel="0" collapsed="false">
      <c r="A2643" s="1" t="s">
        <v>8828</v>
      </c>
      <c r="B2643" s="20" t="n">
        <v>2569</v>
      </c>
      <c r="C2643" s="21" t="s">
        <v>8829</v>
      </c>
      <c r="D2643" s="21" t="s">
        <v>3522</v>
      </c>
      <c r="E2643" s="22" t="s">
        <v>8830</v>
      </c>
      <c r="F2643" s="23" t="n">
        <v>32931</v>
      </c>
      <c r="G2643" s="24" t="s">
        <v>622</v>
      </c>
      <c r="H2643" s="25" t="n">
        <f aca="false">COUNTIF(CAL!U:AF,B2643)</f>
        <v>1</v>
      </c>
      <c r="I2643" s="24" t="n">
        <v>10</v>
      </c>
      <c r="J2643" s="21"/>
      <c r="K2643" s="26" t="n">
        <f aca="false">MONTH(F2643)</f>
        <v>2</v>
      </c>
      <c r="L2643" s="24" t="n">
        <f aca="false">YEAR(F2643)</f>
        <v>1990</v>
      </c>
    </row>
    <row r="2644" customFormat="false" ht="17.4" hidden="false" customHeight="true" outlineLevel="0" collapsed="false">
      <c r="A2644" s="1" t="s">
        <v>8831</v>
      </c>
      <c r="B2644" s="20" t="n">
        <v>3399</v>
      </c>
      <c r="C2644" s="21" t="s">
        <v>8832</v>
      </c>
      <c r="D2644" s="21" t="s">
        <v>4152</v>
      </c>
      <c r="E2644" s="23" t="s">
        <v>8833</v>
      </c>
      <c r="F2644" s="23" t="n">
        <v>38982</v>
      </c>
      <c r="G2644" s="24" t="s">
        <v>661</v>
      </c>
      <c r="H2644" s="25" t="n">
        <f aca="false">COUNTIF(CAL!U:AF,B2644)</f>
        <v>1</v>
      </c>
      <c r="I2644" s="24" t="n">
        <v>10</v>
      </c>
      <c r="J2644" s="21"/>
      <c r="K2644" s="26" t="n">
        <f aca="false">MONTH(F2644)</f>
        <v>9</v>
      </c>
      <c r="L2644" s="24" t="n">
        <f aca="false">YEAR(F2644)</f>
        <v>2006</v>
      </c>
    </row>
    <row r="2645" customFormat="false" ht="17.4" hidden="false" customHeight="true" outlineLevel="0" collapsed="false">
      <c r="A2645" s="1" t="s">
        <v>8834</v>
      </c>
      <c r="B2645" s="20" t="n">
        <v>3606</v>
      </c>
      <c r="C2645" s="21" t="s">
        <v>8835</v>
      </c>
      <c r="D2645" s="21" t="s">
        <v>1762</v>
      </c>
      <c r="E2645" s="23" t="s">
        <v>8836</v>
      </c>
      <c r="F2645" s="23" t="n">
        <v>39142</v>
      </c>
      <c r="G2645" s="24" t="s">
        <v>622</v>
      </c>
      <c r="H2645" s="25" t="n">
        <f aca="false">COUNTIF(CAL!U:AF,B2645)</f>
        <v>1</v>
      </c>
      <c r="I2645" s="24" t="n">
        <v>10</v>
      </c>
      <c r="J2645" s="21"/>
      <c r="K2645" s="26" t="n">
        <f aca="false">MONTH(F2645)</f>
        <v>3</v>
      </c>
      <c r="L2645" s="24" t="n">
        <f aca="false">YEAR(F2645)</f>
        <v>2007</v>
      </c>
    </row>
    <row r="2646" customFormat="false" ht="17.4" hidden="false" customHeight="true" outlineLevel="0" collapsed="false">
      <c r="A2646" s="1" t="s">
        <v>8837</v>
      </c>
      <c r="B2646" s="20" t="n">
        <v>3722</v>
      </c>
      <c r="C2646" s="21" t="s">
        <v>8838</v>
      </c>
      <c r="D2646" s="21" t="s">
        <v>1353</v>
      </c>
      <c r="E2646" s="23" t="s">
        <v>8839</v>
      </c>
      <c r="F2646" s="23" t="n">
        <v>38185</v>
      </c>
      <c r="G2646" s="24" t="s">
        <v>622</v>
      </c>
      <c r="H2646" s="25" t="n">
        <f aca="false">COUNTIF(CAL!U:AF,B2646)</f>
        <v>1</v>
      </c>
      <c r="I2646" s="24" t="n">
        <v>10</v>
      </c>
      <c r="J2646" s="21"/>
      <c r="K2646" s="26" t="n">
        <f aca="false">MONTH(F2646)</f>
        <v>7</v>
      </c>
      <c r="L2646" s="24" t="n">
        <f aca="false">YEAR(F2646)</f>
        <v>2004</v>
      </c>
    </row>
    <row r="2647" customFormat="false" ht="17.4" hidden="false" customHeight="true" outlineLevel="0" collapsed="false">
      <c r="A2647" s="1" t="s">
        <v>8840</v>
      </c>
      <c r="B2647" s="20" t="n">
        <v>3778</v>
      </c>
      <c r="C2647" s="21" t="s">
        <v>8841</v>
      </c>
      <c r="D2647" s="21" t="s">
        <v>763</v>
      </c>
      <c r="E2647" s="22" t="s">
        <v>8842</v>
      </c>
      <c r="F2647" s="23" t="n">
        <v>38641</v>
      </c>
      <c r="G2647" s="24" t="s">
        <v>622</v>
      </c>
      <c r="H2647" s="25" t="n">
        <f aca="false">COUNTIF(CAL!U:AF,B2647)</f>
        <v>1</v>
      </c>
      <c r="I2647" s="24" t="n">
        <v>10</v>
      </c>
      <c r="J2647" s="21"/>
      <c r="K2647" s="26" t="n">
        <f aca="false">MONTH(F2647)</f>
        <v>10</v>
      </c>
      <c r="L2647" s="24" t="n">
        <f aca="false">YEAR(F2647)</f>
        <v>2005</v>
      </c>
    </row>
    <row r="2648" customFormat="false" ht="17.4" hidden="false" customHeight="true" outlineLevel="0" collapsed="false">
      <c r="A2648" s="1" t="s">
        <v>8843</v>
      </c>
      <c r="B2648" s="20" t="n">
        <v>2734</v>
      </c>
      <c r="C2648" s="21" t="s">
        <v>2567</v>
      </c>
      <c r="D2648" s="21" t="s">
        <v>3097</v>
      </c>
      <c r="E2648" s="23" t="s">
        <v>8844</v>
      </c>
      <c r="F2648" s="23" t="n">
        <v>34532</v>
      </c>
      <c r="G2648" s="24" t="s">
        <v>622</v>
      </c>
      <c r="H2648" s="25" t="n">
        <f aca="false">COUNTIF(CAL!U:AF,B2648)</f>
        <v>1</v>
      </c>
      <c r="I2648" s="24" t="n">
        <v>10</v>
      </c>
      <c r="J2648" s="21"/>
      <c r="K2648" s="26" t="n">
        <f aca="false">MONTH(F2648)</f>
        <v>7</v>
      </c>
      <c r="L2648" s="24" t="n">
        <f aca="false">YEAR(F2648)</f>
        <v>1994</v>
      </c>
    </row>
    <row r="2649" customFormat="false" ht="17.4" hidden="false" customHeight="true" outlineLevel="0" collapsed="false">
      <c r="A2649" s="1" t="s">
        <v>8845</v>
      </c>
      <c r="B2649" s="20" t="n">
        <v>4276</v>
      </c>
      <c r="C2649" s="21" t="s">
        <v>8846</v>
      </c>
      <c r="D2649" s="21" t="s">
        <v>3588</v>
      </c>
      <c r="E2649" s="23" t="s">
        <v>8847</v>
      </c>
      <c r="F2649" s="23" t="n">
        <v>37641</v>
      </c>
      <c r="G2649" s="24" t="s">
        <v>622</v>
      </c>
      <c r="H2649" s="25" t="n">
        <f aca="false">COUNTIF(CAL!U:AF,B2649)</f>
        <v>1</v>
      </c>
      <c r="I2649" s="24" t="n">
        <v>10</v>
      </c>
      <c r="J2649" s="21"/>
      <c r="K2649" s="26" t="n">
        <f aca="false">MONTH(F2649)</f>
        <v>1</v>
      </c>
      <c r="L2649" s="24" t="n">
        <f aca="false">YEAR(F2649)</f>
        <v>2003</v>
      </c>
    </row>
    <row r="2650" customFormat="false" ht="17.4" hidden="false" customHeight="true" outlineLevel="0" collapsed="false">
      <c r="A2650" s="1" t="s">
        <v>8848</v>
      </c>
      <c r="B2650" s="20" t="n">
        <v>3025</v>
      </c>
      <c r="C2650" s="21" t="s">
        <v>8849</v>
      </c>
      <c r="D2650" s="21" t="s">
        <v>2922</v>
      </c>
      <c r="E2650" s="23" t="s">
        <v>8850</v>
      </c>
      <c r="F2650" s="23" t="n">
        <v>37036</v>
      </c>
      <c r="G2650" s="24" t="s">
        <v>622</v>
      </c>
      <c r="H2650" s="25" t="n">
        <f aca="false">COUNTIF(CAL!U:AF,B2650)</f>
        <v>1</v>
      </c>
      <c r="I2650" s="24" t="n">
        <v>10</v>
      </c>
      <c r="J2650" s="21"/>
      <c r="K2650" s="26" t="n">
        <f aca="false">MONTH(F2650)</f>
        <v>5</v>
      </c>
      <c r="L2650" s="24" t="n">
        <f aca="false">YEAR(F2650)</f>
        <v>2001</v>
      </c>
    </row>
    <row r="2651" customFormat="false" ht="17.4" hidden="false" customHeight="true" outlineLevel="0" collapsed="false">
      <c r="A2651" s="1" t="s">
        <v>8851</v>
      </c>
      <c r="B2651" s="20" t="n">
        <v>1309</v>
      </c>
      <c r="C2651" s="21" t="s">
        <v>8852</v>
      </c>
      <c r="D2651" s="21" t="s">
        <v>2146</v>
      </c>
      <c r="E2651" s="23" t="s">
        <v>8853</v>
      </c>
      <c r="F2651" s="23" t="n">
        <v>37749</v>
      </c>
      <c r="G2651" s="24" t="s">
        <v>622</v>
      </c>
      <c r="H2651" s="25" t="n">
        <f aca="false">COUNTIF(CAL!U:AF,B2651)</f>
        <v>1</v>
      </c>
      <c r="I2651" s="24" t="n">
        <v>10</v>
      </c>
      <c r="J2651" s="21"/>
      <c r="K2651" s="26" t="n">
        <f aca="false">MONTH(F2651)</f>
        <v>5</v>
      </c>
      <c r="L2651" s="24" t="n">
        <f aca="false">YEAR(F2651)</f>
        <v>2003</v>
      </c>
    </row>
    <row r="2652" customFormat="false" ht="17.4" hidden="false" customHeight="true" outlineLevel="0" collapsed="false">
      <c r="A2652" s="1" t="s">
        <v>8854</v>
      </c>
      <c r="B2652" s="20" t="n">
        <v>3667</v>
      </c>
      <c r="C2652" s="21" t="s">
        <v>8855</v>
      </c>
      <c r="D2652" s="21" t="s">
        <v>664</v>
      </c>
      <c r="E2652" s="23" t="s">
        <v>8856</v>
      </c>
      <c r="F2652" s="23" t="n">
        <v>38477</v>
      </c>
      <c r="G2652" s="24" t="s">
        <v>622</v>
      </c>
      <c r="H2652" s="25" t="n">
        <f aca="false">COUNTIF(CAL!U:AF,B2652)</f>
        <v>1</v>
      </c>
      <c r="I2652" s="24" t="n">
        <v>10</v>
      </c>
      <c r="J2652" s="21"/>
      <c r="K2652" s="26" t="n">
        <f aca="false">MONTH(F2652)</f>
        <v>5</v>
      </c>
      <c r="L2652" s="24" t="n">
        <f aca="false">YEAR(F2652)</f>
        <v>2005</v>
      </c>
    </row>
    <row r="2653" customFormat="false" ht="17.4" hidden="false" customHeight="true" outlineLevel="0" collapsed="false">
      <c r="A2653" s="1" t="s">
        <v>8857</v>
      </c>
      <c r="B2653" s="20" t="n">
        <v>1932</v>
      </c>
      <c r="C2653" s="21" t="s">
        <v>8858</v>
      </c>
      <c r="D2653" s="21" t="s">
        <v>1338</v>
      </c>
      <c r="E2653" s="23" t="s">
        <v>8859</v>
      </c>
      <c r="F2653" s="23" t="n">
        <v>35796</v>
      </c>
      <c r="G2653" s="24" t="s">
        <v>622</v>
      </c>
      <c r="H2653" s="25" t="n">
        <f aca="false">COUNTIF(CAL!U:AF,B2653)</f>
        <v>1</v>
      </c>
      <c r="I2653" s="24" t="n">
        <v>10</v>
      </c>
      <c r="J2653" s="21" t="s">
        <v>8860</v>
      </c>
      <c r="K2653" s="26" t="n">
        <f aca="false">MONTH(F2653)</f>
        <v>1</v>
      </c>
      <c r="L2653" s="24" t="n">
        <f aca="false">YEAR(F2653)</f>
        <v>1998</v>
      </c>
    </row>
    <row r="2654" customFormat="false" ht="17.4" hidden="false" customHeight="true" outlineLevel="0" collapsed="false">
      <c r="A2654" s="1" t="s">
        <v>8861</v>
      </c>
      <c r="B2654" s="20" t="n">
        <v>2417</v>
      </c>
      <c r="C2654" s="21" t="s">
        <v>5353</v>
      </c>
      <c r="D2654" s="21" t="s">
        <v>6984</v>
      </c>
      <c r="E2654" s="23" t="s">
        <v>8862</v>
      </c>
      <c r="F2654" s="23" t="n">
        <v>37306</v>
      </c>
      <c r="G2654" s="24" t="s">
        <v>622</v>
      </c>
      <c r="H2654" s="25" t="n">
        <f aca="false">COUNTIF(CAL!U:AF,B2654)</f>
        <v>1</v>
      </c>
      <c r="I2654" s="24" t="n">
        <v>10</v>
      </c>
      <c r="J2654" s="21"/>
      <c r="K2654" s="26" t="n">
        <f aca="false">MONTH(F2654)</f>
        <v>2</v>
      </c>
      <c r="L2654" s="24" t="n">
        <f aca="false">YEAR(F2654)</f>
        <v>2002</v>
      </c>
    </row>
    <row r="2655" customFormat="false" ht="17.4" hidden="false" customHeight="true" outlineLevel="0" collapsed="false">
      <c r="A2655" s="1" t="s">
        <v>8863</v>
      </c>
      <c r="B2655" s="20" t="n">
        <v>3310</v>
      </c>
      <c r="C2655" s="21" t="s">
        <v>8864</v>
      </c>
      <c r="D2655" s="21" t="s">
        <v>1231</v>
      </c>
      <c r="E2655" s="23" t="s">
        <v>8865</v>
      </c>
      <c r="F2655" s="23" t="n">
        <v>37826</v>
      </c>
      <c r="G2655" s="24" t="s">
        <v>622</v>
      </c>
      <c r="H2655" s="25" t="n">
        <f aca="false">COUNTIF(CAL!U:AF,B2655)</f>
        <v>1</v>
      </c>
      <c r="I2655" s="24" t="n">
        <v>10</v>
      </c>
      <c r="J2655" s="21"/>
      <c r="K2655" s="26" t="n">
        <f aca="false">MONTH(F2655)</f>
        <v>7</v>
      </c>
      <c r="L2655" s="24" t="n">
        <f aca="false">YEAR(F2655)</f>
        <v>2003</v>
      </c>
    </row>
    <row r="2656" customFormat="false" ht="17.4" hidden="false" customHeight="true" outlineLevel="0" collapsed="false">
      <c r="A2656" s="1" t="s">
        <v>8866</v>
      </c>
      <c r="B2656" s="20" t="n">
        <v>3137</v>
      </c>
      <c r="C2656" s="21" t="s">
        <v>8867</v>
      </c>
      <c r="D2656" s="21" t="s">
        <v>4345</v>
      </c>
      <c r="E2656" s="23" t="s">
        <v>8868</v>
      </c>
      <c r="F2656" s="23" t="n">
        <v>37682</v>
      </c>
      <c r="G2656" s="24" t="s">
        <v>1924</v>
      </c>
      <c r="H2656" s="25" t="n">
        <f aca="false">COUNTIF(CAL!U:AF,B2656)</f>
        <v>1</v>
      </c>
      <c r="I2656" s="24" t="n">
        <v>10</v>
      </c>
      <c r="J2656" s="21"/>
      <c r="K2656" s="26" t="n">
        <f aca="false">MONTH(F2656)</f>
        <v>3</v>
      </c>
      <c r="L2656" s="24" t="n">
        <f aca="false">YEAR(F2656)</f>
        <v>2003</v>
      </c>
    </row>
    <row r="2657" customFormat="false" ht="17.4" hidden="false" customHeight="true" outlineLevel="0" collapsed="false">
      <c r="A2657" s="1" t="s">
        <v>8869</v>
      </c>
      <c r="B2657" s="20" t="n">
        <v>3150</v>
      </c>
      <c r="C2657" s="21" t="s">
        <v>2461</v>
      </c>
      <c r="D2657" s="21" t="s">
        <v>4657</v>
      </c>
      <c r="E2657" s="23" t="s">
        <v>8870</v>
      </c>
      <c r="F2657" s="23" t="n">
        <v>35835</v>
      </c>
      <c r="G2657" s="24" t="s">
        <v>622</v>
      </c>
      <c r="H2657" s="25" t="n">
        <f aca="false">COUNTIF(CAL!U:AF,B2657)</f>
        <v>1</v>
      </c>
      <c r="I2657" s="24" t="n">
        <v>10</v>
      </c>
      <c r="J2657" s="21"/>
      <c r="K2657" s="26" t="n">
        <f aca="false">MONTH(F2657)</f>
        <v>2</v>
      </c>
      <c r="L2657" s="24" t="n">
        <f aca="false">YEAR(F2657)</f>
        <v>1998</v>
      </c>
    </row>
    <row r="2658" customFormat="false" ht="17.4" hidden="false" customHeight="true" outlineLevel="0" collapsed="false">
      <c r="A2658" s="1" t="s">
        <v>8871</v>
      </c>
      <c r="B2658" s="20" t="n">
        <v>1828</v>
      </c>
      <c r="C2658" s="21" t="s">
        <v>8872</v>
      </c>
      <c r="D2658" s="21" t="s">
        <v>638</v>
      </c>
      <c r="E2658" s="23" t="s">
        <v>8873</v>
      </c>
      <c r="F2658" s="23" t="n">
        <v>36898</v>
      </c>
      <c r="G2658" s="24" t="s">
        <v>622</v>
      </c>
      <c r="H2658" s="25" t="n">
        <f aca="false">COUNTIF(CAL!U:AF,B2658)</f>
        <v>1</v>
      </c>
      <c r="I2658" s="24" t="n">
        <v>10</v>
      </c>
      <c r="J2658" s="21"/>
      <c r="K2658" s="26" t="n">
        <f aca="false">MONTH(F2658)</f>
        <v>1</v>
      </c>
      <c r="L2658" s="24" t="n">
        <f aca="false">YEAR(F2658)</f>
        <v>2001</v>
      </c>
    </row>
    <row r="2659" customFormat="false" ht="17.4" hidden="false" customHeight="true" outlineLevel="0" collapsed="false">
      <c r="A2659" s="1" t="s">
        <v>8874</v>
      </c>
      <c r="B2659" s="20" t="n">
        <v>4042</v>
      </c>
      <c r="C2659" s="21" t="s">
        <v>1637</v>
      </c>
      <c r="D2659" s="21" t="s">
        <v>2978</v>
      </c>
      <c r="E2659" s="22" t="s">
        <v>8875</v>
      </c>
      <c r="F2659" s="23" t="n">
        <v>34982</v>
      </c>
      <c r="G2659" s="24" t="s">
        <v>622</v>
      </c>
      <c r="H2659" s="25" t="n">
        <f aca="false">COUNTIF(CAL!U:AF,B2659)</f>
        <v>1</v>
      </c>
      <c r="I2659" s="24" t="n">
        <v>10</v>
      </c>
      <c r="J2659" s="21"/>
      <c r="K2659" s="26" t="n">
        <f aca="false">MONTH(F2659)</f>
        <v>10</v>
      </c>
      <c r="L2659" s="24" t="n">
        <f aca="false">YEAR(F2659)</f>
        <v>1995</v>
      </c>
    </row>
    <row r="2660" customFormat="false" ht="17.4" hidden="false" customHeight="true" outlineLevel="0" collapsed="false">
      <c r="A2660" s="1" t="s">
        <v>8876</v>
      </c>
      <c r="B2660" s="20" t="n">
        <v>2682</v>
      </c>
      <c r="C2660" s="21" t="s">
        <v>8877</v>
      </c>
      <c r="D2660" s="21" t="s">
        <v>7973</v>
      </c>
      <c r="E2660" s="23" t="s">
        <v>8878</v>
      </c>
      <c r="F2660" s="23" t="n">
        <v>36825</v>
      </c>
      <c r="G2660" s="24" t="s">
        <v>622</v>
      </c>
      <c r="H2660" s="25" t="n">
        <f aca="false">COUNTIF(CAL!U:AF,B2660)</f>
        <v>1</v>
      </c>
      <c r="I2660" s="24" t="n">
        <v>10</v>
      </c>
      <c r="J2660" s="21"/>
      <c r="K2660" s="26" t="n">
        <f aca="false">MONTH(F2660)</f>
        <v>10</v>
      </c>
      <c r="L2660" s="24" t="n">
        <f aca="false">YEAR(F2660)</f>
        <v>2000</v>
      </c>
    </row>
    <row r="2661" customFormat="false" ht="17.4" hidden="false" customHeight="true" outlineLevel="0" collapsed="false">
      <c r="A2661" s="1" t="s">
        <v>8879</v>
      </c>
      <c r="B2661" s="20" t="n">
        <v>3813</v>
      </c>
      <c r="C2661" s="21" t="s">
        <v>3141</v>
      </c>
      <c r="D2661" s="21" t="s">
        <v>1249</v>
      </c>
      <c r="E2661" s="23" t="s">
        <v>8880</v>
      </c>
      <c r="F2661" s="23" t="n">
        <v>38106</v>
      </c>
      <c r="G2661" s="24" t="s">
        <v>622</v>
      </c>
      <c r="H2661" s="25" t="n">
        <f aca="false">COUNTIF(CAL!U:AF,B2661)</f>
        <v>1</v>
      </c>
      <c r="I2661" s="24" t="n">
        <v>10</v>
      </c>
      <c r="J2661" s="21"/>
      <c r="K2661" s="26" t="n">
        <f aca="false">MONTH(F2661)</f>
        <v>4</v>
      </c>
      <c r="L2661" s="24" t="n">
        <f aca="false">YEAR(F2661)</f>
        <v>2004</v>
      </c>
    </row>
    <row r="2662" customFormat="false" ht="17.4" hidden="false" customHeight="true" outlineLevel="0" collapsed="false">
      <c r="A2662" s="1" t="s">
        <v>8881</v>
      </c>
      <c r="B2662" s="20" t="n">
        <v>4032</v>
      </c>
      <c r="C2662" s="21" t="s">
        <v>8882</v>
      </c>
      <c r="D2662" s="21" t="s">
        <v>2137</v>
      </c>
      <c r="E2662" s="23" t="s">
        <v>8883</v>
      </c>
      <c r="F2662" s="23" t="n">
        <v>38457</v>
      </c>
      <c r="G2662" s="24" t="s">
        <v>622</v>
      </c>
      <c r="H2662" s="25" t="n">
        <f aca="false">COUNTIF(CAL!U:AF,B2662)</f>
        <v>1</v>
      </c>
      <c r="I2662" s="24" t="n">
        <v>10</v>
      </c>
      <c r="J2662" s="21"/>
      <c r="K2662" s="26" t="n">
        <f aca="false">MONTH(F2662)</f>
        <v>4</v>
      </c>
      <c r="L2662" s="24" t="n">
        <f aca="false">YEAR(F2662)</f>
        <v>2005</v>
      </c>
    </row>
    <row r="2663" customFormat="false" ht="17.4" hidden="false" customHeight="true" outlineLevel="0" collapsed="false">
      <c r="A2663" s="1" t="s">
        <v>8884</v>
      </c>
      <c r="B2663" s="20" t="n">
        <v>2782</v>
      </c>
      <c r="C2663" s="21" t="s">
        <v>8885</v>
      </c>
      <c r="D2663" s="21" t="s">
        <v>1602</v>
      </c>
      <c r="E2663" s="22" t="s">
        <v>8886</v>
      </c>
      <c r="F2663" s="23" t="n">
        <v>38228</v>
      </c>
      <c r="G2663" s="24" t="s">
        <v>622</v>
      </c>
      <c r="H2663" s="25" t="n">
        <f aca="false">COUNTIF(CAL!U:AF,B2663)</f>
        <v>1</v>
      </c>
      <c r="I2663" s="24" t="n">
        <v>10</v>
      </c>
      <c r="J2663" s="21"/>
      <c r="K2663" s="26" t="n">
        <f aca="false">MONTH(F2663)</f>
        <v>8</v>
      </c>
      <c r="L2663" s="24" t="n">
        <f aca="false">YEAR(F2663)</f>
        <v>2004</v>
      </c>
    </row>
    <row r="2664" customFormat="false" ht="17.4" hidden="false" customHeight="true" outlineLevel="0" collapsed="false">
      <c r="A2664" s="1" t="s">
        <v>8887</v>
      </c>
      <c r="B2664" s="20" t="n">
        <v>3512</v>
      </c>
      <c r="C2664" s="21" t="s">
        <v>8888</v>
      </c>
      <c r="D2664" s="21" t="s">
        <v>1100</v>
      </c>
      <c r="E2664" s="23" t="s">
        <v>8889</v>
      </c>
      <c r="F2664" s="23" t="n">
        <v>38001</v>
      </c>
      <c r="G2664" s="24" t="s">
        <v>622</v>
      </c>
      <c r="H2664" s="25" t="n">
        <f aca="false">COUNTIF(CAL!U:AF,B2664)</f>
        <v>1</v>
      </c>
      <c r="I2664" s="24" t="n">
        <v>10</v>
      </c>
      <c r="J2664" s="21"/>
      <c r="K2664" s="26" t="n">
        <f aca="false">MONTH(F2664)</f>
        <v>1</v>
      </c>
      <c r="L2664" s="24" t="n">
        <f aca="false">YEAR(F2664)</f>
        <v>2004</v>
      </c>
    </row>
    <row r="2665" customFormat="false" ht="17.4" hidden="false" customHeight="true" outlineLevel="0" collapsed="false">
      <c r="A2665" s="1" t="s">
        <v>8890</v>
      </c>
      <c r="B2665" s="20" t="n">
        <v>2844</v>
      </c>
      <c r="C2665" s="21" t="s">
        <v>3454</v>
      </c>
      <c r="D2665" s="21" t="s">
        <v>3216</v>
      </c>
      <c r="E2665" s="22" t="s">
        <v>8891</v>
      </c>
      <c r="F2665" s="23" t="n">
        <v>35885</v>
      </c>
      <c r="G2665" s="24" t="s">
        <v>622</v>
      </c>
      <c r="H2665" s="25" t="n">
        <f aca="false">COUNTIF(CAL!U:AF,B2665)</f>
        <v>1</v>
      </c>
      <c r="I2665" s="24" t="n">
        <v>10</v>
      </c>
      <c r="J2665" s="21"/>
      <c r="K2665" s="26" t="n">
        <f aca="false">MONTH(F2665)</f>
        <v>3</v>
      </c>
      <c r="L2665" s="24" t="n">
        <f aca="false">YEAR(F2665)</f>
        <v>1998</v>
      </c>
    </row>
    <row r="2666" customFormat="false" ht="17.4" hidden="false" customHeight="true" outlineLevel="0" collapsed="false">
      <c r="A2666" s="1" t="s">
        <v>8892</v>
      </c>
      <c r="B2666" s="20" t="n">
        <v>2903</v>
      </c>
      <c r="C2666" s="21" t="s">
        <v>8893</v>
      </c>
      <c r="D2666" s="21" t="s">
        <v>1165</v>
      </c>
      <c r="E2666" s="23" t="s">
        <v>8894</v>
      </c>
      <c r="F2666" s="23" t="n">
        <v>38066</v>
      </c>
      <c r="G2666" s="24" t="s">
        <v>622</v>
      </c>
      <c r="H2666" s="25" t="n">
        <f aca="false">COUNTIF(CAL!U:AF,B2666)</f>
        <v>1</v>
      </c>
      <c r="I2666" s="24" t="n">
        <v>10</v>
      </c>
      <c r="J2666" s="21"/>
      <c r="K2666" s="26" t="n">
        <f aca="false">MONTH(F2666)</f>
        <v>3</v>
      </c>
      <c r="L2666" s="24" t="n">
        <f aca="false">YEAR(F2666)</f>
        <v>2004</v>
      </c>
    </row>
    <row r="2667" customFormat="false" ht="17.4" hidden="false" customHeight="true" outlineLevel="0" collapsed="false">
      <c r="A2667" s="1" t="s">
        <v>8895</v>
      </c>
      <c r="B2667" s="20" t="n">
        <v>3645</v>
      </c>
      <c r="C2667" s="21" t="s">
        <v>8896</v>
      </c>
      <c r="D2667" s="21" t="s">
        <v>2492</v>
      </c>
      <c r="E2667" s="23" t="s">
        <v>8897</v>
      </c>
      <c r="F2667" s="23" t="n">
        <v>34509</v>
      </c>
      <c r="G2667" s="24" t="s">
        <v>622</v>
      </c>
      <c r="H2667" s="25" t="n">
        <f aca="false">COUNTIF(CAL!U:AF,B2667)</f>
        <v>1</v>
      </c>
      <c r="I2667" s="24" t="n">
        <v>10</v>
      </c>
      <c r="J2667" s="21"/>
      <c r="K2667" s="26" t="n">
        <f aca="false">MONTH(F2667)</f>
        <v>6</v>
      </c>
      <c r="L2667" s="24" t="n">
        <f aca="false">YEAR(F2667)</f>
        <v>1994</v>
      </c>
    </row>
    <row r="2668" customFormat="false" ht="17.4" hidden="false" customHeight="true" outlineLevel="0" collapsed="false">
      <c r="A2668" s="1" t="s">
        <v>8898</v>
      </c>
      <c r="B2668" s="20" t="n">
        <v>3388</v>
      </c>
      <c r="C2668" s="21" t="s">
        <v>745</v>
      </c>
      <c r="D2668" s="21" t="s">
        <v>669</v>
      </c>
      <c r="E2668" s="23" t="s">
        <v>8899</v>
      </c>
      <c r="F2668" s="23" t="n">
        <v>33063</v>
      </c>
      <c r="G2668" s="24" t="s">
        <v>622</v>
      </c>
      <c r="H2668" s="25" t="n">
        <f aca="false">COUNTIF(CAL!U:AF,B2668)</f>
        <v>1</v>
      </c>
      <c r="I2668" s="24" t="n">
        <v>10</v>
      </c>
      <c r="J2668" s="21"/>
      <c r="K2668" s="26" t="n">
        <f aca="false">MONTH(F2668)</f>
        <v>7</v>
      </c>
      <c r="L2668" s="24" t="n">
        <f aca="false">YEAR(F2668)</f>
        <v>1990</v>
      </c>
    </row>
    <row r="2669" customFormat="false" ht="17.4" hidden="false" customHeight="true" outlineLevel="0" collapsed="false">
      <c r="A2669" s="1" t="s">
        <v>8900</v>
      </c>
      <c r="B2669" s="20" t="n">
        <v>3344</v>
      </c>
      <c r="C2669" s="21" t="s">
        <v>8901</v>
      </c>
      <c r="D2669" s="21" t="s">
        <v>1456</v>
      </c>
      <c r="E2669" s="23" t="s">
        <v>8902</v>
      </c>
      <c r="F2669" s="23" t="n">
        <v>37373</v>
      </c>
      <c r="G2669" s="24" t="s">
        <v>622</v>
      </c>
      <c r="H2669" s="25" t="n">
        <f aca="false">COUNTIF(CAL!U:AF,B2669)</f>
        <v>1</v>
      </c>
      <c r="I2669" s="24" t="n">
        <v>10</v>
      </c>
      <c r="J2669" s="21"/>
      <c r="K2669" s="26" t="n">
        <f aca="false">MONTH(F2669)</f>
        <v>4</v>
      </c>
      <c r="L2669" s="24" t="n">
        <f aca="false">YEAR(F2669)</f>
        <v>2002</v>
      </c>
    </row>
    <row r="2670" customFormat="false" ht="17.4" hidden="false" customHeight="true" outlineLevel="0" collapsed="false">
      <c r="A2670" s="1" t="s">
        <v>8903</v>
      </c>
      <c r="B2670" s="20" t="n">
        <v>3637</v>
      </c>
      <c r="C2670" s="21" t="s">
        <v>4560</v>
      </c>
      <c r="D2670" s="21" t="s">
        <v>642</v>
      </c>
      <c r="E2670" s="23" t="s">
        <v>8904</v>
      </c>
      <c r="F2670" s="23" t="n">
        <v>36399</v>
      </c>
      <c r="G2670" s="24" t="s">
        <v>622</v>
      </c>
      <c r="H2670" s="25" t="n">
        <f aca="false">COUNTIF(CAL!U:AF,B2670)</f>
        <v>1</v>
      </c>
      <c r="I2670" s="24" t="n">
        <v>10</v>
      </c>
      <c r="J2670" s="21"/>
      <c r="K2670" s="26" t="n">
        <f aca="false">MONTH(F2670)</f>
        <v>8</v>
      </c>
      <c r="L2670" s="24" t="n">
        <f aca="false">YEAR(F2670)</f>
        <v>1999</v>
      </c>
    </row>
    <row r="2671" customFormat="false" ht="17.4" hidden="false" customHeight="true" outlineLevel="0" collapsed="false">
      <c r="A2671" s="1" t="s">
        <v>8905</v>
      </c>
      <c r="B2671" s="20" t="n">
        <v>4085</v>
      </c>
      <c r="C2671" s="21" t="s">
        <v>8906</v>
      </c>
      <c r="D2671" s="21" t="s">
        <v>706</v>
      </c>
      <c r="E2671" s="22" t="s">
        <v>8907</v>
      </c>
      <c r="F2671" s="23" t="n">
        <v>38892</v>
      </c>
      <c r="G2671" s="24" t="s">
        <v>661</v>
      </c>
      <c r="H2671" s="25" t="n">
        <f aca="false">COUNTIF(CAL!U:AF,B2671)</f>
        <v>1</v>
      </c>
      <c r="I2671" s="24" t="n">
        <v>10</v>
      </c>
      <c r="J2671" s="21"/>
      <c r="K2671" s="26" t="n">
        <f aca="false">MONTH(F2671)</f>
        <v>6</v>
      </c>
      <c r="L2671" s="24" t="n">
        <f aca="false">YEAR(F2671)</f>
        <v>2006</v>
      </c>
    </row>
    <row r="2672" customFormat="false" ht="17.4" hidden="false" customHeight="true" outlineLevel="0" collapsed="false">
      <c r="A2672" s="1" t="s">
        <v>8908</v>
      </c>
      <c r="B2672" s="20" t="n">
        <v>2469</v>
      </c>
      <c r="C2672" s="21" t="s">
        <v>5743</v>
      </c>
      <c r="D2672" s="21" t="s">
        <v>1762</v>
      </c>
      <c r="E2672" s="23" t="s">
        <v>8909</v>
      </c>
      <c r="F2672" s="23" t="n">
        <v>35507</v>
      </c>
      <c r="G2672" s="24" t="s">
        <v>622</v>
      </c>
      <c r="H2672" s="25" t="n">
        <f aca="false">COUNTIF(CAL!U:AF,B2672)</f>
        <v>1</v>
      </c>
      <c r="I2672" s="24" t="n">
        <v>10</v>
      </c>
      <c r="J2672" s="21" t="s">
        <v>5227</v>
      </c>
      <c r="K2672" s="26" t="n">
        <f aca="false">MONTH(F2672)</f>
        <v>3</v>
      </c>
      <c r="L2672" s="24" t="n">
        <f aca="false">YEAR(F2672)</f>
        <v>1997</v>
      </c>
    </row>
    <row r="2673" customFormat="false" ht="17.4" hidden="false" customHeight="true" outlineLevel="0" collapsed="false">
      <c r="A2673" s="1" t="s">
        <v>8910</v>
      </c>
      <c r="B2673" s="20" t="n">
        <v>1510</v>
      </c>
      <c r="C2673" s="21" t="s">
        <v>2918</v>
      </c>
      <c r="D2673" s="21" t="s">
        <v>984</v>
      </c>
      <c r="E2673" s="22" t="s">
        <v>8911</v>
      </c>
      <c r="F2673" s="23" t="n">
        <v>38215</v>
      </c>
      <c r="G2673" s="24" t="s">
        <v>622</v>
      </c>
      <c r="H2673" s="25" t="n">
        <f aca="false">COUNTIF(CAL!U:AF,B2673)</f>
        <v>1</v>
      </c>
      <c r="I2673" s="24" t="n">
        <v>10</v>
      </c>
      <c r="J2673" s="21"/>
      <c r="K2673" s="26" t="n">
        <f aca="false">MONTH(F2673)</f>
        <v>8</v>
      </c>
      <c r="L2673" s="24" t="n">
        <f aca="false">YEAR(F2673)</f>
        <v>2004</v>
      </c>
    </row>
    <row r="2674" customFormat="false" ht="17.4" hidden="false" customHeight="true" outlineLevel="0" collapsed="false">
      <c r="A2674" s="1" t="s">
        <v>8912</v>
      </c>
      <c r="B2674" s="20" t="n">
        <v>1610</v>
      </c>
      <c r="C2674" s="21" t="s">
        <v>2054</v>
      </c>
      <c r="D2674" s="21" t="s">
        <v>787</v>
      </c>
      <c r="E2674" s="22" t="s">
        <v>8913</v>
      </c>
      <c r="F2674" s="23" t="n">
        <v>38471</v>
      </c>
      <c r="G2674" s="24" t="s">
        <v>622</v>
      </c>
      <c r="H2674" s="25" t="n">
        <f aca="false">COUNTIF(CAL!U:AF,B2674)</f>
        <v>1</v>
      </c>
      <c r="I2674" s="24" t="n">
        <v>10</v>
      </c>
      <c r="J2674" s="21"/>
      <c r="K2674" s="26" t="n">
        <f aca="false">MONTH(F2674)</f>
        <v>4</v>
      </c>
      <c r="L2674" s="24" t="n">
        <f aca="false">YEAR(F2674)</f>
        <v>2005</v>
      </c>
    </row>
    <row r="2675" customFormat="false" ht="17.4" hidden="false" customHeight="true" outlineLevel="0" collapsed="false">
      <c r="A2675" s="1" t="s">
        <v>8914</v>
      </c>
      <c r="B2675" s="20" t="n">
        <v>2483</v>
      </c>
      <c r="C2675" s="21" t="s">
        <v>8915</v>
      </c>
      <c r="D2675" s="21" t="s">
        <v>4201</v>
      </c>
      <c r="E2675" s="23" t="s">
        <v>8916</v>
      </c>
      <c r="F2675" s="23" t="n">
        <v>37137</v>
      </c>
      <c r="G2675" s="24" t="s">
        <v>622</v>
      </c>
      <c r="H2675" s="25" t="n">
        <f aca="false">COUNTIF(CAL!U:AF,B2675)</f>
        <v>1</v>
      </c>
      <c r="I2675" s="24" t="n">
        <v>10</v>
      </c>
      <c r="J2675" s="21"/>
      <c r="K2675" s="26" t="n">
        <f aca="false">MONTH(F2675)</f>
        <v>9</v>
      </c>
      <c r="L2675" s="24" t="n">
        <f aca="false">YEAR(F2675)</f>
        <v>2001</v>
      </c>
    </row>
    <row r="2676" customFormat="false" ht="17.4" hidden="false" customHeight="true" outlineLevel="0" collapsed="false">
      <c r="A2676" s="1" t="s">
        <v>8917</v>
      </c>
      <c r="B2676" s="20" t="n">
        <v>3459</v>
      </c>
      <c r="C2676" s="21" t="s">
        <v>8918</v>
      </c>
      <c r="D2676" s="21" t="s">
        <v>6373</v>
      </c>
      <c r="E2676" s="23" t="s">
        <v>8919</v>
      </c>
      <c r="F2676" s="23" t="n">
        <v>37446</v>
      </c>
      <c r="G2676" s="24" t="s">
        <v>622</v>
      </c>
      <c r="H2676" s="25" t="n">
        <f aca="false">COUNTIF(CAL!U:AF,B2676)</f>
        <v>1</v>
      </c>
      <c r="I2676" s="24" t="n">
        <v>10</v>
      </c>
      <c r="J2676" s="21"/>
      <c r="K2676" s="26" t="n">
        <f aca="false">MONTH(F2676)</f>
        <v>7</v>
      </c>
      <c r="L2676" s="24" t="n">
        <f aca="false">YEAR(F2676)</f>
        <v>2002</v>
      </c>
    </row>
    <row r="2677" customFormat="false" ht="17.4" hidden="false" customHeight="true" outlineLevel="0" collapsed="false">
      <c r="A2677" s="1" t="s">
        <v>8920</v>
      </c>
      <c r="B2677" s="20" t="n">
        <v>3882</v>
      </c>
      <c r="C2677" s="21" t="s">
        <v>8921</v>
      </c>
      <c r="D2677" s="21" t="s">
        <v>1259</v>
      </c>
      <c r="E2677" s="23" t="s">
        <v>8922</v>
      </c>
      <c r="F2677" s="23" t="n">
        <v>37677</v>
      </c>
      <c r="G2677" s="24" t="s">
        <v>622</v>
      </c>
      <c r="H2677" s="25" t="n">
        <f aca="false">COUNTIF(CAL!U:AF,B2677)</f>
        <v>1</v>
      </c>
      <c r="I2677" s="24" t="n">
        <v>10</v>
      </c>
      <c r="J2677" s="21"/>
      <c r="K2677" s="26" t="n">
        <f aca="false">MONTH(F2677)</f>
        <v>2</v>
      </c>
      <c r="L2677" s="24" t="n">
        <f aca="false">YEAR(F2677)</f>
        <v>2003</v>
      </c>
    </row>
    <row r="2678" customFormat="false" ht="17.4" hidden="false" customHeight="true" outlineLevel="0" collapsed="false">
      <c r="A2678" s="1" t="s">
        <v>8923</v>
      </c>
      <c r="B2678" s="20" t="n">
        <v>3105</v>
      </c>
      <c r="C2678" s="21" t="s">
        <v>5235</v>
      </c>
      <c r="D2678" s="21" t="s">
        <v>4937</v>
      </c>
      <c r="E2678" s="23" t="s">
        <v>8924</v>
      </c>
      <c r="F2678" s="23" t="n">
        <v>38362</v>
      </c>
      <c r="G2678" s="24" t="s">
        <v>622</v>
      </c>
      <c r="H2678" s="25" t="n">
        <f aca="false">COUNTIF(CAL!U:AF,B2678)</f>
        <v>1</v>
      </c>
      <c r="I2678" s="24" t="n">
        <v>10</v>
      </c>
      <c r="J2678" s="21"/>
      <c r="K2678" s="26" t="n">
        <f aca="false">MONTH(F2678)</f>
        <v>1</v>
      </c>
      <c r="L2678" s="24" t="n">
        <f aca="false">YEAR(F2678)</f>
        <v>2005</v>
      </c>
    </row>
    <row r="2679" customFormat="false" ht="17.4" hidden="false" customHeight="true" outlineLevel="0" collapsed="false">
      <c r="A2679" s="1" t="s">
        <v>8925</v>
      </c>
      <c r="B2679" s="20" t="n">
        <v>3125</v>
      </c>
      <c r="C2679" s="21" t="s">
        <v>8926</v>
      </c>
      <c r="D2679" s="21" t="s">
        <v>1145</v>
      </c>
      <c r="E2679" s="23" t="s">
        <v>8927</v>
      </c>
      <c r="F2679" s="23" t="n">
        <v>38701</v>
      </c>
      <c r="G2679" s="24" t="s">
        <v>622</v>
      </c>
      <c r="H2679" s="25" t="n">
        <f aca="false">COUNTIF(CAL!U:AF,B2679)</f>
        <v>1</v>
      </c>
      <c r="I2679" s="24" t="n">
        <v>10</v>
      </c>
      <c r="J2679" s="21"/>
      <c r="K2679" s="26" t="n">
        <f aca="false">MONTH(F2679)</f>
        <v>12</v>
      </c>
      <c r="L2679" s="24" t="n">
        <f aca="false">YEAR(F2679)</f>
        <v>2005</v>
      </c>
    </row>
    <row r="2680" customFormat="false" ht="17.4" hidden="false" customHeight="true" outlineLevel="0" collapsed="false">
      <c r="A2680" s="1" t="s">
        <v>8928</v>
      </c>
      <c r="B2680" s="20" t="n">
        <v>3038</v>
      </c>
      <c r="C2680" s="21" t="s">
        <v>8929</v>
      </c>
      <c r="D2680" s="21" t="s">
        <v>2082</v>
      </c>
      <c r="E2680" s="23" t="s">
        <v>8930</v>
      </c>
      <c r="F2680" s="23" t="n">
        <v>36412</v>
      </c>
      <c r="G2680" s="24" t="s">
        <v>622</v>
      </c>
      <c r="H2680" s="25" t="n">
        <f aca="false">COUNTIF(CAL!U:AF,B2680)</f>
        <v>1</v>
      </c>
      <c r="I2680" s="24" t="n">
        <v>10</v>
      </c>
      <c r="J2680" s="21"/>
      <c r="K2680" s="26" t="n">
        <f aca="false">MONTH(F2680)</f>
        <v>9</v>
      </c>
      <c r="L2680" s="24" t="n">
        <f aca="false">YEAR(F2680)</f>
        <v>1999</v>
      </c>
    </row>
    <row r="2681" customFormat="false" ht="17.4" hidden="false" customHeight="true" outlineLevel="0" collapsed="false">
      <c r="A2681" s="1" t="s">
        <v>8931</v>
      </c>
      <c r="B2681" s="20" t="n">
        <v>1061</v>
      </c>
      <c r="C2681" s="21" t="s">
        <v>5759</v>
      </c>
      <c r="D2681" s="21" t="s">
        <v>1303</v>
      </c>
      <c r="E2681" s="23" t="s">
        <v>8932</v>
      </c>
      <c r="F2681" s="23" t="n">
        <v>32039</v>
      </c>
      <c r="G2681" s="24" t="s">
        <v>622</v>
      </c>
      <c r="H2681" s="25" t="n">
        <f aca="false">COUNTIF(CAL!U:AF,B2681)</f>
        <v>1</v>
      </c>
      <c r="I2681" s="24" t="n">
        <v>10</v>
      </c>
      <c r="J2681" s="21"/>
      <c r="K2681" s="26" t="n">
        <f aca="false">MONTH(F2681)</f>
        <v>9</v>
      </c>
      <c r="L2681" s="24" t="n">
        <f aca="false">YEAR(F2681)</f>
        <v>1987</v>
      </c>
    </row>
    <row r="2682" customFormat="false" ht="17.4" hidden="false" customHeight="true" outlineLevel="0" collapsed="false">
      <c r="A2682" s="1" t="s">
        <v>8933</v>
      </c>
      <c r="B2682" s="20" t="n">
        <v>3970</v>
      </c>
      <c r="C2682" s="21" t="s">
        <v>917</v>
      </c>
      <c r="D2682" s="21" t="s">
        <v>638</v>
      </c>
      <c r="E2682" s="23" t="s">
        <v>8934</v>
      </c>
      <c r="F2682" s="23" t="n">
        <v>34409</v>
      </c>
      <c r="G2682" s="24" t="s">
        <v>622</v>
      </c>
      <c r="H2682" s="25" t="n">
        <f aca="false">COUNTIF(CAL!U:AF,B2682)</f>
        <v>1</v>
      </c>
      <c r="I2682" s="24" t="n">
        <v>10</v>
      </c>
      <c r="J2682" s="21"/>
      <c r="K2682" s="26" t="n">
        <f aca="false">MONTH(F2682)</f>
        <v>3</v>
      </c>
      <c r="L2682" s="24" t="n">
        <f aca="false">YEAR(F2682)</f>
        <v>1994</v>
      </c>
    </row>
    <row r="2683" customFormat="false" ht="17.4" hidden="false" customHeight="true" outlineLevel="0" collapsed="false">
      <c r="A2683" s="1" t="s">
        <v>8935</v>
      </c>
      <c r="B2683" s="20" t="n">
        <v>2855</v>
      </c>
      <c r="C2683" s="21" t="s">
        <v>953</v>
      </c>
      <c r="D2683" s="21" t="s">
        <v>1598</v>
      </c>
      <c r="E2683" s="23" t="s">
        <v>8936</v>
      </c>
      <c r="F2683" s="23" t="n">
        <v>36908</v>
      </c>
      <c r="G2683" s="24" t="s">
        <v>622</v>
      </c>
      <c r="H2683" s="25" t="n">
        <f aca="false">COUNTIF(CAL!U:AF,B2683)</f>
        <v>1</v>
      </c>
      <c r="I2683" s="24" t="n">
        <v>10</v>
      </c>
      <c r="J2683" s="21"/>
      <c r="K2683" s="26" t="n">
        <f aca="false">MONTH(F2683)</f>
        <v>1</v>
      </c>
      <c r="L2683" s="24" t="n">
        <f aca="false">YEAR(F2683)</f>
        <v>2001</v>
      </c>
    </row>
    <row r="2684" customFormat="false" ht="17.4" hidden="false" customHeight="true" outlineLevel="0" collapsed="false">
      <c r="A2684" s="1" t="s">
        <v>8937</v>
      </c>
      <c r="B2684" s="20" t="n">
        <v>3827</v>
      </c>
      <c r="C2684" s="21" t="s">
        <v>5067</v>
      </c>
      <c r="D2684" s="21" t="s">
        <v>1775</v>
      </c>
      <c r="E2684" s="23" t="s">
        <v>8938</v>
      </c>
      <c r="F2684" s="23" t="n">
        <v>34152</v>
      </c>
      <c r="G2684" s="24" t="s">
        <v>622</v>
      </c>
      <c r="H2684" s="25" t="n">
        <f aca="false">COUNTIF(CAL!U:AF,B2684)</f>
        <v>1</v>
      </c>
      <c r="I2684" s="24" t="n">
        <v>10</v>
      </c>
      <c r="J2684" s="21"/>
      <c r="K2684" s="26" t="n">
        <f aca="false">MONTH(F2684)</f>
        <v>7</v>
      </c>
      <c r="L2684" s="24" t="n">
        <f aca="false">YEAR(F2684)</f>
        <v>1993</v>
      </c>
    </row>
    <row r="2685" customFormat="false" ht="17.4" hidden="false" customHeight="true" outlineLevel="0" collapsed="false">
      <c r="A2685" s="1" t="s">
        <v>8939</v>
      </c>
      <c r="B2685" s="20" t="n">
        <v>2403</v>
      </c>
      <c r="C2685" s="21" t="s">
        <v>8940</v>
      </c>
      <c r="D2685" s="21" t="s">
        <v>1329</v>
      </c>
      <c r="E2685" s="23" t="s">
        <v>8941</v>
      </c>
      <c r="F2685" s="23" t="n">
        <v>34771</v>
      </c>
      <c r="G2685" s="24" t="s">
        <v>622</v>
      </c>
      <c r="H2685" s="25" t="n">
        <f aca="false">COUNTIF(CAL!U:AF,B2685)</f>
        <v>1</v>
      </c>
      <c r="I2685" s="24" t="n">
        <v>10</v>
      </c>
      <c r="J2685" s="21"/>
      <c r="K2685" s="26" t="n">
        <f aca="false">MONTH(F2685)</f>
        <v>3</v>
      </c>
      <c r="L2685" s="24" t="n">
        <f aca="false">YEAR(F2685)</f>
        <v>1995</v>
      </c>
    </row>
    <row r="2686" customFormat="false" ht="17.4" hidden="false" customHeight="true" outlineLevel="0" collapsed="false">
      <c r="A2686" s="1" t="s">
        <v>8942</v>
      </c>
      <c r="B2686" s="20" t="n">
        <v>2863</v>
      </c>
      <c r="C2686" s="21" t="s">
        <v>8943</v>
      </c>
      <c r="D2686" s="21" t="s">
        <v>669</v>
      </c>
      <c r="E2686" s="22" t="s">
        <v>8944</v>
      </c>
      <c r="F2686" s="23" t="n">
        <v>34822</v>
      </c>
      <c r="G2686" s="24" t="s">
        <v>622</v>
      </c>
      <c r="H2686" s="25" t="n">
        <f aca="false">COUNTIF(CAL!U:AF,B2686)</f>
        <v>1</v>
      </c>
      <c r="I2686" s="24" t="n">
        <v>10</v>
      </c>
      <c r="J2686" s="21" t="s">
        <v>6531</v>
      </c>
      <c r="K2686" s="26" t="n">
        <f aca="false">MONTH(F2686)</f>
        <v>5</v>
      </c>
      <c r="L2686" s="24" t="n">
        <f aca="false">YEAR(F2686)</f>
        <v>1995</v>
      </c>
    </row>
    <row r="2687" customFormat="false" ht="17.4" hidden="false" customHeight="true" outlineLevel="0" collapsed="false">
      <c r="A2687" s="1" t="s">
        <v>8945</v>
      </c>
      <c r="B2687" s="20" t="n">
        <v>4480</v>
      </c>
      <c r="C2687" s="21" t="s">
        <v>8946</v>
      </c>
      <c r="D2687" s="21" t="s">
        <v>6125</v>
      </c>
      <c r="E2687" s="23" t="s">
        <v>8947</v>
      </c>
      <c r="F2687" s="23" t="n">
        <v>37373</v>
      </c>
      <c r="G2687" s="24" t="s">
        <v>622</v>
      </c>
      <c r="H2687" s="25" t="n">
        <f aca="false">COUNTIF(CAL!U:AF,B2687)</f>
        <v>1</v>
      </c>
      <c r="I2687" s="24" t="n">
        <v>10</v>
      </c>
      <c r="J2687" s="21"/>
      <c r="K2687" s="26" t="n">
        <f aca="false">MONTH(F2687)</f>
        <v>4</v>
      </c>
      <c r="L2687" s="24" t="n">
        <f aca="false">YEAR(F2687)</f>
        <v>2002</v>
      </c>
    </row>
    <row r="2688" customFormat="false" ht="17.4" hidden="false" customHeight="true" outlineLevel="0" collapsed="false">
      <c r="A2688" s="1" t="s">
        <v>8948</v>
      </c>
      <c r="B2688" s="20" t="n">
        <v>3436</v>
      </c>
      <c r="C2688" s="21" t="s">
        <v>3884</v>
      </c>
      <c r="D2688" s="21" t="s">
        <v>1109</v>
      </c>
      <c r="E2688" s="23" t="s">
        <v>8949</v>
      </c>
      <c r="F2688" s="23" t="n">
        <v>37929</v>
      </c>
      <c r="G2688" s="24" t="s">
        <v>622</v>
      </c>
      <c r="H2688" s="25" t="n">
        <f aca="false">COUNTIF(CAL!U:AF,B2688)</f>
        <v>1</v>
      </c>
      <c r="I2688" s="24" t="n">
        <v>10</v>
      </c>
      <c r="J2688" s="21"/>
      <c r="K2688" s="26" t="n">
        <f aca="false">MONTH(F2688)</f>
        <v>11</v>
      </c>
      <c r="L2688" s="24" t="n">
        <f aca="false">YEAR(F2688)</f>
        <v>2003</v>
      </c>
    </row>
    <row r="2689" customFormat="false" ht="17.4" hidden="false" customHeight="true" outlineLevel="0" collapsed="false">
      <c r="A2689" s="1" t="s">
        <v>8950</v>
      </c>
      <c r="B2689" s="20" t="n">
        <v>1028</v>
      </c>
      <c r="C2689" s="21" t="s">
        <v>8951</v>
      </c>
      <c r="D2689" s="21" t="s">
        <v>895</v>
      </c>
      <c r="E2689" s="22" t="s">
        <v>8952</v>
      </c>
      <c r="F2689" s="23" t="n">
        <v>37054</v>
      </c>
      <c r="G2689" s="24" t="s">
        <v>622</v>
      </c>
      <c r="H2689" s="25" t="n">
        <f aca="false">COUNTIF(CAL!U:AF,B2689)</f>
        <v>1</v>
      </c>
      <c r="I2689" s="24" t="n">
        <v>10</v>
      </c>
      <c r="J2689" s="21"/>
      <c r="K2689" s="26" t="n">
        <f aca="false">MONTH(F2689)</f>
        <v>6</v>
      </c>
      <c r="L2689" s="24" t="n">
        <f aca="false">YEAR(F2689)</f>
        <v>2001</v>
      </c>
    </row>
    <row r="2690" customFormat="false" ht="17.4" hidden="false" customHeight="true" outlineLevel="0" collapsed="false">
      <c r="A2690" s="1" t="s">
        <v>8953</v>
      </c>
      <c r="B2690" s="20" t="n">
        <v>1884</v>
      </c>
      <c r="C2690" s="21" t="s">
        <v>4767</v>
      </c>
      <c r="D2690" s="21" t="s">
        <v>4530</v>
      </c>
      <c r="E2690" s="23" t="s">
        <v>8954</v>
      </c>
      <c r="F2690" s="23" t="n">
        <v>37120</v>
      </c>
      <c r="G2690" s="24" t="s">
        <v>622</v>
      </c>
      <c r="H2690" s="25" t="n">
        <f aca="false">COUNTIF(CAL!U:AF,B2690)</f>
        <v>1</v>
      </c>
      <c r="I2690" s="24" t="n">
        <v>10</v>
      </c>
      <c r="J2690" s="21"/>
      <c r="K2690" s="26" t="n">
        <f aca="false">MONTH(F2690)</f>
        <v>8</v>
      </c>
      <c r="L2690" s="24" t="n">
        <f aca="false">YEAR(F2690)</f>
        <v>2001</v>
      </c>
    </row>
    <row r="2691" customFormat="false" ht="17.4" hidden="false" customHeight="true" outlineLevel="0" collapsed="false">
      <c r="A2691" s="1" t="s">
        <v>8955</v>
      </c>
      <c r="B2691" s="20" t="n">
        <v>3605</v>
      </c>
      <c r="C2691" s="21" t="s">
        <v>8956</v>
      </c>
      <c r="D2691" s="21" t="s">
        <v>1034</v>
      </c>
      <c r="E2691" s="23" t="s">
        <v>8957</v>
      </c>
      <c r="F2691" s="23" t="n">
        <v>36013</v>
      </c>
      <c r="G2691" s="24" t="s">
        <v>622</v>
      </c>
      <c r="H2691" s="25" t="n">
        <f aca="false">COUNTIF(CAL!U:AF,B2691)</f>
        <v>1</v>
      </c>
      <c r="I2691" s="24" t="n">
        <v>10</v>
      </c>
      <c r="J2691" s="21"/>
      <c r="K2691" s="26" t="n">
        <f aca="false">MONTH(F2691)</f>
        <v>8</v>
      </c>
      <c r="L2691" s="24" t="n">
        <f aca="false">YEAR(F2691)</f>
        <v>1998</v>
      </c>
    </row>
    <row r="2692" customFormat="false" ht="17.4" hidden="false" customHeight="true" outlineLevel="0" collapsed="false">
      <c r="A2692" s="1" t="s">
        <v>8958</v>
      </c>
      <c r="B2692" s="20" t="n">
        <v>3489</v>
      </c>
      <c r="C2692" s="21" t="s">
        <v>8959</v>
      </c>
      <c r="D2692" s="21" t="s">
        <v>954</v>
      </c>
      <c r="E2692" s="23" t="s">
        <v>8960</v>
      </c>
      <c r="F2692" s="23" t="n">
        <v>37181</v>
      </c>
      <c r="G2692" s="24" t="s">
        <v>622</v>
      </c>
      <c r="H2692" s="25" t="n">
        <f aca="false">COUNTIF(CAL!U:AF,B2692)</f>
        <v>1</v>
      </c>
      <c r="I2692" s="24" t="n">
        <v>10</v>
      </c>
      <c r="J2692" s="21"/>
      <c r="K2692" s="26" t="n">
        <f aca="false">MONTH(F2692)</f>
        <v>10</v>
      </c>
      <c r="L2692" s="24" t="n">
        <f aca="false">YEAR(F2692)</f>
        <v>2001</v>
      </c>
    </row>
    <row r="2693" customFormat="false" ht="17.4" hidden="false" customHeight="true" outlineLevel="0" collapsed="false">
      <c r="A2693" s="1" t="s">
        <v>8961</v>
      </c>
      <c r="B2693" s="20" t="n">
        <v>4180</v>
      </c>
      <c r="C2693" s="21" t="s">
        <v>5078</v>
      </c>
      <c r="D2693" s="21" t="s">
        <v>1384</v>
      </c>
      <c r="E2693" s="23" t="s">
        <v>8962</v>
      </c>
      <c r="F2693" s="23" t="n">
        <v>36444</v>
      </c>
      <c r="G2693" s="24" t="s">
        <v>622</v>
      </c>
      <c r="H2693" s="25" t="n">
        <f aca="false">COUNTIF(CAL!U:AF,B2693)</f>
        <v>1</v>
      </c>
      <c r="I2693" s="24" t="n">
        <v>10</v>
      </c>
      <c r="J2693" s="21"/>
      <c r="K2693" s="26" t="n">
        <f aca="false">MONTH(F2693)</f>
        <v>10</v>
      </c>
      <c r="L2693" s="24" t="n">
        <f aca="false">YEAR(F2693)</f>
        <v>1999</v>
      </c>
    </row>
    <row r="2694" customFormat="false" ht="17.4" hidden="false" customHeight="true" outlineLevel="0" collapsed="false">
      <c r="A2694" s="1" t="s">
        <v>8963</v>
      </c>
      <c r="B2694" s="20" t="n">
        <v>2620</v>
      </c>
      <c r="C2694" s="21" t="s">
        <v>1687</v>
      </c>
      <c r="D2694" s="21" t="s">
        <v>842</v>
      </c>
      <c r="E2694" s="23" t="s">
        <v>8964</v>
      </c>
      <c r="F2694" s="23" t="n">
        <v>35361</v>
      </c>
      <c r="G2694" s="24" t="s">
        <v>622</v>
      </c>
      <c r="H2694" s="25" t="n">
        <f aca="false">COUNTIF(CAL!U:AF,B2694)</f>
        <v>1</v>
      </c>
      <c r="I2694" s="24" t="n">
        <v>10</v>
      </c>
      <c r="J2694" s="21"/>
      <c r="K2694" s="26" t="n">
        <f aca="false">MONTH(F2694)</f>
        <v>10</v>
      </c>
      <c r="L2694" s="24" t="n">
        <f aca="false">YEAR(F2694)</f>
        <v>1996</v>
      </c>
    </row>
    <row r="2695" customFormat="false" ht="17.4" hidden="false" customHeight="true" outlineLevel="0" collapsed="false">
      <c r="A2695" s="1" t="s">
        <v>8965</v>
      </c>
      <c r="B2695" s="20" t="n">
        <v>2781</v>
      </c>
      <c r="C2695" s="21" t="s">
        <v>8966</v>
      </c>
      <c r="D2695" s="21" t="s">
        <v>3138</v>
      </c>
      <c r="E2695" s="23" t="s">
        <v>8967</v>
      </c>
      <c r="F2695" s="23" t="n">
        <v>35970</v>
      </c>
      <c r="G2695" s="24" t="s">
        <v>622</v>
      </c>
      <c r="H2695" s="25" t="n">
        <f aca="false">COUNTIF(CAL!U:AF,B2695)</f>
        <v>1</v>
      </c>
      <c r="I2695" s="24" t="n">
        <v>10</v>
      </c>
      <c r="J2695" s="21"/>
      <c r="K2695" s="26" t="n">
        <f aca="false">MONTH(F2695)</f>
        <v>6</v>
      </c>
      <c r="L2695" s="24" t="n">
        <f aca="false">YEAR(F2695)</f>
        <v>1998</v>
      </c>
    </row>
    <row r="2696" customFormat="false" ht="17.4" hidden="false" customHeight="true" outlineLevel="0" collapsed="false">
      <c r="A2696" s="1" t="s">
        <v>8968</v>
      </c>
      <c r="B2696" s="20" t="n">
        <v>3609</v>
      </c>
      <c r="C2696" s="21" t="s">
        <v>8969</v>
      </c>
      <c r="D2696" s="21" t="s">
        <v>2001</v>
      </c>
      <c r="E2696" s="22" t="s">
        <v>8970</v>
      </c>
      <c r="F2696" s="23" t="n">
        <v>38902</v>
      </c>
      <c r="G2696" s="24" t="s">
        <v>622</v>
      </c>
      <c r="H2696" s="25" t="n">
        <f aca="false">COUNTIF(CAL!U:AF,B2696)</f>
        <v>1</v>
      </c>
      <c r="I2696" s="24" t="n">
        <v>10</v>
      </c>
      <c r="J2696" s="21"/>
      <c r="K2696" s="26" t="n">
        <f aca="false">MONTH(F2696)</f>
        <v>7</v>
      </c>
      <c r="L2696" s="24" t="n">
        <f aca="false">YEAR(F2696)</f>
        <v>2006</v>
      </c>
    </row>
    <row r="2697" customFormat="false" ht="17.4" hidden="false" customHeight="true" outlineLevel="0" collapsed="false">
      <c r="A2697" s="1" t="s">
        <v>8971</v>
      </c>
      <c r="B2697" s="20" t="n">
        <v>3865</v>
      </c>
      <c r="C2697" s="21" t="s">
        <v>8972</v>
      </c>
      <c r="D2697" s="21" t="s">
        <v>730</v>
      </c>
      <c r="E2697" s="23" t="s">
        <v>8973</v>
      </c>
      <c r="F2697" s="23" t="n">
        <v>35986</v>
      </c>
      <c r="G2697" s="24" t="s">
        <v>4422</v>
      </c>
      <c r="H2697" s="25" t="n">
        <f aca="false">COUNTIF(CAL!U:AF,B2697)</f>
        <v>1</v>
      </c>
      <c r="I2697" s="24" t="n">
        <v>10</v>
      </c>
      <c r="J2697" s="21"/>
      <c r="K2697" s="26" t="n">
        <f aca="false">MONTH(F2697)</f>
        <v>7</v>
      </c>
      <c r="L2697" s="24" t="n">
        <f aca="false">YEAR(F2697)</f>
        <v>1998</v>
      </c>
    </row>
    <row r="2698" customFormat="false" ht="17.4" hidden="false" customHeight="true" outlineLevel="0" collapsed="false">
      <c r="A2698" s="1" t="s">
        <v>8974</v>
      </c>
      <c r="B2698" s="20" t="n">
        <v>4226</v>
      </c>
      <c r="C2698" s="21" t="s">
        <v>8975</v>
      </c>
      <c r="D2698" s="21" t="s">
        <v>2561</v>
      </c>
      <c r="E2698" s="23" t="s">
        <v>8976</v>
      </c>
      <c r="F2698" s="23" t="n">
        <v>33255</v>
      </c>
      <c r="G2698" s="24" t="s">
        <v>622</v>
      </c>
      <c r="H2698" s="25" t="n">
        <f aca="false">COUNTIF(CAL!U:AF,B2698)</f>
        <v>1</v>
      </c>
      <c r="I2698" s="24" t="n">
        <v>10</v>
      </c>
      <c r="J2698" s="21"/>
      <c r="K2698" s="26" t="n">
        <f aca="false">MONTH(F2698)</f>
        <v>1</v>
      </c>
      <c r="L2698" s="24" t="n">
        <f aca="false">YEAR(F2698)</f>
        <v>1991</v>
      </c>
    </row>
    <row r="2699" customFormat="false" ht="17.4" hidden="false" customHeight="true" outlineLevel="0" collapsed="false">
      <c r="A2699" s="1" t="s">
        <v>8977</v>
      </c>
      <c r="B2699" s="20" t="n">
        <v>2256</v>
      </c>
      <c r="C2699" s="21" t="s">
        <v>8978</v>
      </c>
      <c r="D2699" s="21" t="s">
        <v>4624</v>
      </c>
      <c r="E2699" s="23" t="s">
        <v>8979</v>
      </c>
      <c r="F2699" s="23" t="n">
        <v>36646</v>
      </c>
      <c r="G2699" s="24" t="s">
        <v>622</v>
      </c>
      <c r="H2699" s="25" t="n">
        <f aca="false">COUNTIF(CAL!U:AF,B2699)</f>
        <v>1</v>
      </c>
      <c r="I2699" s="24" t="n">
        <v>10</v>
      </c>
      <c r="J2699" s="21"/>
      <c r="K2699" s="26" t="n">
        <f aca="false">MONTH(F2699)</f>
        <v>4</v>
      </c>
      <c r="L2699" s="24" t="n">
        <f aca="false">YEAR(F2699)</f>
        <v>2000</v>
      </c>
    </row>
    <row r="2700" customFormat="false" ht="17.4" hidden="false" customHeight="true" outlineLevel="0" collapsed="false">
      <c r="A2700" s="1" t="s">
        <v>8980</v>
      </c>
      <c r="B2700" s="20" t="n">
        <v>4228</v>
      </c>
      <c r="C2700" s="21" t="s">
        <v>7966</v>
      </c>
      <c r="D2700" s="21" t="s">
        <v>827</v>
      </c>
      <c r="E2700" s="23" t="s">
        <v>8981</v>
      </c>
      <c r="F2700" s="23" t="n">
        <v>36468</v>
      </c>
      <c r="G2700" s="24" t="s">
        <v>622</v>
      </c>
      <c r="H2700" s="25" t="n">
        <f aca="false">COUNTIF(CAL!U:AF,B2700)</f>
        <v>1</v>
      </c>
      <c r="I2700" s="24" t="n">
        <v>10</v>
      </c>
      <c r="J2700" s="21"/>
      <c r="K2700" s="26" t="n">
        <f aca="false">MONTH(F2700)</f>
        <v>11</v>
      </c>
      <c r="L2700" s="24" t="n">
        <f aca="false">YEAR(F2700)</f>
        <v>1999</v>
      </c>
    </row>
    <row r="2701" customFormat="false" ht="17.4" hidden="false" customHeight="true" outlineLevel="0" collapsed="false">
      <c r="A2701" s="1" t="s">
        <v>8982</v>
      </c>
      <c r="B2701" s="20" t="n">
        <v>2731</v>
      </c>
      <c r="C2701" s="21" t="s">
        <v>8983</v>
      </c>
      <c r="D2701" s="21" t="s">
        <v>1775</v>
      </c>
      <c r="E2701" s="22" t="s">
        <v>8984</v>
      </c>
      <c r="F2701" s="23" t="n">
        <v>37432</v>
      </c>
      <c r="G2701" s="24" t="s">
        <v>622</v>
      </c>
      <c r="H2701" s="25" t="n">
        <f aca="false">COUNTIF(CAL!U:AF,B2701)</f>
        <v>1</v>
      </c>
      <c r="I2701" s="24" t="n">
        <v>10</v>
      </c>
      <c r="J2701" s="21"/>
      <c r="K2701" s="26" t="n">
        <f aca="false">MONTH(F2701)</f>
        <v>6</v>
      </c>
      <c r="L2701" s="24" t="n">
        <f aca="false">YEAR(F2701)</f>
        <v>2002</v>
      </c>
    </row>
    <row r="2702" customFormat="false" ht="17.4" hidden="false" customHeight="true" outlineLevel="0" collapsed="false">
      <c r="A2702" s="1" t="s">
        <v>8985</v>
      </c>
      <c r="B2702" s="20" t="n">
        <v>1920</v>
      </c>
      <c r="C2702" s="21" t="s">
        <v>8986</v>
      </c>
      <c r="D2702" s="21" t="s">
        <v>6984</v>
      </c>
      <c r="E2702" s="23" t="s">
        <v>8987</v>
      </c>
      <c r="F2702" s="23" t="n">
        <v>33996</v>
      </c>
      <c r="G2702" s="24" t="s">
        <v>622</v>
      </c>
      <c r="H2702" s="25" t="n">
        <f aca="false">COUNTIF(CAL!U:AF,B2702)</f>
        <v>1</v>
      </c>
      <c r="I2702" s="24" t="n">
        <v>10</v>
      </c>
      <c r="J2702" s="21"/>
      <c r="K2702" s="26" t="n">
        <f aca="false">MONTH(F2702)</f>
        <v>1</v>
      </c>
      <c r="L2702" s="24" t="n">
        <f aca="false">YEAR(F2702)</f>
        <v>1993</v>
      </c>
    </row>
    <row r="2703" customFormat="false" ht="17.4" hidden="false" customHeight="true" outlineLevel="0" collapsed="false">
      <c r="A2703" s="1" t="s">
        <v>8988</v>
      </c>
      <c r="B2703" s="20" t="n">
        <v>1906</v>
      </c>
      <c r="C2703" s="21" t="s">
        <v>8989</v>
      </c>
      <c r="D2703" s="21" t="s">
        <v>1594</v>
      </c>
      <c r="E2703" s="23" t="s">
        <v>8990</v>
      </c>
      <c r="F2703" s="23" t="n">
        <v>37819</v>
      </c>
      <c r="G2703" s="24" t="s">
        <v>622</v>
      </c>
      <c r="H2703" s="25" t="n">
        <f aca="false">COUNTIF(CAL!U:AF,B2703)</f>
        <v>1</v>
      </c>
      <c r="I2703" s="24" t="n">
        <v>10</v>
      </c>
      <c r="J2703" s="21"/>
      <c r="K2703" s="26" t="n">
        <f aca="false">MONTH(F2703)</f>
        <v>7</v>
      </c>
      <c r="L2703" s="24" t="n">
        <f aca="false">YEAR(F2703)</f>
        <v>2003</v>
      </c>
    </row>
    <row r="2704" customFormat="false" ht="17.4" hidden="false" customHeight="true" outlineLevel="0" collapsed="false">
      <c r="A2704" s="1" t="s">
        <v>8991</v>
      </c>
      <c r="B2704" s="20" t="n">
        <v>2160</v>
      </c>
      <c r="C2704" s="21" t="s">
        <v>8992</v>
      </c>
      <c r="D2704" s="21" t="s">
        <v>1379</v>
      </c>
      <c r="E2704" s="22" t="s">
        <v>8993</v>
      </c>
      <c r="F2704" s="23" t="n">
        <v>37238</v>
      </c>
      <c r="G2704" s="24" t="s">
        <v>622</v>
      </c>
      <c r="H2704" s="25" t="n">
        <f aca="false">COUNTIF(CAL!U:AF,B2704)</f>
        <v>1</v>
      </c>
      <c r="I2704" s="24" t="n">
        <v>10</v>
      </c>
      <c r="J2704" s="21"/>
      <c r="K2704" s="26" t="n">
        <f aca="false">MONTH(F2704)</f>
        <v>12</v>
      </c>
      <c r="L2704" s="24" t="n">
        <f aca="false">YEAR(F2704)</f>
        <v>2001</v>
      </c>
    </row>
    <row r="2705" customFormat="false" ht="17.4" hidden="false" customHeight="true" outlineLevel="0" collapsed="false">
      <c r="A2705" s="1" t="s">
        <v>8994</v>
      </c>
      <c r="B2705" s="20" t="n">
        <v>2240</v>
      </c>
      <c r="C2705" s="21" t="s">
        <v>8995</v>
      </c>
      <c r="D2705" s="21" t="s">
        <v>694</v>
      </c>
      <c r="E2705" s="23" t="s">
        <v>8996</v>
      </c>
      <c r="F2705" s="23" t="n">
        <v>37393</v>
      </c>
      <c r="G2705" s="24" t="s">
        <v>661</v>
      </c>
      <c r="H2705" s="25" t="n">
        <f aca="false">COUNTIF(CAL!U:AF,B2705)</f>
        <v>1</v>
      </c>
      <c r="I2705" s="24" t="n">
        <v>10</v>
      </c>
      <c r="J2705" s="21"/>
      <c r="K2705" s="26" t="n">
        <f aca="false">MONTH(F2705)</f>
        <v>5</v>
      </c>
      <c r="L2705" s="24" t="n">
        <f aca="false">YEAR(F2705)</f>
        <v>2002</v>
      </c>
    </row>
    <row r="2706" customFormat="false" ht="17.4" hidden="false" customHeight="true" outlineLevel="0" collapsed="false">
      <c r="A2706" s="1" t="s">
        <v>8997</v>
      </c>
      <c r="B2706" s="20" t="n">
        <v>3670</v>
      </c>
      <c r="C2706" s="21" t="s">
        <v>7331</v>
      </c>
      <c r="D2706" s="21" t="s">
        <v>1274</v>
      </c>
      <c r="E2706" s="23" t="s">
        <v>8998</v>
      </c>
      <c r="F2706" s="23" t="n">
        <v>38355</v>
      </c>
      <c r="G2706" s="24" t="s">
        <v>622</v>
      </c>
      <c r="H2706" s="25" t="n">
        <f aca="false">COUNTIF(CAL!U:AF,B2706)</f>
        <v>1</v>
      </c>
      <c r="I2706" s="24" t="n">
        <v>11</v>
      </c>
      <c r="J2706" s="21"/>
      <c r="K2706" s="26" t="n">
        <f aca="false">MONTH(F2706)</f>
        <v>1</v>
      </c>
      <c r="L2706" s="24" t="n">
        <f aca="false">YEAR(F2706)</f>
        <v>2005</v>
      </c>
    </row>
    <row r="2707" customFormat="false" ht="17.4" hidden="false" customHeight="true" outlineLevel="0" collapsed="false">
      <c r="A2707" s="1" t="s">
        <v>8999</v>
      </c>
      <c r="B2707" s="20" t="n">
        <v>4314</v>
      </c>
      <c r="C2707" s="21" t="s">
        <v>9000</v>
      </c>
      <c r="D2707" s="21" t="s">
        <v>7197</v>
      </c>
      <c r="E2707" s="23" t="s">
        <v>9001</v>
      </c>
      <c r="F2707" s="23" t="n">
        <v>35367</v>
      </c>
      <c r="G2707" s="24" t="s">
        <v>622</v>
      </c>
      <c r="H2707" s="25" t="n">
        <f aca="false">COUNTIF(CAL!U:AF,B2707)</f>
        <v>1</v>
      </c>
      <c r="I2707" s="24" t="n">
        <v>11</v>
      </c>
      <c r="J2707" s="21"/>
      <c r="K2707" s="26" t="n">
        <f aca="false">MONTH(F2707)</f>
        <v>10</v>
      </c>
      <c r="L2707" s="24" t="n">
        <f aca="false">YEAR(F2707)</f>
        <v>1996</v>
      </c>
    </row>
    <row r="2708" customFormat="false" ht="17.4" hidden="false" customHeight="true" outlineLevel="0" collapsed="false">
      <c r="A2708" s="1" t="s">
        <v>9002</v>
      </c>
      <c r="B2708" s="20" t="n">
        <v>2726</v>
      </c>
      <c r="C2708" s="21" t="s">
        <v>9003</v>
      </c>
      <c r="D2708" s="21" t="s">
        <v>1754</v>
      </c>
      <c r="E2708" s="23" t="s">
        <v>9004</v>
      </c>
      <c r="F2708" s="23" t="n">
        <v>37440</v>
      </c>
      <c r="G2708" s="24" t="s">
        <v>622</v>
      </c>
      <c r="H2708" s="25" t="n">
        <f aca="false">COUNTIF(CAL!U:AF,B2708)</f>
        <v>1</v>
      </c>
      <c r="I2708" s="24" t="n">
        <v>11</v>
      </c>
      <c r="J2708" s="21"/>
      <c r="K2708" s="26" t="n">
        <f aca="false">MONTH(F2708)</f>
        <v>7</v>
      </c>
      <c r="L2708" s="24" t="n">
        <f aca="false">YEAR(F2708)</f>
        <v>2002</v>
      </c>
    </row>
    <row r="2709" customFormat="false" ht="17.4" hidden="false" customHeight="true" outlineLevel="0" collapsed="false">
      <c r="A2709" s="1" t="s">
        <v>9005</v>
      </c>
      <c r="B2709" s="20" t="n">
        <v>1367</v>
      </c>
      <c r="C2709" s="21" t="s">
        <v>2242</v>
      </c>
      <c r="D2709" s="21" t="s">
        <v>1145</v>
      </c>
      <c r="E2709" s="23" t="s">
        <v>9006</v>
      </c>
      <c r="F2709" s="23" t="n">
        <v>33106</v>
      </c>
      <c r="G2709" s="24" t="s">
        <v>622</v>
      </c>
      <c r="H2709" s="25" t="n">
        <f aca="false">COUNTIF(CAL!U:AF,B2709)</f>
        <v>1</v>
      </c>
      <c r="I2709" s="24" t="n">
        <v>11</v>
      </c>
      <c r="J2709" s="21"/>
      <c r="K2709" s="26" t="n">
        <f aca="false">MONTH(F2709)</f>
        <v>8</v>
      </c>
      <c r="L2709" s="24" t="n">
        <f aca="false">YEAR(F2709)</f>
        <v>1990</v>
      </c>
    </row>
    <row r="2710" customFormat="false" ht="17.4" hidden="false" customHeight="true" outlineLevel="0" collapsed="false">
      <c r="A2710" s="1" t="s">
        <v>9007</v>
      </c>
      <c r="B2710" s="20" t="n">
        <v>2336</v>
      </c>
      <c r="C2710" s="21" t="s">
        <v>9008</v>
      </c>
      <c r="D2710" s="21" t="s">
        <v>4937</v>
      </c>
      <c r="E2710" s="23" t="s">
        <v>9009</v>
      </c>
      <c r="F2710" s="23" t="n">
        <v>37209</v>
      </c>
      <c r="G2710" s="24" t="s">
        <v>622</v>
      </c>
      <c r="H2710" s="25" t="n">
        <f aca="false">COUNTIF(CAL!U:AF,B2710)</f>
        <v>1</v>
      </c>
      <c r="I2710" s="24" t="n">
        <v>11</v>
      </c>
      <c r="J2710" s="21"/>
      <c r="K2710" s="26" t="n">
        <f aca="false">MONTH(F2710)</f>
        <v>11</v>
      </c>
      <c r="L2710" s="24" t="n">
        <f aca="false">YEAR(F2710)</f>
        <v>2001</v>
      </c>
    </row>
    <row r="2711" customFormat="false" ht="17.4" hidden="false" customHeight="true" outlineLevel="0" collapsed="false">
      <c r="A2711" s="1" t="s">
        <v>9010</v>
      </c>
      <c r="B2711" s="20" t="n">
        <v>2593</v>
      </c>
      <c r="C2711" s="21" t="s">
        <v>9011</v>
      </c>
      <c r="D2711" s="21" t="s">
        <v>2171</v>
      </c>
      <c r="E2711" s="23" t="s">
        <v>9012</v>
      </c>
      <c r="F2711" s="23" t="n">
        <v>33395</v>
      </c>
      <c r="G2711" s="24" t="s">
        <v>622</v>
      </c>
      <c r="H2711" s="25" t="n">
        <f aca="false">COUNTIF(CAL!U:AF,B2711)</f>
        <v>1</v>
      </c>
      <c r="I2711" s="24" t="n">
        <v>11</v>
      </c>
      <c r="J2711" s="21"/>
      <c r="K2711" s="26" t="n">
        <f aca="false">MONTH(F2711)</f>
        <v>6</v>
      </c>
      <c r="L2711" s="24" t="n">
        <f aca="false">YEAR(F2711)</f>
        <v>1991</v>
      </c>
    </row>
    <row r="2712" customFormat="false" ht="17.4" hidden="false" customHeight="true" outlineLevel="0" collapsed="false">
      <c r="A2712" s="1" t="s">
        <v>9013</v>
      </c>
      <c r="B2712" s="20" t="n">
        <v>3160</v>
      </c>
      <c r="C2712" s="21" t="s">
        <v>9014</v>
      </c>
      <c r="D2712" s="21" t="s">
        <v>2246</v>
      </c>
      <c r="E2712" s="22" t="s">
        <v>9015</v>
      </c>
      <c r="F2712" s="23" t="n">
        <v>34554</v>
      </c>
      <c r="G2712" s="24" t="s">
        <v>622</v>
      </c>
      <c r="H2712" s="25" t="n">
        <f aca="false">COUNTIF(CAL!U:AF,B2712)</f>
        <v>1</v>
      </c>
      <c r="I2712" s="24" t="n">
        <v>11</v>
      </c>
      <c r="J2712" s="21"/>
      <c r="K2712" s="26" t="n">
        <f aca="false">MONTH(F2712)</f>
        <v>8</v>
      </c>
      <c r="L2712" s="24" t="n">
        <f aca="false">YEAR(F2712)</f>
        <v>1994</v>
      </c>
    </row>
    <row r="2713" customFormat="false" ht="17.4" hidden="false" customHeight="true" outlineLevel="0" collapsed="false">
      <c r="A2713" s="1" t="s">
        <v>9016</v>
      </c>
      <c r="B2713" s="20" t="n">
        <v>4184</v>
      </c>
      <c r="C2713" s="21" t="s">
        <v>9017</v>
      </c>
      <c r="D2713" s="21" t="s">
        <v>809</v>
      </c>
      <c r="E2713" s="23" t="s">
        <v>9018</v>
      </c>
      <c r="F2713" s="23" t="n">
        <v>34745</v>
      </c>
      <c r="G2713" s="24" t="s">
        <v>622</v>
      </c>
      <c r="H2713" s="25" t="n">
        <f aca="false">COUNTIF(CAL!U:AF,B2713)</f>
        <v>1</v>
      </c>
      <c r="I2713" s="24" t="n">
        <v>11</v>
      </c>
      <c r="J2713" s="21"/>
      <c r="K2713" s="26" t="n">
        <f aca="false">MONTH(F2713)</f>
        <v>2</v>
      </c>
      <c r="L2713" s="24" t="n">
        <f aca="false">YEAR(F2713)</f>
        <v>1995</v>
      </c>
    </row>
    <row r="2714" customFormat="false" ht="17.4" hidden="false" customHeight="true" outlineLevel="0" collapsed="false">
      <c r="A2714" s="1" t="s">
        <v>9019</v>
      </c>
      <c r="B2714" s="20" t="n">
        <v>4287</v>
      </c>
      <c r="C2714" s="21" t="s">
        <v>9020</v>
      </c>
      <c r="D2714" s="21" t="s">
        <v>3205</v>
      </c>
      <c r="E2714" s="22" t="s">
        <v>9021</v>
      </c>
      <c r="F2714" s="23" t="n">
        <v>35572</v>
      </c>
      <c r="G2714" s="24" t="s">
        <v>622</v>
      </c>
      <c r="H2714" s="25" t="n">
        <f aca="false">COUNTIF(CAL!U:AF,B2714)</f>
        <v>1</v>
      </c>
      <c r="I2714" s="24" t="n">
        <v>11</v>
      </c>
      <c r="J2714" s="21"/>
      <c r="K2714" s="26" t="n">
        <f aca="false">MONTH(F2714)</f>
        <v>5</v>
      </c>
      <c r="L2714" s="24" t="n">
        <f aca="false">YEAR(F2714)</f>
        <v>1997</v>
      </c>
    </row>
    <row r="2715" customFormat="false" ht="17.4" hidden="false" customHeight="true" outlineLevel="0" collapsed="false">
      <c r="A2715" s="1" t="s">
        <v>9022</v>
      </c>
      <c r="B2715" s="20" t="n">
        <v>2424</v>
      </c>
      <c r="C2715" s="21" t="s">
        <v>9023</v>
      </c>
      <c r="D2715" s="21" t="s">
        <v>2234</v>
      </c>
      <c r="E2715" s="23" t="s">
        <v>9024</v>
      </c>
      <c r="F2715" s="23" t="n">
        <v>36240</v>
      </c>
      <c r="G2715" s="24" t="s">
        <v>622</v>
      </c>
      <c r="H2715" s="25" t="n">
        <f aca="false">COUNTIF(CAL!U:AF,B2715)</f>
        <v>1</v>
      </c>
      <c r="I2715" s="24" t="n">
        <v>11</v>
      </c>
      <c r="J2715" s="21"/>
      <c r="K2715" s="26" t="n">
        <f aca="false">MONTH(F2715)</f>
        <v>3</v>
      </c>
      <c r="L2715" s="24" t="n">
        <f aca="false">YEAR(F2715)</f>
        <v>1999</v>
      </c>
    </row>
    <row r="2716" customFormat="false" ht="17.4" hidden="false" customHeight="true" outlineLevel="0" collapsed="false">
      <c r="A2716" s="1" t="s">
        <v>9025</v>
      </c>
      <c r="B2716" s="20" t="n">
        <v>3435</v>
      </c>
      <c r="C2716" s="21" t="s">
        <v>9026</v>
      </c>
      <c r="D2716" s="21" t="s">
        <v>2082</v>
      </c>
      <c r="E2716" s="23" t="s">
        <v>9027</v>
      </c>
      <c r="F2716" s="23" t="n">
        <v>35987</v>
      </c>
      <c r="G2716" s="24" t="s">
        <v>622</v>
      </c>
      <c r="H2716" s="25" t="n">
        <f aca="false">COUNTIF(CAL!U:AF,B2716)</f>
        <v>1</v>
      </c>
      <c r="I2716" s="24" t="n">
        <v>11</v>
      </c>
      <c r="J2716" s="21"/>
      <c r="K2716" s="26" t="n">
        <f aca="false">MONTH(F2716)</f>
        <v>7</v>
      </c>
      <c r="L2716" s="24" t="n">
        <f aca="false">YEAR(F2716)</f>
        <v>1998</v>
      </c>
    </row>
    <row r="2717" customFormat="false" ht="17.4" hidden="false" customHeight="true" outlineLevel="0" collapsed="false">
      <c r="A2717" s="1" t="s">
        <v>9028</v>
      </c>
      <c r="B2717" s="20" t="n">
        <v>4007</v>
      </c>
      <c r="C2717" s="21" t="s">
        <v>9029</v>
      </c>
      <c r="D2717" s="21" t="s">
        <v>918</v>
      </c>
      <c r="E2717" s="23" t="s">
        <v>9030</v>
      </c>
      <c r="F2717" s="23" t="n">
        <v>34149</v>
      </c>
      <c r="G2717" s="24" t="s">
        <v>622</v>
      </c>
      <c r="H2717" s="25" t="n">
        <f aca="false">COUNTIF(CAL!U:AF,B2717)</f>
        <v>1</v>
      </c>
      <c r="I2717" s="24" t="n">
        <v>11</v>
      </c>
      <c r="J2717" s="21"/>
      <c r="K2717" s="26" t="n">
        <f aca="false">MONTH(F2717)</f>
        <v>6</v>
      </c>
      <c r="L2717" s="24" t="n">
        <f aca="false">YEAR(F2717)</f>
        <v>1993</v>
      </c>
    </row>
    <row r="2718" customFormat="false" ht="17.4" hidden="false" customHeight="true" outlineLevel="0" collapsed="false">
      <c r="A2718" s="1" t="s">
        <v>9031</v>
      </c>
      <c r="B2718" s="20" t="n">
        <v>3353</v>
      </c>
      <c r="C2718" s="21" t="s">
        <v>758</v>
      </c>
      <c r="D2718" s="21" t="s">
        <v>3079</v>
      </c>
      <c r="E2718" s="23" t="s">
        <v>9032</v>
      </c>
      <c r="F2718" s="23" t="n">
        <v>37702</v>
      </c>
      <c r="G2718" s="24" t="s">
        <v>622</v>
      </c>
      <c r="H2718" s="25" t="n">
        <f aca="false">COUNTIF(CAL!U:AF,B2718)</f>
        <v>1</v>
      </c>
      <c r="I2718" s="24" t="n">
        <v>11</v>
      </c>
      <c r="J2718" s="21"/>
      <c r="K2718" s="26" t="n">
        <f aca="false">MONTH(F2718)</f>
        <v>3</v>
      </c>
      <c r="L2718" s="24" t="n">
        <f aca="false">YEAR(F2718)</f>
        <v>2003</v>
      </c>
    </row>
    <row r="2719" customFormat="false" ht="17.4" hidden="false" customHeight="true" outlineLevel="0" collapsed="false">
      <c r="A2719" s="1" t="s">
        <v>9033</v>
      </c>
      <c r="B2719" s="20" t="n">
        <v>2298</v>
      </c>
      <c r="C2719" s="21" t="s">
        <v>9034</v>
      </c>
      <c r="D2719" s="21" t="s">
        <v>2995</v>
      </c>
      <c r="E2719" s="22" t="s">
        <v>9035</v>
      </c>
      <c r="F2719" s="23" t="n">
        <v>36575</v>
      </c>
      <c r="G2719" s="24" t="s">
        <v>622</v>
      </c>
      <c r="H2719" s="25" t="n">
        <f aca="false">COUNTIF(CAL!U:AF,B2719)</f>
        <v>1</v>
      </c>
      <c r="I2719" s="24" t="n">
        <v>11</v>
      </c>
      <c r="J2719" s="21" t="s">
        <v>8491</v>
      </c>
      <c r="K2719" s="26" t="n">
        <f aca="false">MONTH(F2719)</f>
        <v>2</v>
      </c>
      <c r="L2719" s="24" t="n">
        <f aca="false">YEAR(F2719)</f>
        <v>2000</v>
      </c>
    </row>
    <row r="2720" customFormat="false" ht="17.4" hidden="false" customHeight="true" outlineLevel="0" collapsed="false">
      <c r="A2720" s="1" t="s">
        <v>9036</v>
      </c>
      <c r="B2720" s="20" t="n">
        <v>3848</v>
      </c>
      <c r="C2720" s="21" t="s">
        <v>9037</v>
      </c>
      <c r="D2720" s="21" t="s">
        <v>1069</v>
      </c>
      <c r="E2720" s="23" t="s">
        <v>9038</v>
      </c>
      <c r="F2720" s="23" t="n">
        <v>37459</v>
      </c>
      <c r="G2720" s="24" t="s">
        <v>622</v>
      </c>
      <c r="H2720" s="25" t="n">
        <f aca="false">COUNTIF(CAL!U:AF,B2720)</f>
        <v>1</v>
      </c>
      <c r="I2720" s="24" t="n">
        <v>11</v>
      </c>
      <c r="J2720" s="21"/>
      <c r="K2720" s="26" t="n">
        <f aca="false">MONTH(F2720)</f>
        <v>7</v>
      </c>
      <c r="L2720" s="24" t="n">
        <f aca="false">YEAR(F2720)</f>
        <v>2002</v>
      </c>
    </row>
    <row r="2721" customFormat="false" ht="17.4" hidden="false" customHeight="true" outlineLevel="0" collapsed="false">
      <c r="A2721" s="1" t="s">
        <v>9039</v>
      </c>
      <c r="B2721" s="20" t="n">
        <v>2309</v>
      </c>
      <c r="C2721" s="21" t="s">
        <v>9040</v>
      </c>
      <c r="D2721" s="21" t="s">
        <v>6984</v>
      </c>
      <c r="E2721" s="22" t="s">
        <v>9041</v>
      </c>
      <c r="F2721" s="23" t="n">
        <v>36977</v>
      </c>
      <c r="G2721" s="24" t="s">
        <v>622</v>
      </c>
      <c r="H2721" s="25" t="n">
        <f aca="false">COUNTIF(CAL!U:AF,B2721)</f>
        <v>1</v>
      </c>
      <c r="I2721" s="24" t="n">
        <v>11</v>
      </c>
      <c r="J2721" s="21"/>
      <c r="K2721" s="26" t="n">
        <f aca="false">MONTH(F2721)</f>
        <v>3</v>
      </c>
      <c r="L2721" s="24" t="n">
        <f aca="false">YEAR(F2721)</f>
        <v>2001</v>
      </c>
    </row>
    <row r="2722" customFormat="false" ht="17.4" hidden="false" customHeight="true" outlineLevel="0" collapsed="false">
      <c r="A2722" s="1" t="s">
        <v>9042</v>
      </c>
      <c r="B2722" s="20" t="n">
        <v>2251</v>
      </c>
      <c r="C2722" s="21" t="s">
        <v>9043</v>
      </c>
      <c r="D2722" s="21" t="s">
        <v>935</v>
      </c>
      <c r="E2722" s="23" t="s">
        <v>9044</v>
      </c>
      <c r="F2722" s="23" t="n">
        <v>33012</v>
      </c>
      <c r="G2722" s="24" t="s">
        <v>622</v>
      </c>
      <c r="H2722" s="25" t="n">
        <f aca="false">COUNTIF(CAL!U:AF,B2722)</f>
        <v>1</v>
      </c>
      <c r="I2722" s="24" t="n">
        <v>11</v>
      </c>
      <c r="J2722" s="21"/>
      <c r="K2722" s="26" t="n">
        <f aca="false">MONTH(F2722)</f>
        <v>5</v>
      </c>
      <c r="L2722" s="24" t="n">
        <f aca="false">YEAR(F2722)</f>
        <v>1990</v>
      </c>
    </row>
    <row r="2723" customFormat="false" ht="17.4" hidden="false" customHeight="true" outlineLevel="0" collapsed="false">
      <c r="A2723" s="1" t="s">
        <v>9045</v>
      </c>
      <c r="B2723" s="20" t="n">
        <v>2613</v>
      </c>
      <c r="C2723" s="21" t="s">
        <v>9046</v>
      </c>
      <c r="D2723" s="21" t="s">
        <v>931</v>
      </c>
      <c r="E2723" s="23" t="s">
        <v>9047</v>
      </c>
      <c r="F2723" s="23" t="n">
        <v>36609</v>
      </c>
      <c r="G2723" s="24" t="s">
        <v>622</v>
      </c>
      <c r="H2723" s="25" t="n">
        <f aca="false">COUNTIF(CAL!U:AF,B2723)</f>
        <v>1</v>
      </c>
      <c r="I2723" s="24" t="n">
        <v>11</v>
      </c>
      <c r="J2723" s="21"/>
      <c r="K2723" s="26" t="n">
        <f aca="false">MONTH(F2723)</f>
        <v>3</v>
      </c>
      <c r="L2723" s="24" t="n">
        <f aca="false">YEAR(F2723)</f>
        <v>2000</v>
      </c>
    </row>
    <row r="2724" customFormat="false" ht="17.4" hidden="false" customHeight="true" outlineLevel="0" collapsed="false">
      <c r="A2724" s="1" t="s">
        <v>9048</v>
      </c>
      <c r="B2724" s="20" t="n">
        <v>3352</v>
      </c>
      <c r="C2724" s="21" t="s">
        <v>9049</v>
      </c>
      <c r="D2724" s="21" t="s">
        <v>3079</v>
      </c>
      <c r="E2724" s="23" t="s">
        <v>9050</v>
      </c>
      <c r="F2724" s="23" t="n">
        <v>35937</v>
      </c>
      <c r="G2724" s="24" t="s">
        <v>622</v>
      </c>
      <c r="H2724" s="25" t="n">
        <f aca="false">COUNTIF(CAL!U:AF,B2724)</f>
        <v>1</v>
      </c>
      <c r="I2724" s="24" t="n">
        <v>11</v>
      </c>
      <c r="J2724" s="21"/>
      <c r="K2724" s="26" t="n">
        <f aca="false">MONTH(F2724)</f>
        <v>5</v>
      </c>
      <c r="L2724" s="24" t="n">
        <f aca="false">YEAR(F2724)</f>
        <v>1998</v>
      </c>
    </row>
    <row r="2725" customFormat="false" ht="17.4" hidden="false" customHeight="true" outlineLevel="0" collapsed="false">
      <c r="A2725" s="1" t="s">
        <v>9051</v>
      </c>
      <c r="B2725" s="20" t="n">
        <v>4015</v>
      </c>
      <c r="C2725" s="21" t="s">
        <v>3201</v>
      </c>
      <c r="D2725" s="21" t="s">
        <v>910</v>
      </c>
      <c r="E2725" s="23" t="s">
        <v>9052</v>
      </c>
      <c r="F2725" s="23" t="n">
        <v>37435</v>
      </c>
      <c r="G2725" s="24" t="s">
        <v>622</v>
      </c>
      <c r="H2725" s="25" t="n">
        <f aca="false">COUNTIF(CAL!U:AF,B2725)</f>
        <v>1</v>
      </c>
      <c r="I2725" s="24" t="n">
        <v>11</v>
      </c>
      <c r="J2725" s="21"/>
      <c r="K2725" s="26" t="n">
        <f aca="false">MONTH(F2725)</f>
        <v>6</v>
      </c>
      <c r="L2725" s="24" t="n">
        <f aca="false">YEAR(F2725)</f>
        <v>2002</v>
      </c>
    </row>
    <row r="2726" customFormat="false" ht="17.4" hidden="false" customHeight="true" outlineLevel="0" collapsed="false">
      <c r="A2726" s="1" t="s">
        <v>9053</v>
      </c>
      <c r="B2726" s="20" t="n">
        <v>4293</v>
      </c>
      <c r="C2726" s="21" t="s">
        <v>9054</v>
      </c>
      <c r="D2726" s="21" t="s">
        <v>1092</v>
      </c>
      <c r="E2726" s="23" t="s">
        <v>9055</v>
      </c>
      <c r="F2726" s="23" t="n">
        <v>34782</v>
      </c>
      <c r="G2726" s="24" t="s">
        <v>622</v>
      </c>
      <c r="H2726" s="25" t="n">
        <f aca="false">COUNTIF(CAL!U:AF,B2726)</f>
        <v>1</v>
      </c>
      <c r="I2726" s="24" t="n">
        <v>11</v>
      </c>
      <c r="J2726" s="21"/>
      <c r="K2726" s="26" t="n">
        <f aca="false">MONTH(F2726)</f>
        <v>3</v>
      </c>
      <c r="L2726" s="24" t="n">
        <f aca="false">YEAR(F2726)</f>
        <v>1995</v>
      </c>
    </row>
    <row r="2727" customFormat="false" ht="17.4" hidden="false" customHeight="true" outlineLevel="0" collapsed="false">
      <c r="A2727" s="1" t="s">
        <v>9056</v>
      </c>
      <c r="B2727" s="20" t="n">
        <v>2943</v>
      </c>
      <c r="C2727" s="21" t="s">
        <v>2125</v>
      </c>
      <c r="D2727" s="21" t="s">
        <v>122</v>
      </c>
      <c r="E2727" s="22" t="s">
        <v>9057</v>
      </c>
      <c r="F2727" s="23" t="n">
        <v>36765</v>
      </c>
      <c r="G2727" s="24" t="s">
        <v>622</v>
      </c>
      <c r="H2727" s="25" t="n">
        <f aca="false">COUNTIF(CAL!U:AF,B2727)</f>
        <v>1</v>
      </c>
      <c r="I2727" s="24" t="n">
        <v>11</v>
      </c>
      <c r="J2727" s="21"/>
      <c r="K2727" s="26" t="n">
        <f aca="false">MONTH(F2727)</f>
        <v>8</v>
      </c>
      <c r="L2727" s="24" t="n">
        <f aca="false">YEAR(F2727)</f>
        <v>2000</v>
      </c>
    </row>
    <row r="2728" customFormat="false" ht="17.4" hidden="false" customHeight="true" outlineLevel="0" collapsed="false">
      <c r="A2728" s="1" t="s">
        <v>9058</v>
      </c>
      <c r="B2728" s="20" t="n">
        <v>3823</v>
      </c>
      <c r="C2728" s="21" t="s">
        <v>9059</v>
      </c>
      <c r="D2728" s="21" t="s">
        <v>1486</v>
      </c>
      <c r="E2728" s="23" t="s">
        <v>9060</v>
      </c>
      <c r="F2728" s="23" t="n">
        <v>37310</v>
      </c>
      <c r="G2728" s="24" t="s">
        <v>622</v>
      </c>
      <c r="H2728" s="25" t="n">
        <f aca="false">COUNTIF(CAL!U:AF,B2728)</f>
        <v>1</v>
      </c>
      <c r="I2728" s="24" t="n">
        <v>11</v>
      </c>
      <c r="J2728" s="21"/>
      <c r="K2728" s="26" t="n">
        <f aca="false">MONTH(F2728)</f>
        <v>2</v>
      </c>
      <c r="L2728" s="24" t="n">
        <f aca="false">YEAR(F2728)</f>
        <v>2002</v>
      </c>
    </row>
    <row r="2729" customFormat="false" ht="17.4" hidden="false" customHeight="true" outlineLevel="0" collapsed="false">
      <c r="A2729" s="1" t="s">
        <v>9061</v>
      </c>
      <c r="B2729" s="20" t="n">
        <v>3314</v>
      </c>
      <c r="C2729" s="21" t="s">
        <v>1551</v>
      </c>
      <c r="D2729" s="21" t="s">
        <v>735</v>
      </c>
      <c r="E2729" s="22" t="s">
        <v>9062</v>
      </c>
      <c r="F2729" s="23" t="n">
        <v>34582</v>
      </c>
      <c r="G2729" s="24" t="s">
        <v>622</v>
      </c>
      <c r="H2729" s="25" t="n">
        <f aca="false">COUNTIF(CAL!U:AF,B2729)</f>
        <v>1</v>
      </c>
      <c r="I2729" s="24" t="n">
        <v>11</v>
      </c>
      <c r="J2729" s="21"/>
      <c r="K2729" s="26" t="n">
        <f aca="false">MONTH(F2729)</f>
        <v>9</v>
      </c>
      <c r="L2729" s="24" t="n">
        <f aca="false">YEAR(F2729)</f>
        <v>1994</v>
      </c>
    </row>
    <row r="2730" customFormat="false" ht="17.4" hidden="false" customHeight="true" outlineLevel="0" collapsed="false">
      <c r="A2730" s="1" t="s">
        <v>9063</v>
      </c>
      <c r="B2730" s="20" t="n">
        <v>4152</v>
      </c>
      <c r="C2730" s="21" t="s">
        <v>9064</v>
      </c>
      <c r="D2730" s="21" t="s">
        <v>715</v>
      </c>
      <c r="E2730" s="23" t="s">
        <v>9065</v>
      </c>
      <c r="F2730" s="23" t="n">
        <v>34646</v>
      </c>
      <c r="G2730" s="24" t="s">
        <v>622</v>
      </c>
      <c r="H2730" s="25" t="n">
        <f aca="false">COUNTIF(CAL!U:AF,B2730)</f>
        <v>1</v>
      </c>
      <c r="I2730" s="24" t="n">
        <v>11</v>
      </c>
      <c r="J2730" s="21"/>
      <c r="K2730" s="26" t="n">
        <f aca="false">MONTH(F2730)</f>
        <v>11</v>
      </c>
      <c r="L2730" s="24" t="n">
        <f aca="false">YEAR(F2730)</f>
        <v>1994</v>
      </c>
    </row>
    <row r="2731" customFormat="false" ht="17.4" hidden="false" customHeight="true" outlineLevel="0" collapsed="false">
      <c r="A2731" s="1" t="s">
        <v>9066</v>
      </c>
      <c r="B2731" s="20" t="n">
        <v>1684</v>
      </c>
      <c r="C2731" s="21" t="s">
        <v>2628</v>
      </c>
      <c r="D2731" s="21" t="s">
        <v>2234</v>
      </c>
      <c r="E2731" s="23" t="s">
        <v>9067</v>
      </c>
      <c r="F2731" s="23" t="n">
        <v>36941</v>
      </c>
      <c r="G2731" s="24" t="s">
        <v>622</v>
      </c>
      <c r="H2731" s="25" t="n">
        <f aca="false">COUNTIF(CAL!U:AF,B2731)</f>
        <v>1</v>
      </c>
      <c r="I2731" s="24" t="n">
        <v>11</v>
      </c>
      <c r="J2731" s="21"/>
      <c r="K2731" s="26" t="n">
        <f aca="false">MONTH(F2731)</f>
        <v>2</v>
      </c>
      <c r="L2731" s="24" t="n">
        <f aca="false">YEAR(F2731)</f>
        <v>2001</v>
      </c>
    </row>
    <row r="2732" customFormat="false" ht="17.4" hidden="false" customHeight="true" outlineLevel="0" collapsed="false">
      <c r="A2732" s="1" t="s">
        <v>9068</v>
      </c>
      <c r="B2732" s="20" t="n">
        <v>3398</v>
      </c>
      <c r="C2732" s="21" t="s">
        <v>2833</v>
      </c>
      <c r="D2732" s="21" t="s">
        <v>2082</v>
      </c>
      <c r="E2732" s="23" t="s">
        <v>9069</v>
      </c>
      <c r="F2732" s="23" t="n">
        <v>35852</v>
      </c>
      <c r="G2732" s="24" t="s">
        <v>622</v>
      </c>
      <c r="H2732" s="25" t="n">
        <f aca="false">COUNTIF(CAL!U:AF,B2732)</f>
        <v>1</v>
      </c>
      <c r="I2732" s="24" t="n">
        <v>11</v>
      </c>
      <c r="J2732" s="21"/>
      <c r="K2732" s="26" t="n">
        <f aca="false">MONTH(F2732)</f>
        <v>2</v>
      </c>
      <c r="L2732" s="24" t="n">
        <f aca="false">YEAR(F2732)</f>
        <v>1998</v>
      </c>
    </row>
    <row r="2733" customFormat="false" ht="17.4" hidden="false" customHeight="true" outlineLevel="0" collapsed="false">
      <c r="A2733" s="1" t="s">
        <v>9070</v>
      </c>
      <c r="B2733" s="20" t="n">
        <v>1431</v>
      </c>
      <c r="C2733" s="21" t="s">
        <v>2560</v>
      </c>
      <c r="D2733" s="21" t="s">
        <v>2150</v>
      </c>
      <c r="E2733" s="23" t="s">
        <v>9071</v>
      </c>
      <c r="F2733" s="23" t="n">
        <v>37456</v>
      </c>
      <c r="G2733" s="24" t="s">
        <v>622</v>
      </c>
      <c r="H2733" s="25" t="n">
        <f aca="false">COUNTIF(CAL!U:AF,B2733)</f>
        <v>1</v>
      </c>
      <c r="I2733" s="24" t="n">
        <v>11</v>
      </c>
      <c r="J2733" s="21"/>
      <c r="K2733" s="26" t="n">
        <f aca="false">MONTH(F2733)</f>
        <v>7</v>
      </c>
      <c r="L2733" s="24" t="n">
        <f aca="false">YEAR(F2733)</f>
        <v>2002</v>
      </c>
    </row>
    <row r="2734" customFormat="false" ht="17.4" hidden="false" customHeight="true" outlineLevel="0" collapsed="false">
      <c r="A2734" s="1" t="s">
        <v>9072</v>
      </c>
      <c r="B2734" s="20" t="n">
        <v>3890</v>
      </c>
      <c r="C2734" s="21" t="s">
        <v>1328</v>
      </c>
      <c r="D2734" s="21" t="s">
        <v>1012</v>
      </c>
      <c r="E2734" s="23" t="s">
        <v>9073</v>
      </c>
      <c r="F2734" s="23" t="n">
        <v>34136</v>
      </c>
      <c r="G2734" s="24" t="s">
        <v>622</v>
      </c>
      <c r="H2734" s="25" t="n">
        <f aca="false">COUNTIF(CAL!U:AF,B2734)</f>
        <v>1</v>
      </c>
      <c r="I2734" s="24" t="n">
        <v>11</v>
      </c>
      <c r="J2734" s="21"/>
      <c r="K2734" s="26" t="n">
        <f aca="false">MONTH(F2734)</f>
        <v>6</v>
      </c>
      <c r="L2734" s="24" t="n">
        <f aca="false">YEAR(F2734)</f>
        <v>1993</v>
      </c>
    </row>
    <row r="2735" customFormat="false" ht="17.4" hidden="false" customHeight="true" outlineLevel="0" collapsed="false">
      <c r="A2735" s="1" t="s">
        <v>9074</v>
      </c>
      <c r="B2735" s="20" t="n">
        <v>1697</v>
      </c>
      <c r="C2735" s="21" t="s">
        <v>8074</v>
      </c>
      <c r="D2735" s="21" t="s">
        <v>2226</v>
      </c>
      <c r="E2735" s="22" t="s">
        <v>9075</v>
      </c>
      <c r="F2735" s="23" t="n">
        <v>37029</v>
      </c>
      <c r="G2735" s="24" t="s">
        <v>622</v>
      </c>
      <c r="H2735" s="25" t="n">
        <f aca="false">COUNTIF(CAL!U:AF,B2735)</f>
        <v>1</v>
      </c>
      <c r="I2735" s="24" t="n">
        <v>11</v>
      </c>
      <c r="J2735" s="21"/>
      <c r="K2735" s="26" t="n">
        <f aca="false">MONTH(F2735)</f>
        <v>5</v>
      </c>
      <c r="L2735" s="24" t="n">
        <f aca="false">YEAR(F2735)</f>
        <v>2001</v>
      </c>
    </row>
    <row r="2736" customFormat="false" ht="17.4" hidden="false" customHeight="true" outlineLevel="0" collapsed="false">
      <c r="A2736" s="1" t="s">
        <v>9076</v>
      </c>
      <c r="B2736" s="20" t="n">
        <v>2360</v>
      </c>
      <c r="C2736" s="21" t="s">
        <v>9077</v>
      </c>
      <c r="D2736" s="21" t="s">
        <v>2130</v>
      </c>
      <c r="E2736" s="23" t="s">
        <v>9078</v>
      </c>
      <c r="F2736" s="23" t="n">
        <v>35258</v>
      </c>
      <c r="G2736" s="24" t="s">
        <v>622</v>
      </c>
      <c r="H2736" s="25" t="n">
        <f aca="false">COUNTIF(CAL!U:AF,B2736)</f>
        <v>1</v>
      </c>
      <c r="I2736" s="24" t="n">
        <v>11</v>
      </c>
      <c r="J2736" s="21"/>
      <c r="K2736" s="26" t="n">
        <f aca="false">MONTH(F2736)</f>
        <v>7</v>
      </c>
      <c r="L2736" s="24" t="n">
        <f aca="false">YEAR(F2736)</f>
        <v>1996</v>
      </c>
    </row>
    <row r="2737" customFormat="false" ht="17.4" hidden="false" customHeight="true" outlineLevel="0" collapsed="false">
      <c r="A2737" s="1" t="s">
        <v>9079</v>
      </c>
      <c r="B2737" s="20" t="n">
        <v>1988</v>
      </c>
      <c r="C2737" s="21" t="s">
        <v>9080</v>
      </c>
      <c r="D2737" s="21" t="s">
        <v>2051</v>
      </c>
      <c r="E2737" s="23" t="s">
        <v>9081</v>
      </c>
      <c r="F2737" s="23" t="n">
        <v>34135</v>
      </c>
      <c r="G2737" s="24" t="s">
        <v>622</v>
      </c>
      <c r="H2737" s="25" t="n">
        <f aca="false">COUNTIF(CAL!U:AF,B2737)</f>
        <v>1</v>
      </c>
      <c r="I2737" s="24" t="n">
        <v>11</v>
      </c>
      <c r="J2737" s="21" t="s">
        <v>8564</v>
      </c>
      <c r="K2737" s="26" t="n">
        <f aca="false">MONTH(F2737)</f>
        <v>6</v>
      </c>
      <c r="L2737" s="24" t="n">
        <f aca="false">YEAR(F2737)</f>
        <v>1993</v>
      </c>
    </row>
    <row r="2738" customFormat="false" ht="17.4" hidden="false" customHeight="true" outlineLevel="0" collapsed="false">
      <c r="A2738" s="1" t="s">
        <v>9082</v>
      </c>
      <c r="B2738" s="20" t="n">
        <v>3847</v>
      </c>
      <c r="C2738" s="21" t="s">
        <v>1302</v>
      </c>
      <c r="D2738" s="21" t="s">
        <v>5253</v>
      </c>
      <c r="E2738" s="23" t="s">
        <v>9083</v>
      </c>
      <c r="F2738" s="23" t="n">
        <v>38201</v>
      </c>
      <c r="G2738" s="24" t="s">
        <v>622</v>
      </c>
      <c r="H2738" s="25" t="n">
        <f aca="false">COUNTIF(CAL!U:AF,B2738)</f>
        <v>1</v>
      </c>
      <c r="I2738" s="24" t="n">
        <v>11</v>
      </c>
      <c r="J2738" s="21"/>
      <c r="K2738" s="26" t="n">
        <f aca="false">MONTH(F2738)</f>
        <v>8</v>
      </c>
      <c r="L2738" s="24" t="n">
        <f aca="false">YEAR(F2738)</f>
        <v>2004</v>
      </c>
    </row>
    <row r="2739" customFormat="false" ht="17.4" hidden="false" customHeight="true" outlineLevel="0" collapsed="false">
      <c r="A2739" s="1" t="s">
        <v>9084</v>
      </c>
      <c r="B2739" s="20" t="n">
        <v>4481</v>
      </c>
      <c r="C2739" s="21" t="s">
        <v>9085</v>
      </c>
      <c r="D2739" s="21" t="s">
        <v>6125</v>
      </c>
      <c r="E2739" s="23" t="s">
        <v>9086</v>
      </c>
      <c r="F2739" s="23" t="n">
        <v>36928</v>
      </c>
      <c r="G2739" s="24" t="s">
        <v>622</v>
      </c>
      <c r="H2739" s="25" t="n">
        <f aca="false">COUNTIF(CAL!U:AF,B2739)</f>
        <v>1</v>
      </c>
      <c r="I2739" s="24" t="n">
        <v>11</v>
      </c>
      <c r="J2739" s="21"/>
      <c r="K2739" s="26" t="n">
        <f aca="false">MONTH(F2739)</f>
        <v>2</v>
      </c>
      <c r="L2739" s="24" t="n">
        <f aca="false">YEAR(F2739)</f>
        <v>2001</v>
      </c>
    </row>
    <row r="2740" customFormat="false" ht="17.4" hidden="false" customHeight="true" outlineLevel="0" collapsed="false">
      <c r="A2740" s="1" t="s">
        <v>9087</v>
      </c>
      <c r="B2740" s="20" t="n">
        <v>2615</v>
      </c>
      <c r="C2740" s="21" t="s">
        <v>9088</v>
      </c>
      <c r="D2740" s="21" t="s">
        <v>2013</v>
      </c>
      <c r="E2740" s="23" t="s">
        <v>9089</v>
      </c>
      <c r="F2740" s="23" t="n">
        <v>37948</v>
      </c>
      <c r="G2740" s="24" t="s">
        <v>622</v>
      </c>
      <c r="H2740" s="25" t="n">
        <f aca="false">COUNTIF(CAL!U:AF,B2740)</f>
        <v>1</v>
      </c>
      <c r="I2740" s="24" t="n">
        <v>11</v>
      </c>
      <c r="J2740" s="21"/>
      <c r="K2740" s="26" t="n">
        <f aca="false">MONTH(F2740)</f>
        <v>11</v>
      </c>
      <c r="L2740" s="24" t="n">
        <f aca="false">YEAR(F2740)</f>
        <v>2003</v>
      </c>
    </row>
    <row r="2741" customFormat="false" ht="17.4" hidden="false" customHeight="true" outlineLevel="0" collapsed="false">
      <c r="A2741" s="1" t="s">
        <v>9090</v>
      </c>
      <c r="B2741" s="20" t="n">
        <v>2598</v>
      </c>
      <c r="C2741" s="21" t="s">
        <v>9091</v>
      </c>
      <c r="D2741" s="21" t="s">
        <v>2082</v>
      </c>
      <c r="E2741" s="23" t="s">
        <v>9091</v>
      </c>
      <c r="F2741" s="23" t="n">
        <v>36999</v>
      </c>
      <c r="G2741" s="24" t="s">
        <v>622</v>
      </c>
      <c r="H2741" s="25" t="n">
        <f aca="false">COUNTIF(CAL!U:AF,B2741)</f>
        <v>1</v>
      </c>
      <c r="I2741" s="24" t="n">
        <v>11</v>
      </c>
      <c r="J2741" s="21"/>
      <c r="K2741" s="26" t="n">
        <f aca="false">MONTH(F2741)</f>
        <v>4</v>
      </c>
      <c r="L2741" s="24" t="n">
        <f aca="false">YEAR(F2741)</f>
        <v>2001</v>
      </c>
    </row>
    <row r="2742" customFormat="false" ht="17.4" hidden="false" customHeight="true" outlineLevel="0" collapsed="false">
      <c r="A2742" s="1" t="s">
        <v>9092</v>
      </c>
      <c r="B2742" s="20" t="n">
        <v>2222</v>
      </c>
      <c r="C2742" s="21" t="s">
        <v>2532</v>
      </c>
      <c r="D2742" s="21" t="s">
        <v>2393</v>
      </c>
      <c r="E2742" s="23" t="s">
        <v>9093</v>
      </c>
      <c r="F2742" s="23" t="n">
        <v>33743</v>
      </c>
      <c r="G2742" s="24" t="s">
        <v>622</v>
      </c>
      <c r="H2742" s="25" t="n">
        <f aca="false">COUNTIF(CAL!U:AF,B2742)</f>
        <v>1</v>
      </c>
      <c r="I2742" s="24" t="n">
        <v>11</v>
      </c>
      <c r="J2742" s="21" t="s">
        <v>9094</v>
      </c>
      <c r="K2742" s="26" t="n">
        <f aca="false">MONTH(F2742)</f>
        <v>5</v>
      </c>
      <c r="L2742" s="24" t="n">
        <f aca="false">YEAR(F2742)</f>
        <v>1992</v>
      </c>
    </row>
    <row r="2743" customFormat="false" ht="17.4" hidden="false" customHeight="true" outlineLevel="0" collapsed="false">
      <c r="A2743" s="1" t="s">
        <v>9095</v>
      </c>
      <c r="B2743" s="20" t="n">
        <v>3178</v>
      </c>
      <c r="C2743" s="21" t="s">
        <v>9096</v>
      </c>
      <c r="D2743" s="21" t="s">
        <v>3464</v>
      </c>
      <c r="E2743" s="23" t="s">
        <v>9097</v>
      </c>
      <c r="F2743" s="23" t="n">
        <v>37189</v>
      </c>
      <c r="G2743" s="24" t="s">
        <v>622</v>
      </c>
      <c r="H2743" s="25" t="n">
        <f aca="false">COUNTIF(CAL!U:AF,B2743)</f>
        <v>1</v>
      </c>
      <c r="I2743" s="24" t="n">
        <v>11</v>
      </c>
      <c r="J2743" s="21"/>
      <c r="K2743" s="26" t="n">
        <f aca="false">MONTH(F2743)</f>
        <v>10</v>
      </c>
      <c r="L2743" s="24" t="n">
        <f aca="false">YEAR(F2743)</f>
        <v>2001</v>
      </c>
    </row>
    <row r="2744" customFormat="false" ht="17.4" hidden="false" customHeight="true" outlineLevel="0" collapsed="false">
      <c r="A2744" s="1" t="s">
        <v>9098</v>
      </c>
      <c r="B2744" s="20" t="n">
        <v>3288</v>
      </c>
      <c r="C2744" s="21" t="s">
        <v>9099</v>
      </c>
      <c r="D2744" s="21" t="s">
        <v>625</v>
      </c>
      <c r="E2744" s="23" t="s">
        <v>9100</v>
      </c>
      <c r="F2744" s="23" t="n">
        <v>37278</v>
      </c>
      <c r="G2744" s="24" t="s">
        <v>622</v>
      </c>
      <c r="H2744" s="25" t="n">
        <f aca="false">COUNTIF(CAL!U:AF,B2744)</f>
        <v>1</v>
      </c>
      <c r="I2744" s="24" t="n">
        <v>11</v>
      </c>
      <c r="J2744" s="21"/>
      <c r="K2744" s="26" t="n">
        <f aca="false">MONTH(F2744)</f>
        <v>1</v>
      </c>
      <c r="L2744" s="24" t="n">
        <f aca="false">YEAR(F2744)</f>
        <v>2002</v>
      </c>
    </row>
    <row r="2745" customFormat="false" ht="17.4" hidden="false" customHeight="true" outlineLevel="0" collapsed="false">
      <c r="A2745" s="1" t="s">
        <v>9101</v>
      </c>
      <c r="B2745" s="20" t="n">
        <v>1450</v>
      </c>
      <c r="C2745" s="21" t="s">
        <v>9102</v>
      </c>
      <c r="D2745" s="21" t="s">
        <v>742</v>
      </c>
      <c r="E2745" s="23" t="s">
        <v>9103</v>
      </c>
      <c r="F2745" s="23" t="n">
        <v>37057</v>
      </c>
      <c r="G2745" s="24" t="s">
        <v>622</v>
      </c>
      <c r="H2745" s="25" t="n">
        <f aca="false">COUNTIF(CAL!U:AF,B2745)</f>
        <v>1</v>
      </c>
      <c r="I2745" s="24" t="n">
        <v>11</v>
      </c>
      <c r="J2745" s="21"/>
      <c r="K2745" s="26" t="n">
        <f aca="false">MONTH(F2745)</f>
        <v>6</v>
      </c>
      <c r="L2745" s="24" t="n">
        <f aca="false">YEAR(F2745)</f>
        <v>2001</v>
      </c>
    </row>
    <row r="2746" customFormat="false" ht="17.4" hidden="false" customHeight="true" outlineLevel="0" collapsed="false">
      <c r="A2746" s="1" t="s">
        <v>9104</v>
      </c>
      <c r="B2746" s="20" t="n">
        <v>2301</v>
      </c>
      <c r="C2746" s="21" t="s">
        <v>9105</v>
      </c>
      <c r="D2746" s="21" t="s">
        <v>967</v>
      </c>
      <c r="E2746" s="22" t="s">
        <v>9106</v>
      </c>
      <c r="F2746" s="23" t="n">
        <v>35096</v>
      </c>
      <c r="G2746" s="24" t="s">
        <v>622</v>
      </c>
      <c r="H2746" s="25" t="n">
        <f aca="false">COUNTIF(CAL!U:AF,B2746)</f>
        <v>1</v>
      </c>
      <c r="I2746" s="24" t="n">
        <v>11</v>
      </c>
      <c r="J2746" s="21"/>
      <c r="K2746" s="26" t="n">
        <f aca="false">MONTH(F2746)</f>
        <v>2</v>
      </c>
      <c r="L2746" s="24" t="n">
        <f aca="false">YEAR(F2746)</f>
        <v>1996</v>
      </c>
    </row>
    <row r="2747" customFormat="false" ht="17.4" hidden="false" customHeight="true" outlineLevel="0" collapsed="false">
      <c r="A2747" s="1" t="s">
        <v>9107</v>
      </c>
      <c r="B2747" s="20" t="n">
        <v>1233</v>
      </c>
      <c r="C2747" s="21" t="s">
        <v>9108</v>
      </c>
      <c r="D2747" s="21" t="s">
        <v>3123</v>
      </c>
      <c r="E2747" s="23" t="s">
        <v>9109</v>
      </c>
      <c r="F2747" s="23" t="n">
        <v>35475</v>
      </c>
      <c r="G2747" s="24" t="s">
        <v>622</v>
      </c>
      <c r="H2747" s="25" t="n">
        <f aca="false">COUNTIF(CAL!U:AF,B2747)</f>
        <v>1</v>
      </c>
      <c r="I2747" s="24" t="n">
        <v>11</v>
      </c>
      <c r="J2747" s="21"/>
      <c r="K2747" s="26" t="n">
        <f aca="false">MONTH(F2747)</f>
        <v>2</v>
      </c>
      <c r="L2747" s="24" t="n">
        <f aca="false">YEAR(F2747)</f>
        <v>1997</v>
      </c>
    </row>
    <row r="2748" customFormat="false" ht="17.4" hidden="false" customHeight="true" outlineLevel="0" collapsed="false">
      <c r="A2748" s="1" t="s">
        <v>9110</v>
      </c>
      <c r="B2748" s="20" t="n">
        <v>3640</v>
      </c>
      <c r="C2748" s="21" t="s">
        <v>9111</v>
      </c>
      <c r="D2748" s="21" t="s">
        <v>891</v>
      </c>
      <c r="E2748" s="22" t="s">
        <v>9112</v>
      </c>
      <c r="F2748" s="23" t="n">
        <v>37068</v>
      </c>
      <c r="G2748" s="24" t="s">
        <v>622</v>
      </c>
      <c r="H2748" s="25" t="n">
        <f aca="false">COUNTIF(CAL!U:AF,B2748)</f>
        <v>1</v>
      </c>
      <c r="I2748" s="24" t="n">
        <v>11</v>
      </c>
      <c r="J2748" s="21"/>
      <c r="K2748" s="26" t="n">
        <f aca="false">MONTH(F2748)</f>
        <v>6</v>
      </c>
      <c r="L2748" s="24" t="n">
        <f aca="false">YEAR(F2748)</f>
        <v>2001</v>
      </c>
    </row>
    <row r="2749" customFormat="false" ht="17.4" hidden="false" customHeight="true" outlineLevel="0" collapsed="false">
      <c r="A2749" s="1" t="s">
        <v>9113</v>
      </c>
      <c r="B2749" s="20" t="n">
        <v>3207</v>
      </c>
      <c r="C2749" s="21" t="s">
        <v>9114</v>
      </c>
      <c r="D2749" s="21" t="s">
        <v>1100</v>
      </c>
      <c r="E2749" s="22" t="s">
        <v>9115</v>
      </c>
      <c r="F2749" s="23" t="n">
        <v>39066</v>
      </c>
      <c r="G2749" s="24" t="s">
        <v>622</v>
      </c>
      <c r="H2749" s="25" t="n">
        <f aca="false">COUNTIF(CAL!U:AF,B2749)</f>
        <v>1</v>
      </c>
      <c r="I2749" s="24" t="n">
        <v>11</v>
      </c>
      <c r="J2749" s="21"/>
      <c r="K2749" s="26" t="n">
        <f aca="false">MONTH(F2749)</f>
        <v>12</v>
      </c>
      <c r="L2749" s="24" t="n">
        <f aca="false">YEAR(F2749)</f>
        <v>2006</v>
      </c>
    </row>
    <row r="2750" customFormat="false" ht="17.4" hidden="false" customHeight="true" outlineLevel="0" collapsed="false">
      <c r="A2750" s="1" t="s">
        <v>9116</v>
      </c>
      <c r="B2750" s="20" t="n">
        <v>2054</v>
      </c>
      <c r="C2750" s="21" t="s">
        <v>9117</v>
      </c>
      <c r="D2750" s="21" t="s">
        <v>1109</v>
      </c>
      <c r="E2750" s="23" t="s">
        <v>9118</v>
      </c>
      <c r="F2750" s="23" t="n">
        <v>36910</v>
      </c>
      <c r="G2750" s="24" t="s">
        <v>622</v>
      </c>
      <c r="H2750" s="25" t="n">
        <f aca="false">COUNTIF(CAL!U:AF,B2750)</f>
        <v>1</v>
      </c>
      <c r="I2750" s="24" t="n">
        <v>11</v>
      </c>
      <c r="J2750" s="21"/>
      <c r="K2750" s="26" t="n">
        <f aca="false">MONTH(F2750)</f>
        <v>1</v>
      </c>
      <c r="L2750" s="24" t="n">
        <f aca="false">YEAR(F2750)</f>
        <v>2001</v>
      </c>
    </row>
    <row r="2751" customFormat="false" ht="17.4" hidden="false" customHeight="true" outlineLevel="0" collapsed="false">
      <c r="A2751" s="1" t="s">
        <v>9119</v>
      </c>
      <c r="B2751" s="20" t="n">
        <v>1682</v>
      </c>
      <c r="C2751" s="21" t="s">
        <v>9120</v>
      </c>
      <c r="D2751" s="21" t="s">
        <v>1329</v>
      </c>
      <c r="E2751" s="23" t="s">
        <v>9121</v>
      </c>
      <c r="F2751" s="23" t="n">
        <v>35032</v>
      </c>
      <c r="G2751" s="24" t="s">
        <v>622</v>
      </c>
      <c r="H2751" s="25" t="n">
        <f aca="false">COUNTIF(CAL!U:AF,B2751)</f>
        <v>1</v>
      </c>
      <c r="I2751" s="24" t="n">
        <v>11</v>
      </c>
      <c r="J2751" s="21" t="s">
        <v>9122</v>
      </c>
      <c r="K2751" s="26" t="n">
        <f aca="false">MONTH(F2751)</f>
        <v>11</v>
      </c>
      <c r="L2751" s="24" t="n">
        <f aca="false">YEAR(F2751)</f>
        <v>1995</v>
      </c>
    </row>
    <row r="2752" customFormat="false" ht="17.4" hidden="false" customHeight="true" outlineLevel="0" collapsed="false">
      <c r="A2752" s="1" t="s">
        <v>9123</v>
      </c>
      <c r="B2752" s="20" t="n">
        <v>1012</v>
      </c>
      <c r="C2752" s="21" t="s">
        <v>9124</v>
      </c>
      <c r="D2752" s="21" t="s">
        <v>2703</v>
      </c>
      <c r="E2752" s="22" t="s">
        <v>9125</v>
      </c>
      <c r="F2752" s="23" t="n">
        <v>37007</v>
      </c>
      <c r="G2752" s="24" t="s">
        <v>622</v>
      </c>
      <c r="H2752" s="25" t="n">
        <f aca="false">COUNTIF(CAL!U:AF,B2752)</f>
        <v>1</v>
      </c>
      <c r="I2752" s="24" t="n">
        <v>11</v>
      </c>
      <c r="J2752" s="21"/>
      <c r="K2752" s="26" t="n">
        <f aca="false">MONTH(F2752)</f>
        <v>4</v>
      </c>
      <c r="L2752" s="24" t="n">
        <f aca="false">YEAR(F2752)</f>
        <v>2001</v>
      </c>
    </row>
    <row r="2753" customFormat="false" ht="17.4" hidden="false" customHeight="true" outlineLevel="0" collapsed="false">
      <c r="A2753" s="1" t="s">
        <v>9126</v>
      </c>
      <c r="B2753" s="20" t="n">
        <v>2772</v>
      </c>
      <c r="C2753" s="21" t="s">
        <v>9127</v>
      </c>
      <c r="D2753" s="21" t="s">
        <v>4657</v>
      </c>
      <c r="E2753" s="23" t="s">
        <v>9128</v>
      </c>
      <c r="F2753" s="23" t="n">
        <v>37517</v>
      </c>
      <c r="G2753" s="24" t="s">
        <v>622</v>
      </c>
      <c r="H2753" s="25" t="n">
        <f aca="false">COUNTIF(CAL!U:AF,B2753)</f>
        <v>1</v>
      </c>
      <c r="I2753" s="24" t="n">
        <v>11</v>
      </c>
      <c r="J2753" s="21"/>
      <c r="K2753" s="26" t="n">
        <f aca="false">MONTH(F2753)</f>
        <v>9</v>
      </c>
      <c r="L2753" s="24" t="n">
        <f aca="false">YEAR(F2753)</f>
        <v>2002</v>
      </c>
    </row>
    <row r="2754" customFormat="false" ht="17.4" hidden="false" customHeight="true" outlineLevel="0" collapsed="false">
      <c r="A2754" s="1" t="s">
        <v>9129</v>
      </c>
      <c r="B2754" s="20" t="n">
        <v>1657</v>
      </c>
      <c r="C2754" s="21" t="s">
        <v>9130</v>
      </c>
      <c r="D2754" s="21" t="s">
        <v>3292</v>
      </c>
      <c r="E2754" s="23" t="s">
        <v>9131</v>
      </c>
      <c r="F2754" s="23" t="n">
        <v>38101</v>
      </c>
      <c r="G2754" s="24" t="s">
        <v>622</v>
      </c>
      <c r="H2754" s="25" t="n">
        <f aca="false">COUNTIF(CAL!U:AF,B2754)</f>
        <v>1</v>
      </c>
      <c r="I2754" s="24" t="n">
        <v>11</v>
      </c>
      <c r="J2754" s="21"/>
      <c r="K2754" s="26" t="n">
        <f aca="false">MONTH(F2754)</f>
        <v>4</v>
      </c>
      <c r="L2754" s="24" t="n">
        <f aca="false">YEAR(F2754)</f>
        <v>2004</v>
      </c>
    </row>
    <row r="2755" customFormat="false" ht="17.4" hidden="false" customHeight="true" outlineLevel="0" collapsed="false">
      <c r="A2755" s="1" t="s">
        <v>9132</v>
      </c>
      <c r="B2755" s="20" t="n">
        <v>1729</v>
      </c>
      <c r="C2755" s="21" t="s">
        <v>5007</v>
      </c>
      <c r="D2755" s="21" t="s">
        <v>773</v>
      </c>
      <c r="E2755" s="22" t="s">
        <v>9133</v>
      </c>
      <c r="F2755" s="23" t="n">
        <v>34479</v>
      </c>
      <c r="G2755" s="24" t="s">
        <v>622</v>
      </c>
      <c r="H2755" s="25" t="n">
        <f aca="false">COUNTIF(CAL!U:AF,B2755)</f>
        <v>1</v>
      </c>
      <c r="I2755" s="24" t="n">
        <v>11</v>
      </c>
      <c r="J2755" s="21"/>
      <c r="K2755" s="26" t="n">
        <f aca="false">MONTH(F2755)</f>
        <v>5</v>
      </c>
      <c r="L2755" s="24" t="n">
        <f aca="false">YEAR(F2755)</f>
        <v>1994</v>
      </c>
    </row>
    <row r="2756" customFormat="false" ht="17.4" hidden="false" customHeight="true" outlineLevel="0" collapsed="false">
      <c r="A2756" s="1" t="s">
        <v>9134</v>
      </c>
      <c r="B2756" s="20" t="n">
        <v>3103</v>
      </c>
      <c r="C2756" s="21" t="s">
        <v>5007</v>
      </c>
      <c r="D2756" s="21" t="s">
        <v>1602</v>
      </c>
      <c r="E2756" s="23" t="s">
        <v>9135</v>
      </c>
      <c r="F2756" s="23" t="n">
        <v>35297</v>
      </c>
      <c r="G2756" s="24" t="s">
        <v>622</v>
      </c>
      <c r="H2756" s="25" t="n">
        <f aca="false">COUNTIF(CAL!U:AF,B2756)</f>
        <v>1</v>
      </c>
      <c r="I2756" s="24" t="n">
        <v>11</v>
      </c>
      <c r="J2756" s="21"/>
      <c r="K2756" s="26" t="n">
        <f aca="false">MONTH(F2756)</f>
        <v>8</v>
      </c>
      <c r="L2756" s="24" t="n">
        <f aca="false">YEAR(F2756)</f>
        <v>1996</v>
      </c>
    </row>
    <row r="2757" customFormat="false" ht="17.4" hidden="false" customHeight="true" outlineLevel="0" collapsed="false">
      <c r="A2757" s="1" t="s">
        <v>9136</v>
      </c>
      <c r="B2757" s="20" t="n">
        <v>1023</v>
      </c>
      <c r="C2757" s="21" t="s">
        <v>9137</v>
      </c>
      <c r="D2757" s="21" t="s">
        <v>2150</v>
      </c>
      <c r="E2757" s="22" t="s">
        <v>9138</v>
      </c>
      <c r="F2757" s="23" t="n">
        <v>36318</v>
      </c>
      <c r="G2757" s="24" t="s">
        <v>622</v>
      </c>
      <c r="H2757" s="25" t="n">
        <f aca="false">COUNTIF(CAL!U:AF,B2757)</f>
        <v>1</v>
      </c>
      <c r="I2757" s="24" t="n">
        <v>11</v>
      </c>
      <c r="J2757" s="21"/>
      <c r="K2757" s="26" t="n">
        <f aca="false">MONTH(F2757)</f>
        <v>6</v>
      </c>
      <c r="L2757" s="24" t="n">
        <f aca="false">YEAR(F2757)</f>
        <v>1999</v>
      </c>
    </row>
    <row r="2758" customFormat="false" ht="17.4" hidden="false" customHeight="true" outlineLevel="0" collapsed="false">
      <c r="A2758" s="1" t="s">
        <v>9139</v>
      </c>
      <c r="B2758" s="20" t="n">
        <v>4048</v>
      </c>
      <c r="C2758" s="21" t="s">
        <v>9140</v>
      </c>
      <c r="D2758" s="21" t="s">
        <v>699</v>
      </c>
      <c r="E2758" s="22" t="s">
        <v>9141</v>
      </c>
      <c r="F2758" s="23" t="n">
        <v>37967</v>
      </c>
      <c r="G2758" s="24" t="s">
        <v>622</v>
      </c>
      <c r="H2758" s="25" t="n">
        <f aca="false">COUNTIF(CAL!U:AF,B2758)</f>
        <v>1</v>
      </c>
      <c r="I2758" s="24" t="n">
        <v>11</v>
      </c>
      <c r="J2758" s="21"/>
      <c r="K2758" s="26" t="n">
        <f aca="false">MONTH(F2758)</f>
        <v>12</v>
      </c>
      <c r="L2758" s="24" t="n">
        <f aca="false">YEAR(F2758)</f>
        <v>2003</v>
      </c>
    </row>
    <row r="2759" customFormat="false" ht="17.4" hidden="false" customHeight="true" outlineLevel="0" collapsed="false">
      <c r="A2759" s="1" t="s">
        <v>9142</v>
      </c>
      <c r="B2759" s="20" t="n">
        <v>3072</v>
      </c>
      <c r="C2759" s="21" t="s">
        <v>3278</v>
      </c>
      <c r="D2759" s="21" t="s">
        <v>4937</v>
      </c>
      <c r="E2759" s="23" t="s">
        <v>9143</v>
      </c>
      <c r="F2759" s="23" t="n">
        <v>38006</v>
      </c>
      <c r="G2759" s="24" t="s">
        <v>622</v>
      </c>
      <c r="H2759" s="25" t="n">
        <f aca="false">COUNTIF(CAL!U:AF,B2759)</f>
        <v>1</v>
      </c>
      <c r="I2759" s="24" t="n">
        <v>11</v>
      </c>
      <c r="J2759" s="21"/>
      <c r="K2759" s="26" t="n">
        <f aca="false">MONTH(F2759)</f>
        <v>1</v>
      </c>
      <c r="L2759" s="24" t="n">
        <f aca="false">YEAR(F2759)</f>
        <v>2004</v>
      </c>
    </row>
    <row r="2760" customFormat="false" ht="17.4" hidden="false" customHeight="true" outlineLevel="0" collapsed="false">
      <c r="A2760" s="1" t="s">
        <v>9144</v>
      </c>
      <c r="B2760" s="20" t="n">
        <v>2683</v>
      </c>
      <c r="C2760" s="21" t="s">
        <v>9145</v>
      </c>
      <c r="D2760" s="21" t="s">
        <v>822</v>
      </c>
      <c r="E2760" s="23" t="s">
        <v>9146</v>
      </c>
      <c r="F2760" s="23" t="n">
        <v>37696</v>
      </c>
      <c r="G2760" s="24" t="s">
        <v>622</v>
      </c>
      <c r="H2760" s="25" t="n">
        <f aca="false">COUNTIF(CAL!U:AF,B2760)</f>
        <v>1</v>
      </c>
      <c r="I2760" s="24" t="n">
        <v>11</v>
      </c>
      <c r="J2760" s="21"/>
      <c r="K2760" s="26" t="n">
        <f aca="false">MONTH(F2760)</f>
        <v>3</v>
      </c>
      <c r="L2760" s="24" t="n">
        <f aca="false">YEAR(F2760)</f>
        <v>2003</v>
      </c>
    </row>
    <row r="2761" customFormat="false" ht="17.4" hidden="false" customHeight="true" outlineLevel="0" collapsed="false">
      <c r="A2761" s="1" t="s">
        <v>9147</v>
      </c>
      <c r="B2761" s="20" t="n">
        <v>3258</v>
      </c>
      <c r="C2761" s="21" t="s">
        <v>9148</v>
      </c>
      <c r="D2761" s="21" t="s">
        <v>3368</v>
      </c>
      <c r="E2761" s="22" t="s">
        <v>9149</v>
      </c>
      <c r="F2761" s="23" t="n">
        <v>37514</v>
      </c>
      <c r="G2761" s="24" t="s">
        <v>622</v>
      </c>
      <c r="H2761" s="25" t="n">
        <f aca="false">COUNTIF(CAL!U:AF,B2761)</f>
        <v>1</v>
      </c>
      <c r="I2761" s="24" t="n">
        <v>11</v>
      </c>
      <c r="J2761" s="21"/>
      <c r="K2761" s="26" t="n">
        <f aca="false">MONTH(F2761)</f>
        <v>9</v>
      </c>
      <c r="L2761" s="24" t="n">
        <f aca="false">YEAR(F2761)</f>
        <v>2002</v>
      </c>
    </row>
    <row r="2762" customFormat="false" ht="17.4" hidden="false" customHeight="true" outlineLevel="0" collapsed="false">
      <c r="A2762" s="1" t="s">
        <v>9150</v>
      </c>
      <c r="B2762" s="20" t="n">
        <v>1430</v>
      </c>
      <c r="C2762" s="21" t="s">
        <v>9151</v>
      </c>
      <c r="D2762" s="21" t="s">
        <v>2150</v>
      </c>
      <c r="E2762" s="23" t="s">
        <v>9152</v>
      </c>
      <c r="F2762" s="23" t="n">
        <v>37333</v>
      </c>
      <c r="G2762" s="24" t="s">
        <v>622</v>
      </c>
      <c r="H2762" s="25" t="n">
        <f aca="false">COUNTIF(CAL!U:AF,B2762)</f>
        <v>1</v>
      </c>
      <c r="I2762" s="24" t="n">
        <v>11</v>
      </c>
      <c r="J2762" s="21"/>
      <c r="K2762" s="26" t="n">
        <f aca="false">MONTH(F2762)</f>
        <v>3</v>
      </c>
      <c r="L2762" s="24" t="n">
        <f aca="false">YEAR(F2762)</f>
        <v>2002</v>
      </c>
    </row>
    <row r="2763" customFormat="false" ht="17.4" hidden="false" customHeight="true" outlineLevel="0" collapsed="false">
      <c r="A2763" s="1" t="s">
        <v>9153</v>
      </c>
      <c r="B2763" s="20" t="n">
        <v>3686</v>
      </c>
      <c r="C2763" s="21" t="s">
        <v>9154</v>
      </c>
      <c r="D2763" s="21" t="s">
        <v>3522</v>
      </c>
      <c r="E2763" s="23" t="s">
        <v>9155</v>
      </c>
      <c r="F2763" s="23" t="n">
        <v>35340</v>
      </c>
      <c r="G2763" s="24" t="s">
        <v>622</v>
      </c>
      <c r="H2763" s="25" t="n">
        <f aca="false">COUNTIF(CAL!U:AF,B2763)</f>
        <v>1</v>
      </c>
      <c r="I2763" s="24" t="n">
        <v>11</v>
      </c>
      <c r="J2763" s="21"/>
      <c r="K2763" s="26" t="n">
        <f aca="false">MONTH(F2763)</f>
        <v>10</v>
      </c>
      <c r="L2763" s="24" t="n">
        <f aca="false">YEAR(F2763)</f>
        <v>1996</v>
      </c>
    </row>
    <row r="2764" customFormat="false" ht="17.4" hidden="false" customHeight="true" outlineLevel="0" collapsed="false">
      <c r="A2764" s="1" t="s">
        <v>9156</v>
      </c>
      <c r="B2764" s="20" t="n">
        <v>3623</v>
      </c>
      <c r="C2764" s="21" t="s">
        <v>9157</v>
      </c>
      <c r="D2764" s="21" t="s">
        <v>2194</v>
      </c>
      <c r="E2764" s="23" t="s">
        <v>9158</v>
      </c>
      <c r="F2764" s="23" t="n">
        <v>35212</v>
      </c>
      <c r="G2764" s="24" t="s">
        <v>696</v>
      </c>
      <c r="H2764" s="25" t="n">
        <f aca="false">COUNTIF(CAL!U:AF,B2764)</f>
        <v>1</v>
      </c>
      <c r="I2764" s="24" t="n">
        <v>11</v>
      </c>
      <c r="J2764" s="21"/>
      <c r="K2764" s="26" t="n">
        <f aca="false">MONTH(F2764)</f>
        <v>5</v>
      </c>
      <c r="L2764" s="24" t="n">
        <f aca="false">YEAR(F2764)</f>
        <v>1996</v>
      </c>
    </row>
    <row r="2765" customFormat="false" ht="17.4" hidden="false" customHeight="true" outlineLevel="0" collapsed="false">
      <c r="A2765" s="1" t="s">
        <v>9159</v>
      </c>
      <c r="B2765" s="20" t="n">
        <v>2182</v>
      </c>
      <c r="C2765" s="21" t="s">
        <v>1947</v>
      </c>
      <c r="D2765" s="21" t="s">
        <v>1571</v>
      </c>
      <c r="E2765" s="23" t="s">
        <v>9160</v>
      </c>
      <c r="F2765" s="23" t="n">
        <v>37107</v>
      </c>
      <c r="G2765" s="24" t="s">
        <v>622</v>
      </c>
      <c r="H2765" s="25" t="n">
        <f aca="false">COUNTIF(CAL!U:AF,B2765)</f>
        <v>1</v>
      </c>
      <c r="I2765" s="24" t="n">
        <v>11</v>
      </c>
      <c r="J2765" s="21"/>
      <c r="K2765" s="26" t="n">
        <f aca="false">MONTH(F2765)</f>
        <v>8</v>
      </c>
      <c r="L2765" s="24" t="n">
        <f aca="false">YEAR(F2765)</f>
        <v>2001</v>
      </c>
    </row>
    <row r="2766" customFormat="false" ht="17.4" hidden="false" customHeight="true" outlineLevel="0" collapsed="false">
      <c r="A2766" s="1" t="s">
        <v>9161</v>
      </c>
      <c r="B2766" s="20" t="n">
        <v>3542</v>
      </c>
      <c r="C2766" s="21" t="s">
        <v>9162</v>
      </c>
      <c r="D2766" s="21" t="s">
        <v>1392</v>
      </c>
      <c r="E2766" s="22" t="s">
        <v>9163</v>
      </c>
      <c r="F2766" s="23" t="n">
        <v>35639</v>
      </c>
      <c r="G2766" s="24" t="s">
        <v>622</v>
      </c>
      <c r="H2766" s="25" t="n">
        <f aca="false">COUNTIF(CAL!U:AF,B2766)</f>
        <v>1</v>
      </c>
      <c r="I2766" s="24" t="n">
        <v>11</v>
      </c>
      <c r="J2766" s="21"/>
      <c r="K2766" s="26" t="n">
        <f aca="false">MONTH(F2766)</f>
        <v>7</v>
      </c>
      <c r="L2766" s="24" t="n">
        <f aca="false">YEAR(F2766)</f>
        <v>1997</v>
      </c>
    </row>
    <row r="2767" customFormat="false" ht="17.4" hidden="false" customHeight="true" outlineLevel="0" collapsed="false">
      <c r="A2767" s="1" t="s">
        <v>9164</v>
      </c>
      <c r="B2767" s="20" t="n">
        <v>3824</v>
      </c>
      <c r="C2767" s="21" t="s">
        <v>663</v>
      </c>
      <c r="D2767" s="21" t="s">
        <v>817</v>
      </c>
      <c r="E2767" s="23" t="s">
        <v>9165</v>
      </c>
      <c r="F2767" s="23" t="n">
        <v>36466</v>
      </c>
      <c r="G2767" s="24" t="s">
        <v>622</v>
      </c>
      <c r="H2767" s="25" t="n">
        <f aca="false">COUNTIF(CAL!U:AF,B2767)</f>
        <v>1</v>
      </c>
      <c r="I2767" s="24" t="n">
        <v>11</v>
      </c>
      <c r="J2767" s="21"/>
      <c r="K2767" s="26" t="n">
        <f aca="false">MONTH(F2767)</f>
        <v>11</v>
      </c>
      <c r="L2767" s="24" t="n">
        <f aca="false">YEAR(F2767)</f>
        <v>1999</v>
      </c>
    </row>
    <row r="2768" customFormat="false" ht="17.4" hidden="false" customHeight="true" outlineLevel="0" collapsed="false">
      <c r="A2768" s="1" t="s">
        <v>9166</v>
      </c>
      <c r="B2768" s="20" t="n">
        <v>2100</v>
      </c>
      <c r="C2768" s="21" t="s">
        <v>663</v>
      </c>
      <c r="D2768" s="21" t="s">
        <v>778</v>
      </c>
      <c r="E2768" s="23" t="s">
        <v>9167</v>
      </c>
      <c r="F2768" s="23" t="n">
        <v>38598</v>
      </c>
      <c r="G2768" s="24" t="s">
        <v>622</v>
      </c>
      <c r="H2768" s="25" t="n">
        <f aca="false">COUNTIF(CAL!U:AF,B2768)</f>
        <v>1</v>
      </c>
      <c r="I2768" s="24" t="n">
        <v>11</v>
      </c>
      <c r="J2768" s="21"/>
      <c r="K2768" s="26" t="n">
        <f aca="false">MONTH(F2768)</f>
        <v>9</v>
      </c>
      <c r="L2768" s="24" t="n">
        <f aca="false">YEAR(F2768)</f>
        <v>2005</v>
      </c>
    </row>
    <row r="2769" customFormat="false" ht="17.4" hidden="false" customHeight="true" outlineLevel="0" collapsed="false">
      <c r="A2769" s="1" t="s">
        <v>9168</v>
      </c>
      <c r="B2769" s="20" t="n">
        <v>3680</v>
      </c>
      <c r="C2769" s="21" t="s">
        <v>663</v>
      </c>
      <c r="D2769" s="21" t="s">
        <v>967</v>
      </c>
      <c r="E2769" s="23" t="s">
        <v>9169</v>
      </c>
      <c r="F2769" s="23" t="n">
        <v>37938</v>
      </c>
      <c r="G2769" s="24" t="s">
        <v>622</v>
      </c>
      <c r="H2769" s="25" t="n">
        <f aca="false">COUNTIF(CAL!U:AF,B2769)</f>
        <v>1</v>
      </c>
      <c r="I2769" s="24" t="n">
        <v>11</v>
      </c>
      <c r="J2769" s="21"/>
      <c r="K2769" s="26" t="n">
        <f aca="false">MONTH(F2769)</f>
        <v>11</v>
      </c>
      <c r="L2769" s="24" t="n">
        <f aca="false">YEAR(F2769)</f>
        <v>2003</v>
      </c>
    </row>
    <row r="2770" customFormat="false" ht="17.4" hidden="false" customHeight="true" outlineLevel="0" collapsed="false">
      <c r="A2770" s="1" t="s">
        <v>9170</v>
      </c>
      <c r="B2770" s="20" t="n">
        <v>3044</v>
      </c>
      <c r="C2770" s="21" t="s">
        <v>9171</v>
      </c>
      <c r="D2770" s="21" t="s">
        <v>2009</v>
      </c>
      <c r="E2770" s="23" t="s">
        <v>9172</v>
      </c>
      <c r="F2770" s="23" t="n">
        <v>36758</v>
      </c>
      <c r="G2770" s="24" t="s">
        <v>622</v>
      </c>
      <c r="H2770" s="25" t="n">
        <f aca="false">COUNTIF(CAL!U:AF,B2770)</f>
        <v>1</v>
      </c>
      <c r="I2770" s="24" t="n">
        <v>11</v>
      </c>
      <c r="J2770" s="21"/>
      <c r="K2770" s="26" t="n">
        <f aca="false">MONTH(F2770)</f>
        <v>8</v>
      </c>
      <c r="L2770" s="24" t="n">
        <f aca="false">YEAR(F2770)</f>
        <v>2000</v>
      </c>
    </row>
    <row r="2771" customFormat="false" ht="17.4" hidden="false" customHeight="true" outlineLevel="0" collapsed="false">
      <c r="A2771" s="1" t="s">
        <v>9173</v>
      </c>
      <c r="B2771" s="20" t="n">
        <v>4077</v>
      </c>
      <c r="C2771" s="21" t="s">
        <v>9174</v>
      </c>
      <c r="D2771" s="21" t="s">
        <v>3962</v>
      </c>
      <c r="E2771" s="22" t="s">
        <v>9175</v>
      </c>
      <c r="F2771" s="23" t="n">
        <v>37594</v>
      </c>
      <c r="G2771" s="24" t="s">
        <v>622</v>
      </c>
      <c r="H2771" s="25" t="n">
        <f aca="false">COUNTIF(CAL!U:AF,B2771)</f>
        <v>1</v>
      </c>
      <c r="I2771" s="24" t="n">
        <v>11</v>
      </c>
      <c r="J2771" s="21"/>
      <c r="K2771" s="26" t="n">
        <f aca="false">MONTH(F2771)</f>
        <v>12</v>
      </c>
      <c r="L2771" s="24" t="n">
        <f aca="false">YEAR(F2771)</f>
        <v>2002</v>
      </c>
    </row>
    <row r="2772" customFormat="false" ht="17.4" hidden="false" customHeight="true" outlineLevel="0" collapsed="false">
      <c r="A2772" s="1" t="s">
        <v>9176</v>
      </c>
      <c r="B2772" s="20" t="n">
        <v>3099</v>
      </c>
      <c r="C2772" s="21" t="s">
        <v>9177</v>
      </c>
      <c r="D2772" s="21" t="s">
        <v>8552</v>
      </c>
      <c r="E2772" s="23" t="s">
        <v>9178</v>
      </c>
      <c r="F2772" s="23" t="n">
        <v>35255</v>
      </c>
      <c r="G2772" s="24" t="s">
        <v>622</v>
      </c>
      <c r="H2772" s="25" t="n">
        <f aca="false">COUNTIF(CAL!U:AF,B2772)</f>
        <v>1</v>
      </c>
      <c r="I2772" s="24" t="n">
        <v>11</v>
      </c>
      <c r="J2772" s="21"/>
      <c r="K2772" s="26" t="n">
        <f aca="false">MONTH(F2772)</f>
        <v>7</v>
      </c>
      <c r="L2772" s="24" t="n">
        <f aca="false">YEAR(F2772)</f>
        <v>1996</v>
      </c>
    </row>
    <row r="2773" customFormat="false" ht="17.4" hidden="false" customHeight="true" outlineLevel="0" collapsed="false">
      <c r="A2773" s="1" t="s">
        <v>9179</v>
      </c>
      <c r="B2773" s="20" t="n">
        <v>1074</v>
      </c>
      <c r="C2773" s="21" t="s">
        <v>9180</v>
      </c>
      <c r="D2773" s="21" t="s">
        <v>759</v>
      </c>
      <c r="E2773" s="23" t="s">
        <v>9181</v>
      </c>
      <c r="F2773" s="23" t="n">
        <v>35792</v>
      </c>
      <c r="G2773" s="24" t="s">
        <v>622</v>
      </c>
      <c r="H2773" s="25" t="n">
        <f aca="false">COUNTIF(CAL!U:AF,B2773)</f>
        <v>1</v>
      </c>
      <c r="I2773" s="24" t="n">
        <v>11</v>
      </c>
      <c r="J2773" s="21"/>
      <c r="K2773" s="26" t="n">
        <f aca="false">MONTH(F2773)</f>
        <v>12</v>
      </c>
      <c r="L2773" s="24" t="n">
        <f aca="false">YEAR(F2773)</f>
        <v>1997</v>
      </c>
    </row>
    <row r="2774" customFormat="false" ht="17.4" hidden="false" customHeight="true" outlineLevel="0" collapsed="false">
      <c r="A2774" s="1" t="s">
        <v>9182</v>
      </c>
      <c r="B2774" s="20" t="n">
        <v>3491</v>
      </c>
      <c r="C2774" s="21" t="s">
        <v>9183</v>
      </c>
      <c r="D2774" s="21" t="s">
        <v>634</v>
      </c>
      <c r="E2774" s="22" t="s">
        <v>9184</v>
      </c>
      <c r="F2774" s="23" t="n">
        <v>34825</v>
      </c>
      <c r="G2774" s="24" t="s">
        <v>622</v>
      </c>
      <c r="H2774" s="25" t="n">
        <f aca="false">COUNTIF(CAL!U:AF,B2774)</f>
        <v>1</v>
      </c>
      <c r="I2774" s="24" t="n">
        <v>11</v>
      </c>
      <c r="J2774" s="21"/>
      <c r="K2774" s="26" t="n">
        <f aca="false">MONTH(F2774)</f>
        <v>5</v>
      </c>
      <c r="L2774" s="24" t="n">
        <f aca="false">YEAR(F2774)</f>
        <v>1995</v>
      </c>
    </row>
    <row r="2775" customFormat="false" ht="17.4" hidden="false" customHeight="true" outlineLevel="0" collapsed="false">
      <c r="A2775" s="1" t="s">
        <v>9185</v>
      </c>
      <c r="B2775" s="20" t="n">
        <v>1969</v>
      </c>
      <c r="C2775" s="21" t="s">
        <v>9186</v>
      </c>
      <c r="D2775" s="21" t="s">
        <v>1749</v>
      </c>
      <c r="E2775" s="23" t="s">
        <v>9187</v>
      </c>
      <c r="F2775" s="23" t="n">
        <v>37351</v>
      </c>
      <c r="G2775" s="24" t="s">
        <v>622</v>
      </c>
      <c r="H2775" s="25" t="n">
        <f aca="false">COUNTIF(CAL!U:AF,B2775)</f>
        <v>1</v>
      </c>
      <c r="I2775" s="24" t="n">
        <v>11</v>
      </c>
      <c r="J2775" s="21" t="s">
        <v>9188</v>
      </c>
      <c r="K2775" s="26" t="n">
        <f aca="false">MONTH(F2775)</f>
        <v>4</v>
      </c>
      <c r="L2775" s="24" t="n">
        <f aca="false">YEAR(F2775)</f>
        <v>2002</v>
      </c>
    </row>
    <row r="2776" customFormat="false" ht="17.4" hidden="false" customHeight="true" outlineLevel="0" collapsed="false">
      <c r="A2776" s="1" t="s">
        <v>9189</v>
      </c>
      <c r="B2776" s="20" t="n">
        <v>3918</v>
      </c>
      <c r="C2776" s="21" t="s">
        <v>9190</v>
      </c>
      <c r="D2776" s="21" t="s">
        <v>1165</v>
      </c>
      <c r="E2776" s="23" t="s">
        <v>9191</v>
      </c>
      <c r="F2776" s="23" t="n">
        <v>36232</v>
      </c>
      <c r="G2776" s="24" t="s">
        <v>622</v>
      </c>
      <c r="H2776" s="25" t="n">
        <f aca="false">COUNTIF(CAL!U:AF,B2776)</f>
        <v>1</v>
      </c>
      <c r="I2776" s="24" t="n">
        <v>11</v>
      </c>
      <c r="J2776" s="21"/>
      <c r="K2776" s="26" t="n">
        <f aca="false">MONTH(F2776)</f>
        <v>3</v>
      </c>
      <c r="L2776" s="24" t="n">
        <f aca="false">YEAR(F2776)</f>
        <v>1999</v>
      </c>
    </row>
    <row r="2777" customFormat="false" ht="17.4" hidden="false" customHeight="true" outlineLevel="0" collapsed="false">
      <c r="A2777" s="1" t="s">
        <v>9192</v>
      </c>
      <c r="B2777" s="20" t="n">
        <v>3413</v>
      </c>
      <c r="C2777" s="21" t="s">
        <v>9193</v>
      </c>
      <c r="D2777" s="21" t="s">
        <v>630</v>
      </c>
      <c r="E2777" s="23" t="s">
        <v>9194</v>
      </c>
      <c r="F2777" s="23" t="n">
        <v>35095</v>
      </c>
      <c r="G2777" s="24" t="s">
        <v>622</v>
      </c>
      <c r="H2777" s="25" t="n">
        <f aca="false">COUNTIF(CAL!U:AF,B2777)</f>
        <v>1</v>
      </c>
      <c r="I2777" s="24" t="n">
        <v>11</v>
      </c>
      <c r="J2777" s="21"/>
      <c r="K2777" s="26" t="n">
        <f aca="false">MONTH(F2777)</f>
        <v>1</v>
      </c>
      <c r="L2777" s="24" t="n">
        <f aca="false">YEAR(F2777)</f>
        <v>1996</v>
      </c>
    </row>
    <row r="2778" customFormat="false" ht="17.4" hidden="false" customHeight="true" outlineLevel="0" collapsed="false">
      <c r="A2778" s="1" t="s">
        <v>9195</v>
      </c>
      <c r="B2778" s="20" t="n">
        <v>2353</v>
      </c>
      <c r="C2778" s="21" t="s">
        <v>1309</v>
      </c>
      <c r="D2778" s="21" t="s">
        <v>1004</v>
      </c>
      <c r="E2778" s="23" t="s">
        <v>9196</v>
      </c>
      <c r="F2778" s="23" t="n">
        <v>37233</v>
      </c>
      <c r="G2778" s="24" t="s">
        <v>622</v>
      </c>
      <c r="H2778" s="25" t="n">
        <f aca="false">COUNTIF(CAL!U:AF,B2778)</f>
        <v>1</v>
      </c>
      <c r="I2778" s="24" t="n">
        <v>11</v>
      </c>
      <c r="J2778" s="21"/>
      <c r="K2778" s="26" t="n">
        <f aca="false">MONTH(F2778)</f>
        <v>12</v>
      </c>
      <c r="L2778" s="24" t="n">
        <f aca="false">YEAR(F2778)</f>
        <v>2001</v>
      </c>
    </row>
    <row r="2779" customFormat="false" ht="17.4" hidden="false" customHeight="true" outlineLevel="0" collapsed="false">
      <c r="A2779" s="1" t="s">
        <v>9197</v>
      </c>
      <c r="B2779" s="20" t="n">
        <v>3394</v>
      </c>
      <c r="C2779" s="21" t="s">
        <v>9198</v>
      </c>
      <c r="D2779" s="21" t="s">
        <v>1397</v>
      </c>
      <c r="E2779" s="23" t="s">
        <v>9199</v>
      </c>
      <c r="F2779" s="23" t="n">
        <v>36467</v>
      </c>
      <c r="G2779" s="24" t="s">
        <v>622</v>
      </c>
      <c r="H2779" s="25" t="n">
        <f aca="false">COUNTIF(CAL!U:AF,B2779)</f>
        <v>1</v>
      </c>
      <c r="I2779" s="24" t="n">
        <v>11</v>
      </c>
      <c r="J2779" s="21"/>
      <c r="K2779" s="26" t="n">
        <f aca="false">MONTH(F2779)</f>
        <v>11</v>
      </c>
      <c r="L2779" s="24" t="n">
        <f aca="false">YEAR(F2779)</f>
        <v>1999</v>
      </c>
    </row>
    <row r="2780" customFormat="false" ht="17.4" hidden="false" customHeight="true" outlineLevel="0" collapsed="false">
      <c r="A2780" s="1" t="s">
        <v>9200</v>
      </c>
      <c r="B2780" s="20" t="n">
        <v>1584</v>
      </c>
      <c r="C2780" s="21" t="s">
        <v>4560</v>
      </c>
      <c r="D2780" s="21" t="s">
        <v>2130</v>
      </c>
      <c r="E2780" s="23" t="s">
        <v>9201</v>
      </c>
      <c r="F2780" s="23" t="n">
        <v>37097</v>
      </c>
      <c r="G2780" s="24" t="s">
        <v>622</v>
      </c>
      <c r="H2780" s="25" t="n">
        <f aca="false">COUNTIF(CAL!U:AF,B2780)</f>
        <v>1</v>
      </c>
      <c r="I2780" s="24" t="n">
        <v>11</v>
      </c>
      <c r="J2780" s="21"/>
      <c r="K2780" s="26" t="n">
        <f aca="false">MONTH(F2780)</f>
        <v>7</v>
      </c>
      <c r="L2780" s="24" t="n">
        <f aca="false">YEAR(F2780)</f>
        <v>2001</v>
      </c>
    </row>
    <row r="2781" customFormat="false" ht="17.4" hidden="false" customHeight="true" outlineLevel="0" collapsed="false">
      <c r="A2781" s="1" t="s">
        <v>9202</v>
      </c>
      <c r="B2781" s="20" t="n">
        <v>2859</v>
      </c>
      <c r="C2781" s="21" t="s">
        <v>9203</v>
      </c>
      <c r="D2781" s="21" t="s">
        <v>3496</v>
      </c>
      <c r="E2781" s="23" t="s">
        <v>9204</v>
      </c>
      <c r="F2781" s="23" t="n">
        <v>38356</v>
      </c>
      <c r="G2781" s="24" t="s">
        <v>622</v>
      </c>
      <c r="H2781" s="25" t="n">
        <f aca="false">COUNTIF(CAL!U:AF,B2781)</f>
        <v>1</v>
      </c>
      <c r="I2781" s="24" t="n">
        <v>11</v>
      </c>
      <c r="J2781" s="21"/>
      <c r="K2781" s="26" t="n">
        <f aca="false">MONTH(F2781)</f>
        <v>1</v>
      </c>
      <c r="L2781" s="24" t="n">
        <f aca="false">YEAR(F2781)</f>
        <v>2005</v>
      </c>
    </row>
    <row r="2782" customFormat="false" ht="17.4" hidden="false" customHeight="true" outlineLevel="0" collapsed="false">
      <c r="A2782" s="1" t="s">
        <v>9205</v>
      </c>
      <c r="B2782" s="20" t="n">
        <v>1184</v>
      </c>
      <c r="C2782" s="21" t="s">
        <v>9206</v>
      </c>
      <c r="D2782" s="21" t="s">
        <v>4156</v>
      </c>
      <c r="E2782" s="23" t="s">
        <v>9207</v>
      </c>
      <c r="F2782" s="23" t="n">
        <v>36066</v>
      </c>
      <c r="G2782" s="24" t="s">
        <v>622</v>
      </c>
      <c r="H2782" s="25" t="n">
        <f aca="false">COUNTIF(CAL!U:AF,B2782)</f>
        <v>1</v>
      </c>
      <c r="I2782" s="24" t="n">
        <v>11</v>
      </c>
      <c r="J2782" s="21" t="s">
        <v>9208</v>
      </c>
      <c r="K2782" s="26" t="n">
        <f aca="false">MONTH(F2782)</f>
        <v>9</v>
      </c>
      <c r="L2782" s="24" t="n">
        <f aca="false">YEAR(F2782)</f>
        <v>1998</v>
      </c>
    </row>
    <row r="2783" customFormat="false" ht="17.4" hidden="false" customHeight="true" outlineLevel="0" collapsed="false">
      <c r="A2783" s="1" t="s">
        <v>9209</v>
      </c>
      <c r="B2783" s="20" t="n">
        <v>1796</v>
      </c>
      <c r="C2783" s="21" t="s">
        <v>3364</v>
      </c>
      <c r="D2783" s="21" t="s">
        <v>669</v>
      </c>
      <c r="E2783" s="22" t="s">
        <v>9210</v>
      </c>
      <c r="F2783" s="23" t="n">
        <v>34221</v>
      </c>
      <c r="G2783" s="24" t="s">
        <v>622</v>
      </c>
      <c r="H2783" s="25" t="n">
        <f aca="false">COUNTIF(CAL!U:AF,B2783)</f>
        <v>1</v>
      </c>
      <c r="I2783" s="24" t="n">
        <v>11</v>
      </c>
      <c r="J2783" s="21"/>
      <c r="K2783" s="26" t="n">
        <f aca="false">MONTH(F2783)</f>
        <v>9</v>
      </c>
      <c r="L2783" s="24" t="n">
        <f aca="false">YEAR(F2783)</f>
        <v>1993</v>
      </c>
    </row>
    <row r="2784" customFormat="false" ht="17.4" hidden="false" customHeight="true" outlineLevel="0" collapsed="false">
      <c r="A2784" s="1" t="s">
        <v>9211</v>
      </c>
      <c r="B2784" s="20" t="n">
        <v>4091</v>
      </c>
      <c r="C2784" s="21" t="s">
        <v>2918</v>
      </c>
      <c r="D2784" s="21" t="s">
        <v>3496</v>
      </c>
      <c r="E2784" s="23" t="s">
        <v>9212</v>
      </c>
      <c r="F2784" s="23" t="n">
        <v>36173</v>
      </c>
      <c r="G2784" s="24" t="s">
        <v>622</v>
      </c>
      <c r="H2784" s="25" t="n">
        <f aca="false">COUNTIF(CAL!U:AF,B2784)</f>
        <v>1</v>
      </c>
      <c r="I2784" s="24" t="n">
        <v>11</v>
      </c>
      <c r="J2784" s="21"/>
      <c r="K2784" s="26" t="n">
        <f aca="false">MONTH(F2784)</f>
        <v>1</v>
      </c>
      <c r="L2784" s="24" t="n">
        <f aca="false">YEAR(F2784)</f>
        <v>1999</v>
      </c>
    </row>
    <row r="2785" customFormat="false" ht="17.4" hidden="false" customHeight="true" outlineLevel="0" collapsed="false">
      <c r="A2785" s="1" t="s">
        <v>9213</v>
      </c>
      <c r="B2785" s="20" t="n">
        <v>3094</v>
      </c>
      <c r="C2785" s="21" t="s">
        <v>7196</v>
      </c>
      <c r="D2785" s="21" t="s">
        <v>4640</v>
      </c>
      <c r="E2785" s="22" t="s">
        <v>9214</v>
      </c>
      <c r="F2785" s="23" t="n">
        <v>37298</v>
      </c>
      <c r="G2785" s="24" t="s">
        <v>622</v>
      </c>
      <c r="H2785" s="25" t="n">
        <f aca="false">COUNTIF(CAL!U:AF,B2785)</f>
        <v>1</v>
      </c>
      <c r="I2785" s="24" t="n">
        <v>11</v>
      </c>
      <c r="J2785" s="21"/>
      <c r="K2785" s="26" t="n">
        <f aca="false">MONTH(F2785)</f>
        <v>2</v>
      </c>
      <c r="L2785" s="24" t="n">
        <f aca="false">YEAR(F2785)</f>
        <v>2002</v>
      </c>
    </row>
    <row r="2786" customFormat="false" ht="17.4" hidden="false" customHeight="true" outlineLevel="0" collapsed="false">
      <c r="A2786" s="1" t="s">
        <v>9215</v>
      </c>
      <c r="B2786" s="20" t="n">
        <v>1494</v>
      </c>
      <c r="C2786" s="21" t="s">
        <v>9216</v>
      </c>
      <c r="D2786" s="21" t="s">
        <v>2226</v>
      </c>
      <c r="E2786" s="22" t="s">
        <v>9217</v>
      </c>
      <c r="F2786" s="23" t="n">
        <v>36920</v>
      </c>
      <c r="G2786" s="24" t="s">
        <v>622</v>
      </c>
      <c r="H2786" s="25" t="n">
        <f aca="false">COUNTIF(CAL!U:AF,B2786)</f>
        <v>1</v>
      </c>
      <c r="I2786" s="24" t="n">
        <v>11</v>
      </c>
      <c r="J2786" s="21"/>
      <c r="K2786" s="26" t="n">
        <f aca="false">MONTH(F2786)</f>
        <v>1</v>
      </c>
      <c r="L2786" s="24" t="n">
        <f aca="false">YEAR(F2786)</f>
        <v>2001</v>
      </c>
    </row>
    <row r="2787" customFormat="false" ht="17.4" hidden="false" customHeight="true" outlineLevel="0" collapsed="false">
      <c r="A2787" s="1" t="s">
        <v>9218</v>
      </c>
      <c r="B2787" s="20" t="n">
        <v>2224</v>
      </c>
      <c r="C2787" s="21" t="s">
        <v>9219</v>
      </c>
      <c r="D2787" s="21" t="s">
        <v>2922</v>
      </c>
      <c r="E2787" s="23" t="s">
        <v>9220</v>
      </c>
      <c r="F2787" s="23" t="n">
        <v>35257</v>
      </c>
      <c r="G2787" s="24" t="s">
        <v>622</v>
      </c>
      <c r="H2787" s="25" t="n">
        <f aca="false">COUNTIF(CAL!U:AF,B2787)</f>
        <v>1</v>
      </c>
      <c r="I2787" s="24" t="n">
        <v>11</v>
      </c>
      <c r="J2787" s="21"/>
      <c r="K2787" s="26" t="n">
        <f aca="false">MONTH(F2787)</f>
        <v>7</v>
      </c>
      <c r="L2787" s="24" t="n">
        <f aca="false">YEAR(F2787)</f>
        <v>1996</v>
      </c>
    </row>
    <row r="2788" customFormat="false" ht="17.4" hidden="false" customHeight="true" outlineLevel="0" collapsed="false">
      <c r="A2788" s="1" t="s">
        <v>9221</v>
      </c>
      <c r="B2788" s="20" t="n">
        <v>2416</v>
      </c>
      <c r="C2788" s="21" t="s">
        <v>9222</v>
      </c>
      <c r="D2788" s="21" t="s">
        <v>842</v>
      </c>
      <c r="E2788" s="23" t="s">
        <v>9223</v>
      </c>
      <c r="F2788" s="23" t="n">
        <v>31854</v>
      </c>
      <c r="G2788" s="24" t="s">
        <v>661</v>
      </c>
      <c r="H2788" s="25" t="n">
        <f aca="false">COUNTIF(CAL!U:AF,B2788)</f>
        <v>1</v>
      </c>
      <c r="I2788" s="24" t="n">
        <v>11</v>
      </c>
      <c r="J2788" s="21"/>
      <c r="K2788" s="26" t="n">
        <f aca="false">MONTH(F2788)</f>
        <v>3</v>
      </c>
      <c r="L2788" s="24" t="n">
        <f aca="false">YEAR(F2788)</f>
        <v>1987</v>
      </c>
    </row>
    <row r="2789" customFormat="false" ht="17.4" hidden="false" customHeight="true" outlineLevel="0" collapsed="false">
      <c r="A2789" s="1" t="s">
        <v>9224</v>
      </c>
      <c r="B2789" s="20" t="n">
        <v>2193</v>
      </c>
      <c r="C2789" s="21" t="s">
        <v>9225</v>
      </c>
      <c r="D2789" s="21" t="s">
        <v>876</v>
      </c>
      <c r="E2789" s="22" t="s">
        <v>9226</v>
      </c>
      <c r="F2789" s="23" t="n">
        <v>35336</v>
      </c>
      <c r="G2789" s="24" t="s">
        <v>1135</v>
      </c>
      <c r="H2789" s="25" t="n">
        <f aca="false">COUNTIF(CAL!U:AF,B2789)</f>
        <v>1</v>
      </c>
      <c r="I2789" s="24" t="n">
        <v>11</v>
      </c>
      <c r="J2789" s="21"/>
      <c r="K2789" s="26" t="n">
        <f aca="false">MONTH(F2789)</f>
        <v>9</v>
      </c>
      <c r="L2789" s="24" t="n">
        <f aca="false">YEAR(F2789)</f>
        <v>1996</v>
      </c>
    </row>
    <row r="2790" customFormat="false" ht="17.4" hidden="false" customHeight="true" outlineLevel="0" collapsed="false">
      <c r="A2790" s="1" t="s">
        <v>9227</v>
      </c>
      <c r="B2790" s="20" t="n">
        <v>1136</v>
      </c>
      <c r="C2790" s="21" t="s">
        <v>9228</v>
      </c>
      <c r="D2790" s="21" t="s">
        <v>2561</v>
      </c>
      <c r="E2790" s="23" t="s">
        <v>9229</v>
      </c>
      <c r="F2790" s="23" t="n">
        <v>33615</v>
      </c>
      <c r="G2790" s="24" t="s">
        <v>661</v>
      </c>
      <c r="H2790" s="25" t="n">
        <f aca="false">COUNTIF(CAL!U:AF,B2790)</f>
        <v>1</v>
      </c>
      <c r="I2790" s="24" t="n">
        <v>11</v>
      </c>
      <c r="J2790" s="21"/>
      <c r="K2790" s="26" t="n">
        <f aca="false">MONTH(F2790)</f>
        <v>1</v>
      </c>
      <c r="L2790" s="24" t="n">
        <f aca="false">YEAR(F2790)</f>
        <v>1992</v>
      </c>
    </row>
    <row r="2791" customFormat="false" ht="17.4" hidden="false" customHeight="true" outlineLevel="0" collapsed="false">
      <c r="A2791" s="1" t="s">
        <v>9230</v>
      </c>
      <c r="B2791" s="20" t="n">
        <v>2418</v>
      </c>
      <c r="C2791" s="21" t="s">
        <v>9231</v>
      </c>
      <c r="D2791" s="21" t="s">
        <v>967</v>
      </c>
      <c r="E2791" s="23" t="s">
        <v>9232</v>
      </c>
      <c r="F2791" s="23" t="n">
        <v>36400</v>
      </c>
      <c r="G2791" s="24" t="s">
        <v>622</v>
      </c>
      <c r="H2791" s="25" t="n">
        <f aca="false">COUNTIF(CAL!U:AF,B2791)</f>
        <v>1</v>
      </c>
      <c r="I2791" s="24" t="n">
        <v>11</v>
      </c>
      <c r="J2791" s="21" t="s">
        <v>4744</v>
      </c>
      <c r="K2791" s="26" t="n">
        <f aca="false">MONTH(F2791)</f>
        <v>8</v>
      </c>
      <c r="L2791" s="24" t="n">
        <f aca="false">YEAR(F2791)</f>
        <v>1999</v>
      </c>
    </row>
    <row r="2792" customFormat="false" ht="17.4" hidden="false" customHeight="true" outlineLevel="0" collapsed="false">
      <c r="A2792" s="1" t="s">
        <v>9233</v>
      </c>
      <c r="B2792" s="20" t="n">
        <v>2155</v>
      </c>
      <c r="C2792" s="21" t="s">
        <v>5673</v>
      </c>
      <c r="D2792" s="21" t="s">
        <v>5342</v>
      </c>
      <c r="E2792" s="22" t="s">
        <v>9234</v>
      </c>
      <c r="F2792" s="23" t="n">
        <v>37712</v>
      </c>
      <c r="G2792" s="24" t="s">
        <v>622</v>
      </c>
      <c r="H2792" s="25" t="n">
        <f aca="false">COUNTIF(CAL!U:AF,B2792)</f>
        <v>1</v>
      </c>
      <c r="I2792" s="24" t="n">
        <v>11</v>
      </c>
      <c r="J2792" s="21"/>
      <c r="K2792" s="26" t="n">
        <f aca="false">MONTH(F2792)</f>
        <v>4</v>
      </c>
      <c r="L2792" s="24" t="n">
        <f aca="false">YEAR(F2792)</f>
        <v>2003</v>
      </c>
    </row>
    <row r="2793" customFormat="false" ht="17.4" hidden="false" customHeight="true" outlineLevel="0" collapsed="false">
      <c r="A2793" s="1" t="s">
        <v>9235</v>
      </c>
      <c r="B2793" s="20" t="n">
        <v>2718</v>
      </c>
      <c r="C2793" s="21" t="s">
        <v>2362</v>
      </c>
      <c r="D2793" s="21" t="s">
        <v>8552</v>
      </c>
      <c r="E2793" s="23" t="s">
        <v>9236</v>
      </c>
      <c r="F2793" s="23" t="n">
        <v>35269</v>
      </c>
      <c r="G2793" s="24" t="s">
        <v>622</v>
      </c>
      <c r="H2793" s="25" t="n">
        <f aca="false">COUNTIF(CAL!U:AF,B2793)</f>
        <v>1</v>
      </c>
      <c r="I2793" s="24" t="n">
        <v>11</v>
      </c>
      <c r="J2793" s="21"/>
      <c r="K2793" s="26" t="n">
        <f aca="false">MONTH(F2793)</f>
        <v>7</v>
      </c>
      <c r="L2793" s="24" t="n">
        <f aca="false">YEAR(F2793)</f>
        <v>1996</v>
      </c>
    </row>
    <row r="2794" customFormat="false" ht="17.4" hidden="false" customHeight="true" outlineLevel="0" collapsed="false">
      <c r="A2794" s="1" t="s">
        <v>9237</v>
      </c>
      <c r="B2794" s="20" t="n">
        <v>1650</v>
      </c>
      <c r="C2794" s="21" t="s">
        <v>7246</v>
      </c>
      <c r="D2794" s="21" t="s">
        <v>2150</v>
      </c>
      <c r="E2794" s="23" t="s">
        <v>9238</v>
      </c>
      <c r="F2794" s="23" t="n">
        <v>35086</v>
      </c>
      <c r="G2794" s="24" t="s">
        <v>622</v>
      </c>
      <c r="H2794" s="25" t="n">
        <f aca="false">COUNTIF(CAL!U:AF,B2794)</f>
        <v>1</v>
      </c>
      <c r="I2794" s="24" t="n">
        <v>11</v>
      </c>
      <c r="J2794" s="21"/>
      <c r="K2794" s="26" t="n">
        <f aca="false">MONTH(F2794)</f>
        <v>1</v>
      </c>
      <c r="L2794" s="24" t="n">
        <f aca="false">YEAR(F2794)</f>
        <v>1996</v>
      </c>
    </row>
    <row r="2795" customFormat="false" ht="17.4" hidden="false" customHeight="true" outlineLevel="0" collapsed="false">
      <c r="A2795" s="1" t="s">
        <v>9239</v>
      </c>
      <c r="B2795" s="20" t="n">
        <v>2722</v>
      </c>
      <c r="C2795" s="21" t="s">
        <v>9240</v>
      </c>
      <c r="D2795" s="21" t="s">
        <v>1165</v>
      </c>
      <c r="E2795" s="23" t="s">
        <v>9241</v>
      </c>
      <c r="F2795" s="23" t="n">
        <v>33967</v>
      </c>
      <c r="G2795" s="24" t="s">
        <v>622</v>
      </c>
      <c r="H2795" s="25" t="n">
        <f aca="false">COUNTIF(CAL!U:AF,B2795)</f>
        <v>1</v>
      </c>
      <c r="I2795" s="24" t="n">
        <v>11</v>
      </c>
      <c r="J2795" s="21"/>
      <c r="K2795" s="26" t="n">
        <f aca="false">MONTH(F2795)</f>
        <v>12</v>
      </c>
      <c r="L2795" s="24" t="n">
        <f aca="false">YEAR(F2795)</f>
        <v>1992</v>
      </c>
    </row>
    <row r="2796" customFormat="false" ht="17.4" hidden="false" customHeight="true" outlineLevel="0" collapsed="false">
      <c r="A2796" s="1" t="s">
        <v>9242</v>
      </c>
      <c r="B2796" s="20" t="n">
        <v>4394</v>
      </c>
      <c r="C2796" s="21" t="s">
        <v>5759</v>
      </c>
      <c r="D2796" s="21" t="s">
        <v>1249</v>
      </c>
      <c r="E2796" s="23" t="s">
        <v>9243</v>
      </c>
      <c r="F2796" s="23" t="n">
        <v>37305</v>
      </c>
      <c r="G2796" s="24" t="s">
        <v>622</v>
      </c>
      <c r="H2796" s="25" t="n">
        <f aca="false">COUNTIF(CAL!U:AF,B2796)</f>
        <v>1</v>
      </c>
      <c r="I2796" s="24" t="n">
        <v>11</v>
      </c>
      <c r="J2796" s="21"/>
      <c r="K2796" s="26" t="n">
        <f aca="false">MONTH(F2796)</f>
        <v>2</v>
      </c>
      <c r="L2796" s="24" t="n">
        <f aca="false">YEAR(F2796)</f>
        <v>2002</v>
      </c>
    </row>
    <row r="2797" customFormat="false" ht="17.4" hidden="false" customHeight="true" outlineLevel="0" collapsed="false">
      <c r="A2797" s="1" t="s">
        <v>9244</v>
      </c>
      <c r="B2797" s="20" t="n">
        <v>1709</v>
      </c>
      <c r="C2797" s="21" t="s">
        <v>9245</v>
      </c>
      <c r="D2797" s="21" t="s">
        <v>1346</v>
      </c>
      <c r="E2797" s="23" t="s">
        <v>9246</v>
      </c>
      <c r="F2797" s="23" t="n">
        <v>35586</v>
      </c>
      <c r="G2797" s="24" t="s">
        <v>622</v>
      </c>
      <c r="H2797" s="25" t="n">
        <f aca="false">COUNTIF(CAL!U:AF,B2797)</f>
        <v>1</v>
      </c>
      <c r="I2797" s="24" t="n">
        <v>11</v>
      </c>
      <c r="J2797" s="21"/>
      <c r="K2797" s="26" t="n">
        <f aca="false">MONTH(F2797)</f>
        <v>6</v>
      </c>
      <c r="L2797" s="24" t="n">
        <f aca="false">YEAR(F2797)</f>
        <v>1997</v>
      </c>
    </row>
    <row r="2798" customFormat="false" ht="17.4" hidden="false" customHeight="true" outlineLevel="0" collapsed="false">
      <c r="A2798" s="1" t="s">
        <v>9247</v>
      </c>
      <c r="B2798" s="20" t="n">
        <v>4304</v>
      </c>
      <c r="C2798" s="21" t="s">
        <v>9248</v>
      </c>
      <c r="D2798" s="21" t="s">
        <v>954</v>
      </c>
      <c r="E2798" s="23" t="s">
        <v>9249</v>
      </c>
      <c r="F2798" s="23" t="n">
        <v>37610</v>
      </c>
      <c r="G2798" s="24" t="s">
        <v>622</v>
      </c>
      <c r="H2798" s="25" t="n">
        <f aca="false">COUNTIF(CAL!U:AF,B2798)</f>
        <v>1</v>
      </c>
      <c r="I2798" s="24" t="n">
        <v>11</v>
      </c>
      <c r="J2798" s="21"/>
      <c r="K2798" s="26" t="n">
        <f aca="false">MONTH(F2798)</f>
        <v>12</v>
      </c>
      <c r="L2798" s="24" t="n">
        <f aca="false">YEAR(F2798)</f>
        <v>2002</v>
      </c>
    </row>
    <row r="2799" customFormat="false" ht="17.4" hidden="false" customHeight="true" outlineLevel="0" collapsed="false">
      <c r="A2799" s="1" t="s">
        <v>9250</v>
      </c>
      <c r="B2799" s="20" t="n">
        <v>2207</v>
      </c>
      <c r="C2799" s="21" t="s">
        <v>9251</v>
      </c>
      <c r="D2799" s="21" t="s">
        <v>2446</v>
      </c>
      <c r="E2799" s="23" t="s">
        <v>9252</v>
      </c>
      <c r="F2799" s="23" t="n">
        <v>37917</v>
      </c>
      <c r="G2799" s="24" t="s">
        <v>622</v>
      </c>
      <c r="H2799" s="25" t="n">
        <f aca="false">COUNTIF(CAL!U:AF,B2799)</f>
        <v>1</v>
      </c>
      <c r="I2799" s="24" t="n">
        <v>11</v>
      </c>
      <c r="J2799" s="21"/>
      <c r="K2799" s="26" t="n">
        <f aca="false">MONTH(F2799)</f>
        <v>10</v>
      </c>
      <c r="L2799" s="24" t="n">
        <f aca="false">YEAR(F2799)</f>
        <v>2003</v>
      </c>
    </row>
    <row r="2800" customFormat="false" ht="17.4" hidden="false" customHeight="true" outlineLevel="0" collapsed="false">
      <c r="A2800" s="1" t="s">
        <v>9253</v>
      </c>
      <c r="B2800" s="20" t="n">
        <v>3888</v>
      </c>
      <c r="C2800" s="21" t="s">
        <v>9254</v>
      </c>
      <c r="D2800" s="21" t="s">
        <v>817</v>
      </c>
      <c r="E2800" s="23" t="s">
        <v>9255</v>
      </c>
      <c r="F2800" s="23" t="n">
        <v>34746</v>
      </c>
      <c r="G2800" s="24" t="s">
        <v>622</v>
      </c>
      <c r="H2800" s="25" t="n">
        <f aca="false">COUNTIF(CAL!U:AF,B2800)</f>
        <v>1</v>
      </c>
      <c r="I2800" s="24" t="n">
        <v>11</v>
      </c>
      <c r="J2800" s="21"/>
      <c r="K2800" s="26" t="n">
        <f aca="false">MONTH(F2800)</f>
        <v>2</v>
      </c>
      <c r="L2800" s="24" t="n">
        <f aca="false">YEAR(F2800)</f>
        <v>1995</v>
      </c>
    </row>
    <row r="2801" customFormat="false" ht="17.4" hidden="false" customHeight="true" outlineLevel="0" collapsed="false">
      <c r="A2801" s="1" t="s">
        <v>9256</v>
      </c>
      <c r="B2801" s="20" t="n">
        <v>3718</v>
      </c>
      <c r="C2801" s="21" t="s">
        <v>6441</v>
      </c>
      <c r="D2801" s="21" t="s">
        <v>9257</v>
      </c>
      <c r="E2801" s="23" t="s">
        <v>9258</v>
      </c>
      <c r="F2801" s="23" t="n">
        <v>34047</v>
      </c>
      <c r="G2801" s="24" t="s">
        <v>622</v>
      </c>
      <c r="H2801" s="25" t="n">
        <f aca="false">COUNTIF(CAL!U:AF,B2801)</f>
        <v>1</v>
      </c>
      <c r="I2801" s="24" t="n">
        <v>11</v>
      </c>
      <c r="J2801" s="21"/>
      <c r="K2801" s="26" t="n">
        <f aca="false">MONTH(F2801)</f>
        <v>3</v>
      </c>
      <c r="L2801" s="24" t="n">
        <f aca="false">YEAR(F2801)</f>
        <v>1993</v>
      </c>
    </row>
    <row r="2802" customFormat="false" ht="17.4" hidden="false" customHeight="true" outlineLevel="0" collapsed="false">
      <c r="A2802" s="1" t="s">
        <v>9259</v>
      </c>
      <c r="B2802" s="20" t="n">
        <v>1316</v>
      </c>
      <c r="C2802" s="21" t="s">
        <v>9260</v>
      </c>
      <c r="D2802" s="21" t="s">
        <v>6984</v>
      </c>
      <c r="E2802" s="22" t="s">
        <v>9261</v>
      </c>
      <c r="F2802" s="23" t="n">
        <v>37318</v>
      </c>
      <c r="G2802" s="24" t="s">
        <v>622</v>
      </c>
      <c r="H2802" s="25" t="n">
        <f aca="false">COUNTIF(CAL!U:AF,B2802)</f>
        <v>1</v>
      </c>
      <c r="I2802" s="24" t="n">
        <v>11</v>
      </c>
      <c r="J2802" s="21"/>
      <c r="K2802" s="26" t="n">
        <f aca="false">MONTH(F2802)</f>
        <v>3</v>
      </c>
      <c r="L2802" s="24" t="n">
        <f aca="false">YEAR(F2802)</f>
        <v>2002</v>
      </c>
    </row>
    <row r="2803" customFormat="false" ht="17.4" hidden="false" customHeight="true" outlineLevel="0" collapsed="false">
      <c r="A2803" s="1" t="s">
        <v>9262</v>
      </c>
      <c r="B2803" s="20" t="n">
        <v>3649</v>
      </c>
      <c r="C2803" s="21" t="s">
        <v>9263</v>
      </c>
      <c r="D2803" s="21" t="s">
        <v>1084</v>
      </c>
      <c r="E2803" s="22" t="s">
        <v>9264</v>
      </c>
      <c r="F2803" s="23" t="n">
        <v>38934</v>
      </c>
      <c r="G2803" s="24" t="s">
        <v>622</v>
      </c>
      <c r="H2803" s="25" t="n">
        <f aca="false">COUNTIF(CAL!U:AF,B2803)</f>
        <v>1</v>
      </c>
      <c r="I2803" s="24" t="n">
        <v>11</v>
      </c>
      <c r="K2803" s="26" t="n">
        <f aca="false">MONTH(F2803)</f>
        <v>8</v>
      </c>
      <c r="L2803" s="24" t="n">
        <f aca="false">YEAR(F2803)</f>
        <v>2006</v>
      </c>
    </row>
    <row r="2804" customFormat="false" ht="17.4" hidden="false" customHeight="true" outlineLevel="0" collapsed="false">
      <c r="A2804" s="1" t="s">
        <v>9265</v>
      </c>
      <c r="B2804" s="20" t="n">
        <v>3907</v>
      </c>
      <c r="C2804" s="21" t="s">
        <v>2727</v>
      </c>
      <c r="D2804" s="21" t="s">
        <v>2137</v>
      </c>
      <c r="E2804" s="23" t="s">
        <v>9266</v>
      </c>
      <c r="F2804" s="23" t="n">
        <v>33449</v>
      </c>
      <c r="G2804" s="24" t="s">
        <v>622</v>
      </c>
      <c r="H2804" s="25" t="n">
        <f aca="false">COUNTIF(CAL!U:AF,B2804)</f>
        <v>1</v>
      </c>
      <c r="I2804" s="24" t="n">
        <v>11</v>
      </c>
      <c r="J2804" s="21"/>
      <c r="K2804" s="26" t="n">
        <f aca="false">MONTH(F2804)</f>
        <v>7</v>
      </c>
      <c r="L2804" s="24" t="n">
        <f aca="false">YEAR(F2804)</f>
        <v>1991</v>
      </c>
    </row>
    <row r="2805" customFormat="false" ht="17.4" hidden="false" customHeight="true" outlineLevel="0" collapsed="false">
      <c r="A2805" s="1" t="s">
        <v>9267</v>
      </c>
      <c r="B2805" s="20" t="n">
        <v>3084</v>
      </c>
      <c r="C2805" s="21" t="s">
        <v>9268</v>
      </c>
      <c r="D2805" s="21" t="s">
        <v>699</v>
      </c>
      <c r="E2805" s="23" t="s">
        <v>9269</v>
      </c>
      <c r="F2805" s="23" t="n">
        <v>37942</v>
      </c>
      <c r="G2805" s="24" t="s">
        <v>622</v>
      </c>
      <c r="H2805" s="25" t="n">
        <f aca="false">COUNTIF(CAL!U:AF,B2805)</f>
        <v>1</v>
      </c>
      <c r="I2805" s="24" t="n">
        <v>11</v>
      </c>
      <c r="J2805" s="21"/>
      <c r="K2805" s="26" t="n">
        <f aca="false">MONTH(F2805)</f>
        <v>11</v>
      </c>
      <c r="L2805" s="24" t="n">
        <f aca="false">YEAR(F2805)</f>
        <v>2003</v>
      </c>
    </row>
    <row r="2806" customFormat="false" ht="17.4" hidden="false" customHeight="true" outlineLevel="0" collapsed="false">
      <c r="A2806" s="1" t="s">
        <v>9270</v>
      </c>
      <c r="B2806" s="20" t="n">
        <v>1845</v>
      </c>
      <c r="C2806" s="21" t="s">
        <v>4590</v>
      </c>
      <c r="D2806" s="21" t="s">
        <v>813</v>
      </c>
      <c r="E2806" s="23" t="s">
        <v>9271</v>
      </c>
      <c r="F2806" s="23" t="n">
        <v>37531</v>
      </c>
      <c r="G2806" s="24" t="s">
        <v>622</v>
      </c>
      <c r="H2806" s="25" t="n">
        <f aca="false">COUNTIF(CAL!U:AF,B2806)</f>
        <v>1</v>
      </c>
      <c r="I2806" s="24" t="n">
        <v>11</v>
      </c>
      <c r="J2806" s="21"/>
      <c r="K2806" s="26" t="n">
        <f aca="false">MONTH(F2806)</f>
        <v>10</v>
      </c>
      <c r="L2806" s="24" t="n">
        <f aca="false">YEAR(F2806)</f>
        <v>2002</v>
      </c>
    </row>
    <row r="2807" customFormat="false" ht="17.4" hidden="false" customHeight="true" outlineLevel="0" collapsed="false">
      <c r="A2807" s="1" t="s">
        <v>9272</v>
      </c>
      <c r="B2807" s="20" t="n">
        <v>3499</v>
      </c>
      <c r="C2807" s="21" t="s">
        <v>3479</v>
      </c>
      <c r="D2807" s="21" t="s">
        <v>5342</v>
      </c>
      <c r="E2807" s="23" t="s">
        <v>9273</v>
      </c>
      <c r="F2807" s="23" t="n">
        <v>38401</v>
      </c>
      <c r="G2807" s="24" t="s">
        <v>622</v>
      </c>
      <c r="H2807" s="25" t="n">
        <f aca="false">COUNTIF(CAL!U:AF,B2807)</f>
        <v>1</v>
      </c>
      <c r="I2807" s="24" t="n">
        <v>11</v>
      </c>
      <c r="J2807" s="21"/>
      <c r="K2807" s="26" t="n">
        <f aca="false">MONTH(F2807)</f>
        <v>2</v>
      </c>
      <c r="L2807" s="24" t="n">
        <f aca="false">YEAR(F2807)</f>
        <v>2005</v>
      </c>
    </row>
    <row r="2808" customFormat="false" ht="17.4" hidden="false" customHeight="true" outlineLevel="0" collapsed="false">
      <c r="A2808" s="1" t="s">
        <v>9274</v>
      </c>
      <c r="B2808" s="20" t="n">
        <v>1645</v>
      </c>
      <c r="C2808" s="21" t="s">
        <v>9275</v>
      </c>
      <c r="D2808" s="21" t="s">
        <v>2001</v>
      </c>
      <c r="E2808" s="23" t="s">
        <v>9276</v>
      </c>
      <c r="F2808" s="23" t="n">
        <v>36936</v>
      </c>
      <c r="G2808" s="24" t="s">
        <v>622</v>
      </c>
      <c r="H2808" s="25" t="n">
        <f aca="false">COUNTIF(CAL!U:AF,B2808)</f>
        <v>1</v>
      </c>
      <c r="I2808" s="24" t="n">
        <v>11</v>
      </c>
      <c r="J2808" s="21"/>
      <c r="K2808" s="26" t="n">
        <f aca="false">MONTH(F2808)</f>
        <v>2</v>
      </c>
      <c r="L2808" s="24" t="n">
        <f aca="false">YEAR(F2808)</f>
        <v>2001</v>
      </c>
    </row>
    <row r="2809" customFormat="false" ht="17.4" hidden="false" customHeight="true" outlineLevel="0" collapsed="false">
      <c r="A2809" s="1" t="s">
        <v>9277</v>
      </c>
      <c r="B2809" s="20" t="n">
        <v>4207</v>
      </c>
      <c r="C2809" s="21" t="s">
        <v>9278</v>
      </c>
      <c r="D2809" s="21" t="s">
        <v>2744</v>
      </c>
      <c r="E2809" s="22" t="s">
        <v>9279</v>
      </c>
      <c r="F2809" s="23" t="n">
        <v>38332</v>
      </c>
      <c r="G2809" s="24" t="s">
        <v>9280</v>
      </c>
      <c r="H2809" s="25" t="n">
        <f aca="false">COUNTIF(CAL!U:AF,B2809)</f>
        <v>1</v>
      </c>
      <c r="I2809" s="24" t="n">
        <v>11</v>
      </c>
      <c r="J2809" s="21"/>
      <c r="K2809" s="26" t="n">
        <f aca="false">MONTH(F2809)</f>
        <v>12</v>
      </c>
      <c r="L2809" s="24" t="n">
        <f aca="false">YEAR(F2809)</f>
        <v>2004</v>
      </c>
    </row>
    <row r="2810" customFormat="false" ht="17.4" hidden="false" customHeight="true" outlineLevel="0" collapsed="false">
      <c r="A2810" s="1" t="s">
        <v>9281</v>
      </c>
      <c r="B2810" s="20" t="n">
        <v>3684</v>
      </c>
      <c r="C2810" s="21" t="s">
        <v>9282</v>
      </c>
      <c r="D2810" s="21" t="s">
        <v>1857</v>
      </c>
      <c r="E2810" s="23" t="s">
        <v>9283</v>
      </c>
      <c r="F2810" s="23" t="n">
        <v>35803</v>
      </c>
      <c r="G2810" s="24" t="s">
        <v>622</v>
      </c>
      <c r="H2810" s="25" t="n">
        <f aca="false">COUNTIF(CAL!U:AF,B2810)</f>
        <v>1</v>
      </c>
      <c r="I2810" s="24" t="n">
        <v>11</v>
      </c>
      <c r="J2810" s="21"/>
      <c r="K2810" s="26" t="n">
        <f aca="false">MONTH(F2810)</f>
        <v>1</v>
      </c>
      <c r="L2810" s="24" t="n">
        <f aca="false">YEAR(F2810)</f>
        <v>1998</v>
      </c>
    </row>
    <row r="2811" customFormat="false" ht="17.4" hidden="false" customHeight="true" outlineLevel="0" collapsed="false">
      <c r="A2811" s="1" t="s">
        <v>9284</v>
      </c>
      <c r="B2811" s="20" t="n">
        <v>2951</v>
      </c>
      <c r="C2811" s="21" t="s">
        <v>9285</v>
      </c>
      <c r="D2811" s="21" t="s">
        <v>804</v>
      </c>
      <c r="E2811" s="23" t="s">
        <v>9286</v>
      </c>
      <c r="F2811" s="23" t="n">
        <v>36297</v>
      </c>
      <c r="G2811" s="24" t="s">
        <v>622</v>
      </c>
      <c r="H2811" s="25" t="n">
        <f aca="false">COUNTIF(CAL!U:AF,B2811)</f>
        <v>1</v>
      </c>
      <c r="I2811" s="24" t="n">
        <v>11</v>
      </c>
      <c r="J2811" s="21"/>
      <c r="K2811" s="26" t="n">
        <f aca="false">MONTH(F2811)</f>
        <v>5</v>
      </c>
      <c r="L2811" s="24" t="n">
        <f aca="false">YEAR(F2811)</f>
        <v>1999</v>
      </c>
    </row>
    <row r="2812" customFormat="false" ht="17.4" hidden="false" customHeight="true" outlineLevel="0" collapsed="false">
      <c r="A2812" s="1" t="s">
        <v>9287</v>
      </c>
      <c r="B2812" s="20" t="n">
        <v>2028</v>
      </c>
      <c r="C2812" s="21" t="s">
        <v>9288</v>
      </c>
      <c r="D2812" s="21" t="s">
        <v>1274</v>
      </c>
      <c r="E2812" s="23" t="s">
        <v>9289</v>
      </c>
      <c r="F2812" s="23" t="n">
        <v>35876</v>
      </c>
      <c r="G2812" s="24" t="s">
        <v>622</v>
      </c>
      <c r="H2812" s="25" t="n">
        <f aca="false">COUNTIF(CAL!U:AF,B2812)</f>
        <v>1</v>
      </c>
      <c r="I2812" s="24" t="n">
        <v>11</v>
      </c>
      <c r="J2812" s="21"/>
      <c r="K2812" s="26" t="n">
        <f aca="false">MONTH(F2812)</f>
        <v>3</v>
      </c>
      <c r="L2812" s="24" t="n">
        <f aca="false">YEAR(F2812)</f>
        <v>1998</v>
      </c>
    </row>
    <row r="2813" customFormat="false" ht="17.4" hidden="false" customHeight="true" outlineLevel="0" collapsed="false">
      <c r="A2813" s="1" t="s">
        <v>9290</v>
      </c>
      <c r="B2813" s="20" t="n">
        <v>2876</v>
      </c>
      <c r="C2813" s="21" t="s">
        <v>9291</v>
      </c>
      <c r="D2813" s="21" t="s">
        <v>1034</v>
      </c>
      <c r="E2813" s="23" t="s">
        <v>9292</v>
      </c>
      <c r="F2813" s="23" t="n">
        <v>37084</v>
      </c>
      <c r="G2813" s="24" t="s">
        <v>622</v>
      </c>
      <c r="H2813" s="25" t="n">
        <f aca="false">COUNTIF(CAL!U:AF,B2813)</f>
        <v>1</v>
      </c>
      <c r="I2813" s="24" t="n">
        <v>11</v>
      </c>
      <c r="J2813" s="21"/>
      <c r="K2813" s="26" t="n">
        <f aca="false">MONTH(F2813)</f>
        <v>7</v>
      </c>
      <c r="L2813" s="24" t="n">
        <f aca="false">YEAR(F2813)</f>
        <v>2001</v>
      </c>
    </row>
    <row r="2814" customFormat="false" ht="17.4" hidden="false" customHeight="true" outlineLevel="0" collapsed="false">
      <c r="A2814" s="1" t="s">
        <v>9293</v>
      </c>
      <c r="B2814" s="20" t="n">
        <v>3877</v>
      </c>
      <c r="C2814" s="21" t="s">
        <v>9294</v>
      </c>
      <c r="D2814" s="21" t="s">
        <v>1646</v>
      </c>
      <c r="E2814" s="23" t="s">
        <v>9295</v>
      </c>
      <c r="F2814" s="23" t="n">
        <v>35748</v>
      </c>
      <c r="G2814" s="24" t="s">
        <v>622</v>
      </c>
      <c r="H2814" s="25" t="n">
        <f aca="false">COUNTIF(CAL!U:AF,B2814)</f>
        <v>1</v>
      </c>
      <c r="I2814" s="24" t="n">
        <v>11</v>
      </c>
      <c r="J2814" s="21"/>
      <c r="K2814" s="26" t="n">
        <f aca="false">MONTH(F2814)</f>
        <v>11</v>
      </c>
      <c r="L2814" s="24" t="n">
        <f aca="false">YEAR(F2814)</f>
        <v>1997</v>
      </c>
    </row>
    <row r="2815" customFormat="false" ht="17.4" hidden="false" customHeight="true" outlineLevel="0" collapsed="false">
      <c r="A2815" s="1" t="s">
        <v>9296</v>
      </c>
      <c r="B2815" s="20" t="n">
        <v>1192</v>
      </c>
      <c r="C2815" s="21" t="s">
        <v>9297</v>
      </c>
      <c r="D2815" s="21" t="s">
        <v>2234</v>
      </c>
      <c r="E2815" s="23" t="s">
        <v>9298</v>
      </c>
      <c r="F2815" s="23" t="n">
        <v>34957</v>
      </c>
      <c r="G2815" s="24" t="s">
        <v>622</v>
      </c>
      <c r="H2815" s="25" t="n">
        <f aca="false">COUNTIF(CAL!U:AF,B2815)</f>
        <v>1</v>
      </c>
      <c r="I2815" s="24" t="n">
        <v>11</v>
      </c>
      <c r="J2815" s="21"/>
      <c r="K2815" s="26" t="n">
        <f aca="false">MONTH(F2815)</f>
        <v>9</v>
      </c>
      <c r="L2815" s="24" t="n">
        <f aca="false">YEAR(F2815)</f>
        <v>1995</v>
      </c>
    </row>
    <row r="2816" customFormat="false" ht="17.4" hidden="false" customHeight="true" outlineLevel="0" collapsed="false">
      <c r="A2816" s="1" t="s">
        <v>9299</v>
      </c>
      <c r="B2816" s="20" t="n">
        <v>2387</v>
      </c>
      <c r="C2816" s="21" t="s">
        <v>9300</v>
      </c>
      <c r="D2816" s="21" t="s">
        <v>3464</v>
      </c>
      <c r="E2816" s="23" t="s">
        <v>9301</v>
      </c>
      <c r="F2816" s="23" t="n">
        <v>36590</v>
      </c>
      <c r="G2816" s="24" t="s">
        <v>622</v>
      </c>
      <c r="H2816" s="25" t="n">
        <f aca="false">COUNTIF(CAL!U:AF,B2816)</f>
        <v>1</v>
      </c>
      <c r="I2816" s="24" t="n">
        <v>11</v>
      </c>
      <c r="J2816" s="21" t="s">
        <v>3477</v>
      </c>
      <c r="K2816" s="26" t="n">
        <f aca="false">MONTH(F2816)</f>
        <v>3</v>
      </c>
      <c r="L2816" s="24" t="n">
        <f aca="false">YEAR(F2816)</f>
        <v>2000</v>
      </c>
    </row>
    <row r="2817" customFormat="false" ht="17.4" hidden="false" customHeight="true" outlineLevel="0" collapsed="false">
      <c r="A2817" s="1" t="s">
        <v>9302</v>
      </c>
      <c r="B2817" s="20" t="n">
        <v>3729</v>
      </c>
      <c r="C2817" s="21" t="s">
        <v>9303</v>
      </c>
      <c r="D2817" s="21" t="s">
        <v>3464</v>
      </c>
      <c r="E2817" s="23" t="s">
        <v>9304</v>
      </c>
      <c r="F2817" s="23" t="n">
        <v>37714</v>
      </c>
      <c r="G2817" s="24" t="s">
        <v>622</v>
      </c>
      <c r="H2817" s="25" t="n">
        <f aca="false">COUNTIF(CAL!U:AF,B2817)</f>
        <v>1</v>
      </c>
      <c r="I2817" s="24" t="n">
        <v>11</v>
      </c>
      <c r="J2817" s="21"/>
      <c r="K2817" s="26" t="n">
        <f aca="false">MONTH(F2817)</f>
        <v>4</v>
      </c>
      <c r="L2817" s="24" t="n">
        <f aca="false">YEAR(F2817)</f>
        <v>2003</v>
      </c>
    </row>
    <row r="2818" customFormat="false" ht="17.4" hidden="false" customHeight="true" outlineLevel="0" collapsed="false">
      <c r="A2818" s="1" t="s">
        <v>9305</v>
      </c>
      <c r="B2818" s="20" t="n">
        <v>1738</v>
      </c>
      <c r="C2818" s="21" t="s">
        <v>4204</v>
      </c>
      <c r="D2818" s="21" t="s">
        <v>1310</v>
      </c>
      <c r="E2818" s="23" t="s">
        <v>9306</v>
      </c>
      <c r="F2818" s="23" t="n">
        <v>37219</v>
      </c>
      <c r="G2818" s="24" t="s">
        <v>622</v>
      </c>
      <c r="H2818" s="25" t="n">
        <f aca="false">COUNTIF(CAL!U:AF,B2818)</f>
        <v>1</v>
      </c>
      <c r="I2818" s="24" t="n">
        <v>11</v>
      </c>
      <c r="J2818" s="21"/>
      <c r="K2818" s="26" t="n">
        <f aca="false">MONTH(F2818)</f>
        <v>11</v>
      </c>
      <c r="L2818" s="24" t="n">
        <f aca="false">YEAR(F2818)</f>
        <v>2001</v>
      </c>
    </row>
    <row r="2819" customFormat="false" ht="17.4" hidden="false" customHeight="true" outlineLevel="0" collapsed="false">
      <c r="A2819" s="1" t="s">
        <v>9307</v>
      </c>
      <c r="B2819" s="20" t="n">
        <v>2571</v>
      </c>
      <c r="C2819" s="21" t="s">
        <v>7331</v>
      </c>
      <c r="D2819" s="21" t="s">
        <v>2446</v>
      </c>
      <c r="E2819" s="23" t="s">
        <v>9308</v>
      </c>
      <c r="F2819" s="23" t="n">
        <v>38224</v>
      </c>
      <c r="G2819" s="24" t="s">
        <v>622</v>
      </c>
      <c r="H2819" s="25" t="n">
        <f aca="false">COUNTIF(CAL!U:AF,B2819)</f>
        <v>1</v>
      </c>
      <c r="I2819" s="24" t="n">
        <v>12</v>
      </c>
      <c r="J2819" s="21"/>
      <c r="K2819" s="26" t="n">
        <f aca="false">MONTH(F2819)</f>
        <v>8</v>
      </c>
      <c r="L2819" s="24" t="n">
        <f aca="false">YEAR(F2819)</f>
        <v>2004</v>
      </c>
    </row>
    <row r="2820" customFormat="false" ht="17.4" hidden="false" customHeight="true" outlineLevel="0" collapsed="false">
      <c r="A2820" s="1" t="s">
        <v>9309</v>
      </c>
      <c r="B2820" s="20" t="n">
        <v>3427</v>
      </c>
      <c r="C2820" s="21" t="s">
        <v>9310</v>
      </c>
      <c r="D2820" s="21" t="s">
        <v>1871</v>
      </c>
      <c r="E2820" s="23" t="s">
        <v>9311</v>
      </c>
      <c r="F2820" s="23" t="n">
        <v>36917</v>
      </c>
      <c r="G2820" s="24" t="s">
        <v>622</v>
      </c>
      <c r="H2820" s="25" t="n">
        <f aca="false">COUNTIF(CAL!U:AF,B2820)</f>
        <v>1</v>
      </c>
      <c r="I2820" s="24" t="n">
        <v>12</v>
      </c>
      <c r="J2820" s="21"/>
      <c r="K2820" s="26" t="n">
        <f aca="false">MONTH(F2820)</f>
        <v>1</v>
      </c>
      <c r="L2820" s="24" t="n">
        <f aca="false">YEAR(F2820)</f>
        <v>2001</v>
      </c>
    </row>
    <row r="2821" customFormat="false" ht="17.4" hidden="false" customHeight="true" outlineLevel="0" collapsed="false">
      <c r="A2821" s="1" t="s">
        <v>9312</v>
      </c>
      <c r="B2821" s="20" t="n">
        <v>2775</v>
      </c>
      <c r="C2821" s="21" t="s">
        <v>3244</v>
      </c>
      <c r="D2821" s="21" t="s">
        <v>4640</v>
      </c>
      <c r="E2821" s="23" t="s">
        <v>9313</v>
      </c>
      <c r="F2821" s="23" t="n">
        <v>36955</v>
      </c>
      <c r="G2821" s="24" t="s">
        <v>622</v>
      </c>
      <c r="H2821" s="25" t="n">
        <f aca="false">COUNTIF(CAL!U:AF,B2821)</f>
        <v>1</v>
      </c>
      <c r="I2821" s="24" t="n">
        <v>12</v>
      </c>
      <c r="J2821" s="21"/>
      <c r="K2821" s="26" t="n">
        <f aca="false">MONTH(F2821)</f>
        <v>3</v>
      </c>
      <c r="L2821" s="24" t="n">
        <f aca="false">YEAR(F2821)</f>
        <v>2001</v>
      </c>
    </row>
    <row r="2822" customFormat="false" ht="17.4" hidden="false" customHeight="true" outlineLevel="0" collapsed="false">
      <c r="A2822" s="1" t="s">
        <v>9314</v>
      </c>
      <c r="B2822" s="20" t="n">
        <v>3808</v>
      </c>
      <c r="C2822" s="21" t="s">
        <v>9315</v>
      </c>
      <c r="D2822" s="21" t="s">
        <v>1697</v>
      </c>
      <c r="E2822" s="23" t="s">
        <v>9316</v>
      </c>
      <c r="F2822" s="23" t="n">
        <v>36227</v>
      </c>
      <c r="G2822" s="24" t="s">
        <v>622</v>
      </c>
      <c r="H2822" s="25" t="n">
        <f aca="false">COUNTIF(CAL!U:AF,B2822)</f>
        <v>1</v>
      </c>
      <c r="I2822" s="24" t="n">
        <v>12</v>
      </c>
      <c r="J2822" s="21"/>
      <c r="K2822" s="26" t="n">
        <f aca="false">MONTH(F2822)</f>
        <v>3</v>
      </c>
      <c r="L2822" s="24" t="n">
        <f aca="false">YEAR(F2822)</f>
        <v>1999</v>
      </c>
    </row>
    <row r="2823" customFormat="false" ht="17.4" hidden="false" customHeight="true" outlineLevel="0" collapsed="false">
      <c r="A2823" s="1" t="s">
        <v>9317</v>
      </c>
      <c r="B2823" s="20" t="n">
        <v>1703</v>
      </c>
      <c r="C2823" s="21" t="s">
        <v>4228</v>
      </c>
      <c r="D2823" s="21" t="s">
        <v>1165</v>
      </c>
      <c r="E2823" s="23" t="s">
        <v>9318</v>
      </c>
      <c r="F2823" s="23" t="n">
        <v>33860</v>
      </c>
      <c r="G2823" s="24" t="s">
        <v>622</v>
      </c>
      <c r="H2823" s="25" t="n">
        <f aca="false">COUNTIF(CAL!U:AF,B2823)</f>
        <v>1</v>
      </c>
      <c r="I2823" s="24" t="n">
        <v>12</v>
      </c>
      <c r="J2823" s="21"/>
      <c r="K2823" s="26" t="n">
        <f aca="false">MONTH(F2823)</f>
        <v>9</v>
      </c>
      <c r="L2823" s="24" t="n">
        <f aca="false">YEAR(F2823)</f>
        <v>1992</v>
      </c>
    </row>
    <row r="2824" customFormat="false" ht="17.4" hidden="false" customHeight="true" outlineLevel="0" collapsed="false">
      <c r="A2824" s="1" t="s">
        <v>9319</v>
      </c>
      <c r="B2824" s="20" t="n">
        <v>2381</v>
      </c>
      <c r="C2824" s="21" t="s">
        <v>9320</v>
      </c>
      <c r="D2824" s="21" t="s">
        <v>664</v>
      </c>
      <c r="E2824" s="23" t="s">
        <v>9321</v>
      </c>
      <c r="F2824" s="23" t="n">
        <v>35222</v>
      </c>
      <c r="G2824" s="24" t="s">
        <v>622</v>
      </c>
      <c r="H2824" s="25" t="n">
        <f aca="false">COUNTIF(CAL!U:AF,B2824)</f>
        <v>1</v>
      </c>
      <c r="I2824" s="24" t="n">
        <v>12</v>
      </c>
      <c r="J2824" s="21" t="s">
        <v>9322</v>
      </c>
      <c r="K2824" s="26" t="n">
        <f aca="false">MONTH(F2824)</f>
        <v>6</v>
      </c>
      <c r="L2824" s="24" t="n">
        <f aca="false">YEAR(F2824)</f>
        <v>1996</v>
      </c>
    </row>
    <row r="2825" customFormat="false" ht="17.4" hidden="false" customHeight="true" outlineLevel="0" collapsed="false">
      <c r="A2825" s="1" t="s">
        <v>9323</v>
      </c>
      <c r="B2825" s="20" t="n">
        <v>1084</v>
      </c>
      <c r="C2825" s="21" t="s">
        <v>9324</v>
      </c>
      <c r="D2825" s="21" t="s">
        <v>1310</v>
      </c>
      <c r="E2825" s="23" t="s">
        <v>9325</v>
      </c>
      <c r="F2825" s="23" t="n">
        <v>36970</v>
      </c>
      <c r="G2825" s="24" t="s">
        <v>622</v>
      </c>
      <c r="H2825" s="25" t="n">
        <f aca="false">COUNTIF(CAL!U:AF,B2825)</f>
        <v>1</v>
      </c>
      <c r="I2825" s="24" t="n">
        <v>12</v>
      </c>
      <c r="J2825" s="21"/>
      <c r="K2825" s="26" t="n">
        <f aca="false">MONTH(F2825)</f>
        <v>3</v>
      </c>
      <c r="L2825" s="24" t="n">
        <f aca="false">YEAR(F2825)</f>
        <v>2001</v>
      </c>
    </row>
    <row r="2826" customFormat="false" ht="17.4" hidden="false" customHeight="true" outlineLevel="0" collapsed="false">
      <c r="A2826" s="1" t="s">
        <v>9326</v>
      </c>
      <c r="B2826" s="20" t="n">
        <v>1293</v>
      </c>
      <c r="C2826" s="21" t="s">
        <v>9327</v>
      </c>
      <c r="D2826" s="21" t="s">
        <v>1697</v>
      </c>
      <c r="E2826" s="23" t="s">
        <v>9328</v>
      </c>
      <c r="F2826" s="23" t="n">
        <v>37606</v>
      </c>
      <c r="G2826" s="24" t="s">
        <v>622</v>
      </c>
      <c r="H2826" s="25" t="n">
        <f aca="false">COUNTIF(CAL!U:AF,B2826)</f>
        <v>1</v>
      </c>
      <c r="I2826" s="24" t="n">
        <v>12</v>
      </c>
      <c r="J2826" s="21"/>
      <c r="K2826" s="26" t="n">
        <f aca="false">MONTH(F2826)</f>
        <v>12</v>
      </c>
      <c r="L2826" s="24" t="n">
        <f aca="false">YEAR(F2826)</f>
        <v>2002</v>
      </c>
    </row>
    <row r="2827" customFormat="false" ht="17.4" hidden="false" customHeight="true" outlineLevel="0" collapsed="false">
      <c r="A2827" s="1" t="s">
        <v>9329</v>
      </c>
      <c r="B2827" s="20" t="n">
        <v>2397</v>
      </c>
      <c r="C2827" s="21" t="s">
        <v>9330</v>
      </c>
      <c r="D2827" s="21" t="s">
        <v>7973</v>
      </c>
      <c r="E2827" s="23" t="s">
        <v>9331</v>
      </c>
      <c r="F2827" s="23" t="n">
        <v>37208</v>
      </c>
      <c r="G2827" s="24" t="s">
        <v>622</v>
      </c>
      <c r="H2827" s="25" t="n">
        <f aca="false">COUNTIF(CAL!U:AF,B2827)</f>
        <v>1</v>
      </c>
      <c r="I2827" s="24" t="n">
        <v>12</v>
      </c>
      <c r="J2827" s="21"/>
      <c r="K2827" s="26" t="n">
        <f aca="false">MONTH(F2827)</f>
        <v>11</v>
      </c>
      <c r="L2827" s="24" t="n">
        <f aca="false">YEAR(F2827)</f>
        <v>2001</v>
      </c>
    </row>
    <row r="2828" customFormat="false" ht="17.4" hidden="false" customHeight="true" outlineLevel="0" collapsed="false">
      <c r="A2828" s="1" t="s">
        <v>9332</v>
      </c>
      <c r="B2828" s="20" t="n">
        <v>3155</v>
      </c>
      <c r="C2828" s="21" t="s">
        <v>9333</v>
      </c>
      <c r="D2828" s="21" t="s">
        <v>4650</v>
      </c>
      <c r="E2828" s="23" t="s">
        <v>9334</v>
      </c>
      <c r="F2828" s="23" t="n">
        <v>38152</v>
      </c>
      <c r="G2828" s="24" t="s">
        <v>622</v>
      </c>
      <c r="H2828" s="25" t="n">
        <f aca="false">COUNTIF(CAL!U:AF,B2828)</f>
        <v>1</v>
      </c>
      <c r="I2828" s="24" t="n">
        <v>12</v>
      </c>
      <c r="J2828" s="21"/>
      <c r="K2828" s="26" t="n">
        <f aca="false">MONTH(F2828)</f>
        <v>6</v>
      </c>
      <c r="L2828" s="24" t="n">
        <f aca="false">YEAR(F2828)</f>
        <v>2004</v>
      </c>
    </row>
    <row r="2829" customFormat="false" ht="17.4" hidden="false" customHeight="true" outlineLevel="0" collapsed="false">
      <c r="A2829" s="1" t="s">
        <v>9335</v>
      </c>
      <c r="B2829" s="20" t="n">
        <v>3934</v>
      </c>
      <c r="C2829" s="21" t="s">
        <v>9336</v>
      </c>
      <c r="D2829" s="21" t="s">
        <v>2272</v>
      </c>
      <c r="E2829" s="23" t="s">
        <v>9337</v>
      </c>
      <c r="F2829" s="23" t="n">
        <v>33468</v>
      </c>
      <c r="G2829" s="24" t="s">
        <v>622</v>
      </c>
      <c r="H2829" s="25" t="n">
        <f aca="false">COUNTIF(CAL!U:AF,B2829)</f>
        <v>1</v>
      </c>
      <c r="I2829" s="24" t="n">
        <v>12</v>
      </c>
      <c r="J2829" s="21" t="s">
        <v>9338</v>
      </c>
      <c r="K2829" s="26" t="n">
        <f aca="false">MONTH(F2829)</f>
        <v>8</v>
      </c>
      <c r="L2829" s="24" t="n">
        <f aca="false">YEAR(F2829)</f>
        <v>1991</v>
      </c>
    </row>
    <row r="2830" customFormat="false" ht="17.4" hidden="false" customHeight="true" outlineLevel="0" collapsed="false">
      <c r="A2830" s="1" t="s">
        <v>9339</v>
      </c>
      <c r="B2830" s="20" t="n">
        <v>3892</v>
      </c>
      <c r="C2830" s="21" t="s">
        <v>9340</v>
      </c>
      <c r="D2830" s="21" t="s">
        <v>3604</v>
      </c>
      <c r="E2830" s="23" t="s">
        <v>9341</v>
      </c>
      <c r="F2830" s="23" t="n">
        <v>33992</v>
      </c>
      <c r="G2830" s="24" t="s">
        <v>622</v>
      </c>
      <c r="H2830" s="25" t="n">
        <f aca="false">COUNTIF(CAL!U:AF,B2830)</f>
        <v>1</v>
      </c>
      <c r="I2830" s="24" t="n">
        <v>12</v>
      </c>
      <c r="J2830" s="21"/>
      <c r="K2830" s="26" t="n">
        <f aca="false">MONTH(F2830)</f>
        <v>1</v>
      </c>
      <c r="L2830" s="24" t="n">
        <f aca="false">YEAR(F2830)</f>
        <v>1993</v>
      </c>
    </row>
    <row r="2831" customFormat="false" ht="17.4" hidden="false" customHeight="true" outlineLevel="0" collapsed="false">
      <c r="A2831" s="1" t="s">
        <v>9342</v>
      </c>
      <c r="B2831" s="20" t="n">
        <v>1439</v>
      </c>
      <c r="C2831" s="21" t="s">
        <v>9343</v>
      </c>
      <c r="D2831" s="21" t="s">
        <v>4530</v>
      </c>
      <c r="E2831" s="23" t="s">
        <v>9344</v>
      </c>
      <c r="F2831" s="23" t="n">
        <v>37021</v>
      </c>
      <c r="G2831" s="24" t="s">
        <v>622</v>
      </c>
      <c r="H2831" s="25" t="n">
        <f aca="false">COUNTIF(CAL!U:AF,B2831)</f>
        <v>1</v>
      </c>
      <c r="I2831" s="24" t="n">
        <v>12</v>
      </c>
      <c r="J2831" s="21"/>
      <c r="K2831" s="26" t="n">
        <f aca="false">MONTH(F2831)</f>
        <v>5</v>
      </c>
      <c r="L2831" s="24" t="n">
        <f aca="false">YEAR(F2831)</f>
        <v>2001</v>
      </c>
    </row>
    <row r="2832" customFormat="false" ht="17.4" hidden="false" customHeight="true" outlineLevel="0" collapsed="false">
      <c r="A2832" s="1" t="s">
        <v>9345</v>
      </c>
      <c r="B2832" s="20" t="n">
        <v>1539</v>
      </c>
      <c r="C2832" s="21" t="s">
        <v>9346</v>
      </c>
      <c r="D2832" s="21" t="s">
        <v>1436</v>
      </c>
      <c r="E2832" s="23" t="s">
        <v>9347</v>
      </c>
      <c r="F2832" s="23" t="n">
        <v>33627</v>
      </c>
      <c r="G2832" s="24" t="s">
        <v>622</v>
      </c>
      <c r="H2832" s="25" t="n">
        <f aca="false">COUNTIF(CAL!U:AF,B2832)</f>
        <v>1</v>
      </c>
      <c r="I2832" s="24" t="n">
        <v>12</v>
      </c>
      <c r="J2832" s="21"/>
      <c r="K2832" s="26" t="n">
        <f aca="false">MONTH(F2832)</f>
        <v>1</v>
      </c>
      <c r="L2832" s="24" t="n">
        <f aca="false">YEAR(F2832)</f>
        <v>1992</v>
      </c>
    </row>
    <row r="2833" customFormat="false" ht="17.4" hidden="false" customHeight="true" outlineLevel="0" collapsed="false">
      <c r="A2833" s="1" t="s">
        <v>9348</v>
      </c>
      <c r="B2833" s="20" t="n">
        <v>2351</v>
      </c>
      <c r="C2833" s="21" t="s">
        <v>9349</v>
      </c>
      <c r="D2833" s="21" t="s">
        <v>1266</v>
      </c>
      <c r="E2833" s="23" t="s">
        <v>9350</v>
      </c>
      <c r="F2833" s="23" t="n">
        <v>36927</v>
      </c>
      <c r="G2833" s="24" t="s">
        <v>622</v>
      </c>
      <c r="H2833" s="25" t="n">
        <f aca="false">COUNTIF(CAL!U:AF,B2833)</f>
        <v>1</v>
      </c>
      <c r="I2833" s="24" t="n">
        <v>12</v>
      </c>
      <c r="J2833" s="21" t="s">
        <v>2096</v>
      </c>
      <c r="K2833" s="26" t="n">
        <f aca="false">MONTH(F2833)</f>
        <v>2</v>
      </c>
      <c r="L2833" s="24" t="n">
        <f aca="false">YEAR(F2833)</f>
        <v>2001</v>
      </c>
    </row>
    <row r="2834" customFormat="false" ht="17.4" hidden="false" customHeight="true" outlineLevel="0" collapsed="false">
      <c r="A2834" s="1" t="s">
        <v>9351</v>
      </c>
      <c r="B2834" s="20" t="n">
        <v>2582</v>
      </c>
      <c r="C2834" s="21" t="s">
        <v>9352</v>
      </c>
      <c r="D2834" s="21" t="s">
        <v>722</v>
      </c>
      <c r="E2834" s="23" t="s">
        <v>9353</v>
      </c>
      <c r="F2834" s="23" t="n">
        <v>34004</v>
      </c>
      <c r="G2834" s="24" t="s">
        <v>622</v>
      </c>
      <c r="H2834" s="25" t="n">
        <f aca="false">COUNTIF(CAL!U:AF,B2834)</f>
        <v>1</v>
      </c>
      <c r="I2834" s="24" t="n">
        <v>12</v>
      </c>
      <c r="J2834" s="21"/>
      <c r="K2834" s="26" t="n">
        <f aca="false">MONTH(F2834)</f>
        <v>2</v>
      </c>
      <c r="L2834" s="24" t="n">
        <f aca="false">YEAR(F2834)</f>
        <v>1993</v>
      </c>
    </row>
    <row r="2835" customFormat="false" ht="17.4" hidden="false" customHeight="true" outlineLevel="0" collapsed="false">
      <c r="A2835" s="1" t="s">
        <v>9354</v>
      </c>
      <c r="B2835" s="20" t="n">
        <v>2721</v>
      </c>
      <c r="C2835" s="21" t="s">
        <v>9355</v>
      </c>
      <c r="D2835" s="21" t="s">
        <v>4650</v>
      </c>
      <c r="E2835" s="23" t="s">
        <v>9355</v>
      </c>
      <c r="F2835" s="23" t="n">
        <v>32027</v>
      </c>
      <c r="G2835" s="24" t="s">
        <v>622</v>
      </c>
      <c r="H2835" s="25" t="n">
        <f aca="false">COUNTIF(CAL!U:AF,B2835)</f>
        <v>1</v>
      </c>
      <c r="I2835" s="24" t="n">
        <v>12</v>
      </c>
      <c r="J2835" s="21"/>
      <c r="K2835" s="26" t="n">
        <f aca="false">MONTH(F2835)</f>
        <v>9</v>
      </c>
      <c r="L2835" s="24" t="n">
        <f aca="false">YEAR(F2835)</f>
        <v>1987</v>
      </c>
    </row>
    <row r="2836" customFormat="false" ht="17.4" hidden="false" customHeight="true" outlineLevel="0" collapsed="false">
      <c r="A2836" s="1" t="s">
        <v>9356</v>
      </c>
      <c r="B2836" s="20" t="n">
        <v>2807</v>
      </c>
      <c r="C2836" s="21" t="s">
        <v>9357</v>
      </c>
      <c r="D2836" s="21" t="s">
        <v>1677</v>
      </c>
      <c r="E2836" s="22" t="s">
        <v>9358</v>
      </c>
      <c r="F2836" s="23" t="n">
        <v>38646</v>
      </c>
      <c r="G2836" s="24" t="s">
        <v>622</v>
      </c>
      <c r="H2836" s="25" t="n">
        <f aca="false">COUNTIF(CAL!U:AF,B2836)</f>
        <v>1</v>
      </c>
      <c r="I2836" s="24" t="n">
        <v>12</v>
      </c>
      <c r="J2836" s="21" t="s">
        <v>9359</v>
      </c>
      <c r="K2836" s="26" t="n">
        <f aca="false">MONTH(F2836)</f>
        <v>10</v>
      </c>
      <c r="L2836" s="24" t="n">
        <f aca="false">YEAR(F2836)</f>
        <v>2005</v>
      </c>
    </row>
    <row r="2837" customFormat="false" ht="17.4" hidden="false" customHeight="true" outlineLevel="0" collapsed="false">
      <c r="A2837" s="1" t="s">
        <v>9360</v>
      </c>
      <c r="B2837" s="20" t="n">
        <v>3880</v>
      </c>
      <c r="C2837" s="21" t="s">
        <v>2628</v>
      </c>
      <c r="D2837" s="21" t="s">
        <v>7973</v>
      </c>
      <c r="E2837" s="23" t="s">
        <v>9361</v>
      </c>
      <c r="F2837" s="23" t="n">
        <v>38444</v>
      </c>
      <c r="G2837" s="24" t="s">
        <v>622</v>
      </c>
      <c r="H2837" s="25" t="n">
        <f aca="false">COUNTIF(CAL!U:AF,B2837)</f>
        <v>1</v>
      </c>
      <c r="I2837" s="24" t="n">
        <v>12</v>
      </c>
      <c r="J2837" s="21"/>
      <c r="K2837" s="26" t="n">
        <f aca="false">MONTH(F2837)</f>
        <v>4</v>
      </c>
      <c r="L2837" s="24" t="n">
        <f aca="false">YEAR(F2837)</f>
        <v>2005</v>
      </c>
    </row>
    <row r="2838" customFormat="false" ht="17.4" hidden="false" customHeight="true" outlineLevel="0" collapsed="false">
      <c r="A2838" s="1" t="s">
        <v>9362</v>
      </c>
      <c r="B2838" s="20" t="n">
        <v>3079</v>
      </c>
      <c r="C2838" s="21" t="s">
        <v>9363</v>
      </c>
      <c r="D2838" s="21" t="s">
        <v>1319</v>
      </c>
      <c r="E2838" s="22" t="s">
        <v>9364</v>
      </c>
      <c r="F2838" s="23" t="n">
        <v>31448</v>
      </c>
      <c r="G2838" s="24" t="s">
        <v>622</v>
      </c>
      <c r="H2838" s="25" t="n">
        <f aca="false">COUNTIF(CAL!U:AF,B2838)</f>
        <v>1</v>
      </c>
      <c r="I2838" s="24" t="n">
        <v>12</v>
      </c>
      <c r="J2838" s="21"/>
      <c r="K2838" s="26" t="n">
        <f aca="false">MONTH(F2838)</f>
        <v>2</v>
      </c>
      <c r="L2838" s="24" t="n">
        <f aca="false">YEAR(F2838)</f>
        <v>1986</v>
      </c>
    </row>
    <row r="2839" customFormat="false" ht="17.4" hidden="false" customHeight="true" outlineLevel="0" collapsed="false">
      <c r="A2839" s="1" t="s">
        <v>9365</v>
      </c>
      <c r="B2839" s="20" t="n">
        <v>3002</v>
      </c>
      <c r="C2839" s="21" t="s">
        <v>9366</v>
      </c>
      <c r="D2839" s="21" t="s">
        <v>1298</v>
      </c>
      <c r="E2839" s="23" t="s">
        <v>9367</v>
      </c>
      <c r="F2839" s="23" t="n">
        <v>36194</v>
      </c>
      <c r="G2839" s="24" t="s">
        <v>622</v>
      </c>
      <c r="H2839" s="25" t="n">
        <f aca="false">COUNTIF(CAL!U:AF,B2839)</f>
        <v>1</v>
      </c>
      <c r="I2839" s="24" t="n">
        <v>12</v>
      </c>
      <c r="J2839" s="21"/>
      <c r="K2839" s="26" t="n">
        <f aca="false">MONTH(F2839)</f>
        <v>2</v>
      </c>
      <c r="L2839" s="24" t="n">
        <f aca="false">YEAR(F2839)</f>
        <v>1999</v>
      </c>
    </row>
    <row r="2840" customFormat="false" ht="17.4" hidden="false" customHeight="true" outlineLevel="0" collapsed="false">
      <c r="A2840" s="1" t="s">
        <v>9368</v>
      </c>
      <c r="B2840" s="20" t="n">
        <v>3874</v>
      </c>
      <c r="C2840" s="21" t="s">
        <v>9369</v>
      </c>
      <c r="D2840" s="21" t="s">
        <v>2150</v>
      </c>
      <c r="E2840" s="22" t="s">
        <v>9370</v>
      </c>
      <c r="F2840" s="23" t="n">
        <v>36131</v>
      </c>
      <c r="G2840" s="24" t="s">
        <v>622</v>
      </c>
      <c r="H2840" s="25" t="n">
        <f aca="false">COUNTIF(CAL!U:AF,B2840)</f>
        <v>1</v>
      </c>
      <c r="I2840" s="24" t="n">
        <v>12</v>
      </c>
      <c r="J2840" s="21"/>
      <c r="K2840" s="26" t="n">
        <f aca="false">MONTH(F2840)</f>
        <v>12</v>
      </c>
      <c r="L2840" s="24" t="n">
        <f aca="false">YEAR(F2840)</f>
        <v>1998</v>
      </c>
    </row>
    <row r="2841" customFormat="false" ht="17.4" hidden="false" customHeight="true" outlineLevel="0" collapsed="false">
      <c r="A2841" s="1" t="s">
        <v>9371</v>
      </c>
      <c r="B2841" s="20" t="n">
        <v>4193</v>
      </c>
      <c r="C2841" s="21" t="s">
        <v>9372</v>
      </c>
      <c r="D2841" s="21" t="s">
        <v>3464</v>
      </c>
      <c r="E2841" s="23" t="s">
        <v>9373</v>
      </c>
      <c r="F2841" s="23" t="n">
        <v>33333</v>
      </c>
      <c r="G2841" s="24" t="s">
        <v>661</v>
      </c>
      <c r="H2841" s="25" t="n">
        <f aca="false">COUNTIF(CAL!U:AF,B2841)</f>
        <v>1</v>
      </c>
      <c r="I2841" s="24" t="n">
        <v>12</v>
      </c>
      <c r="J2841" s="21"/>
      <c r="K2841" s="26" t="n">
        <f aca="false">MONTH(F2841)</f>
        <v>4</v>
      </c>
      <c r="L2841" s="24" t="n">
        <f aca="false">YEAR(F2841)</f>
        <v>1991</v>
      </c>
    </row>
    <row r="2842" customFormat="false" ht="17.4" hidden="false" customHeight="true" outlineLevel="0" collapsed="false">
      <c r="A2842" s="1" t="s">
        <v>9374</v>
      </c>
      <c r="B2842" s="20" t="n">
        <v>1095</v>
      </c>
      <c r="C2842" s="21" t="s">
        <v>8398</v>
      </c>
      <c r="D2842" s="21" t="s">
        <v>1948</v>
      </c>
      <c r="E2842" s="23" t="s">
        <v>9375</v>
      </c>
      <c r="F2842" s="23" t="n">
        <v>36976</v>
      </c>
      <c r="G2842" s="24" t="s">
        <v>622</v>
      </c>
      <c r="H2842" s="25" t="n">
        <f aca="false">COUNTIF(CAL!U:AF,B2842)</f>
        <v>1</v>
      </c>
      <c r="I2842" s="24" t="n">
        <v>12</v>
      </c>
      <c r="J2842" s="21" t="s">
        <v>2096</v>
      </c>
      <c r="K2842" s="26" t="n">
        <f aca="false">MONTH(F2842)</f>
        <v>3</v>
      </c>
      <c r="L2842" s="24" t="n">
        <f aca="false">YEAR(F2842)</f>
        <v>2001</v>
      </c>
    </row>
    <row r="2843" customFormat="false" ht="17.4" hidden="false" customHeight="true" outlineLevel="0" collapsed="false">
      <c r="A2843" s="1" t="s">
        <v>9376</v>
      </c>
      <c r="B2843" s="20" t="n">
        <v>2367</v>
      </c>
      <c r="C2843" s="21" t="s">
        <v>9377</v>
      </c>
      <c r="D2843" s="21" t="s">
        <v>2561</v>
      </c>
      <c r="E2843" s="23" t="s">
        <v>9378</v>
      </c>
      <c r="F2843" s="23" t="n">
        <v>34230</v>
      </c>
      <c r="G2843" s="24" t="s">
        <v>622</v>
      </c>
      <c r="H2843" s="25" t="n">
        <f aca="false">COUNTIF(CAL!U:AF,B2843)</f>
        <v>1</v>
      </c>
      <c r="I2843" s="24" t="n">
        <v>12</v>
      </c>
      <c r="J2843" s="21" t="s">
        <v>4975</v>
      </c>
      <c r="K2843" s="26" t="n">
        <f aca="false">MONTH(F2843)</f>
        <v>9</v>
      </c>
      <c r="L2843" s="24" t="n">
        <f aca="false">YEAR(F2843)</f>
        <v>1993</v>
      </c>
    </row>
    <row r="2844" customFormat="false" ht="17.4" hidden="false" customHeight="true" outlineLevel="0" collapsed="false">
      <c r="A2844" s="1" t="s">
        <v>9379</v>
      </c>
      <c r="B2844" s="20" t="n">
        <v>2280</v>
      </c>
      <c r="C2844" s="21" t="s">
        <v>8434</v>
      </c>
      <c r="D2844" s="21" t="s">
        <v>2001</v>
      </c>
      <c r="E2844" s="22" t="s">
        <v>9380</v>
      </c>
      <c r="F2844" s="23" t="n">
        <v>35355</v>
      </c>
      <c r="G2844" s="24" t="s">
        <v>622</v>
      </c>
      <c r="H2844" s="25" t="n">
        <f aca="false">COUNTIF(CAL!U:AF,B2844)</f>
        <v>1</v>
      </c>
      <c r="I2844" s="24" t="n">
        <v>12</v>
      </c>
      <c r="J2844" s="21"/>
      <c r="K2844" s="26" t="n">
        <f aca="false">MONTH(F2844)</f>
        <v>10</v>
      </c>
      <c r="L2844" s="24" t="n">
        <f aca="false">YEAR(F2844)</f>
        <v>1996</v>
      </c>
    </row>
    <row r="2845" customFormat="false" ht="17.4" hidden="false" customHeight="true" outlineLevel="0" collapsed="false">
      <c r="A2845" s="1" t="s">
        <v>9381</v>
      </c>
      <c r="B2845" s="20" t="n">
        <v>3501</v>
      </c>
      <c r="C2845" s="21" t="s">
        <v>9382</v>
      </c>
      <c r="D2845" s="21" t="s">
        <v>2194</v>
      </c>
      <c r="E2845" s="23" t="s">
        <v>9383</v>
      </c>
      <c r="F2845" s="23" t="n">
        <v>35133</v>
      </c>
      <c r="G2845" s="24" t="s">
        <v>622</v>
      </c>
      <c r="H2845" s="25" t="n">
        <f aca="false">COUNTIF(CAL!U:AF,B2845)</f>
        <v>1</v>
      </c>
      <c r="I2845" s="24" t="n">
        <v>12</v>
      </c>
      <c r="J2845" s="21"/>
      <c r="K2845" s="26" t="n">
        <f aca="false">MONTH(F2845)</f>
        <v>3</v>
      </c>
      <c r="L2845" s="24" t="n">
        <f aca="false">YEAR(F2845)</f>
        <v>1996</v>
      </c>
    </row>
    <row r="2846" customFormat="false" ht="17.4" hidden="false" customHeight="true" outlineLevel="0" collapsed="false">
      <c r="A2846" s="1" t="s">
        <v>9384</v>
      </c>
      <c r="B2846" s="20" t="n">
        <v>2346</v>
      </c>
      <c r="C2846" s="21" t="s">
        <v>9385</v>
      </c>
      <c r="D2846" s="21" t="s">
        <v>1453</v>
      </c>
      <c r="E2846" s="23" t="s">
        <v>9386</v>
      </c>
      <c r="F2846" s="23" t="n">
        <v>39119</v>
      </c>
      <c r="G2846" s="24" t="s">
        <v>622</v>
      </c>
      <c r="H2846" s="25" t="n">
        <f aca="false">COUNTIF(CAL!U:AF,B2846)</f>
        <v>1</v>
      </c>
      <c r="I2846" s="24" t="n">
        <v>12</v>
      </c>
      <c r="J2846" s="21"/>
      <c r="K2846" s="26" t="n">
        <f aca="false">MONTH(F2846)</f>
        <v>2</v>
      </c>
      <c r="L2846" s="24" t="n">
        <f aca="false">YEAR(F2846)</f>
        <v>2007</v>
      </c>
    </row>
    <row r="2847" customFormat="false" ht="17.4" hidden="false" customHeight="true" outlineLevel="0" collapsed="false">
      <c r="A2847" s="1" t="s">
        <v>9387</v>
      </c>
      <c r="B2847" s="20" t="n">
        <v>1717</v>
      </c>
      <c r="C2847" s="21" t="s">
        <v>9388</v>
      </c>
      <c r="D2847" s="21" t="s">
        <v>726</v>
      </c>
      <c r="E2847" s="23" t="s">
        <v>9389</v>
      </c>
      <c r="F2847" s="23" t="n">
        <v>36487</v>
      </c>
      <c r="G2847" s="24" t="s">
        <v>622</v>
      </c>
      <c r="H2847" s="25" t="n">
        <f aca="false">COUNTIF(CAL!U:AF,B2847)</f>
        <v>1</v>
      </c>
      <c r="I2847" s="24" t="n">
        <v>12</v>
      </c>
      <c r="J2847" s="21"/>
      <c r="K2847" s="26" t="n">
        <f aca="false">MONTH(F2847)</f>
        <v>11</v>
      </c>
      <c r="L2847" s="24" t="n">
        <f aca="false">YEAR(F2847)</f>
        <v>1999</v>
      </c>
    </row>
    <row r="2848" customFormat="false" ht="17.4" hidden="false" customHeight="true" outlineLevel="0" collapsed="false">
      <c r="A2848" s="1" t="s">
        <v>9390</v>
      </c>
      <c r="B2848" s="20" t="n">
        <v>2330</v>
      </c>
      <c r="C2848" s="21" t="s">
        <v>9391</v>
      </c>
      <c r="D2848" s="21" t="s">
        <v>4941</v>
      </c>
      <c r="E2848" s="23" t="s">
        <v>9392</v>
      </c>
      <c r="F2848" s="23" t="n">
        <v>35350</v>
      </c>
      <c r="G2848" s="24" t="s">
        <v>622</v>
      </c>
      <c r="H2848" s="25" t="n">
        <f aca="false">COUNTIF(CAL!U:AF,B2848)</f>
        <v>1</v>
      </c>
      <c r="I2848" s="24" t="n">
        <v>12</v>
      </c>
      <c r="J2848" s="21"/>
      <c r="K2848" s="26" t="n">
        <f aca="false">MONTH(F2848)</f>
        <v>10</v>
      </c>
      <c r="L2848" s="24" t="n">
        <f aca="false">YEAR(F2848)</f>
        <v>1996</v>
      </c>
    </row>
    <row r="2849" customFormat="false" ht="17.4" hidden="false" customHeight="true" outlineLevel="0" collapsed="false">
      <c r="A2849" s="1" t="s">
        <v>9393</v>
      </c>
      <c r="B2849" s="20" t="n">
        <v>1302</v>
      </c>
      <c r="C2849" s="21" t="s">
        <v>9394</v>
      </c>
      <c r="D2849" s="21" t="s">
        <v>1758</v>
      </c>
      <c r="E2849" s="23" t="s">
        <v>9395</v>
      </c>
      <c r="F2849" s="23" t="n">
        <v>35647</v>
      </c>
      <c r="G2849" s="24" t="s">
        <v>622</v>
      </c>
      <c r="H2849" s="25" t="n">
        <f aca="false">COUNTIF(CAL!U:AF,B2849)</f>
        <v>1</v>
      </c>
      <c r="I2849" s="24" t="n">
        <v>12</v>
      </c>
      <c r="J2849" s="21"/>
      <c r="K2849" s="26" t="n">
        <f aca="false">MONTH(F2849)</f>
        <v>8</v>
      </c>
      <c r="L2849" s="24" t="n">
        <f aca="false">YEAR(F2849)</f>
        <v>1997</v>
      </c>
    </row>
    <row r="2850" customFormat="false" ht="17.4" hidden="false" customHeight="true" outlineLevel="0" collapsed="false">
      <c r="A2850" s="1" t="s">
        <v>9396</v>
      </c>
      <c r="B2850" s="20" t="n">
        <v>4371</v>
      </c>
      <c r="C2850" s="21" t="s">
        <v>9397</v>
      </c>
      <c r="D2850" s="21" t="s">
        <v>918</v>
      </c>
      <c r="E2850" s="23" t="s">
        <v>9398</v>
      </c>
      <c r="F2850" s="23" t="n">
        <v>36295</v>
      </c>
      <c r="G2850" s="24" t="s">
        <v>622</v>
      </c>
      <c r="H2850" s="25" t="n">
        <f aca="false">COUNTIF(CAL!U:AF,B2850)</f>
        <v>1</v>
      </c>
      <c r="I2850" s="24" t="n">
        <v>12</v>
      </c>
      <c r="J2850" s="21"/>
      <c r="K2850" s="26" t="n">
        <f aca="false">MONTH(F2850)</f>
        <v>5</v>
      </c>
      <c r="L2850" s="24" t="n">
        <f aca="false">YEAR(F2850)</f>
        <v>1999</v>
      </c>
    </row>
    <row r="2851" customFormat="false" ht="17.4" hidden="false" customHeight="true" outlineLevel="0" collapsed="false">
      <c r="A2851" s="1" t="s">
        <v>9399</v>
      </c>
      <c r="B2851" s="20" t="n">
        <v>3248</v>
      </c>
      <c r="C2851" s="21" t="s">
        <v>9400</v>
      </c>
      <c r="D2851" s="21" t="s">
        <v>1388</v>
      </c>
      <c r="E2851" s="23" t="s">
        <v>9401</v>
      </c>
      <c r="F2851" s="23" t="n">
        <v>32992</v>
      </c>
      <c r="G2851" s="24" t="s">
        <v>622</v>
      </c>
      <c r="H2851" s="25" t="n">
        <f aca="false">COUNTIF(CAL!U:AF,B2851)</f>
        <v>1</v>
      </c>
      <c r="I2851" s="24" t="n">
        <v>12</v>
      </c>
      <c r="J2851" s="21"/>
      <c r="K2851" s="26" t="n">
        <f aca="false">MONTH(F2851)</f>
        <v>4</v>
      </c>
      <c r="L2851" s="24" t="n">
        <f aca="false">YEAR(F2851)</f>
        <v>1990</v>
      </c>
    </row>
    <row r="2852" customFormat="false" ht="17.4" hidden="false" customHeight="true" outlineLevel="0" collapsed="false">
      <c r="A2852" s="1" t="s">
        <v>9402</v>
      </c>
      <c r="B2852" s="20" t="n">
        <v>2512</v>
      </c>
      <c r="C2852" s="21" t="s">
        <v>9403</v>
      </c>
      <c r="D2852" s="21" t="s">
        <v>914</v>
      </c>
      <c r="E2852" s="23" t="s">
        <v>9404</v>
      </c>
      <c r="F2852" s="23" t="n">
        <v>34603</v>
      </c>
      <c r="G2852" s="24" t="s">
        <v>622</v>
      </c>
      <c r="H2852" s="25" t="n">
        <f aca="false">COUNTIF(CAL!U:AF,B2852)</f>
        <v>1</v>
      </c>
      <c r="I2852" s="24" t="n">
        <v>12</v>
      </c>
      <c r="J2852" s="21"/>
      <c r="K2852" s="26" t="n">
        <f aca="false">MONTH(F2852)</f>
        <v>9</v>
      </c>
      <c r="L2852" s="24" t="n">
        <f aca="false">YEAR(F2852)</f>
        <v>1994</v>
      </c>
    </row>
    <row r="2853" customFormat="false" ht="17.4" hidden="false" customHeight="true" outlineLevel="0" collapsed="false">
      <c r="A2853" s="1" t="s">
        <v>9405</v>
      </c>
      <c r="B2853" s="20" t="n">
        <v>2401</v>
      </c>
      <c r="C2853" s="21" t="s">
        <v>6328</v>
      </c>
      <c r="D2853" s="21" t="s">
        <v>1353</v>
      </c>
      <c r="E2853" s="23" t="s">
        <v>9406</v>
      </c>
      <c r="F2853" s="23" t="n">
        <v>36997</v>
      </c>
      <c r="G2853" s="24" t="s">
        <v>622</v>
      </c>
      <c r="H2853" s="25" t="n">
        <f aca="false">COUNTIF(CAL!U:AF,B2853)</f>
        <v>1</v>
      </c>
      <c r="I2853" s="24" t="n">
        <v>12</v>
      </c>
      <c r="J2853" s="21"/>
      <c r="K2853" s="26" t="n">
        <f aca="false">MONTH(F2853)</f>
        <v>4</v>
      </c>
      <c r="L2853" s="24" t="n">
        <f aca="false">YEAR(F2853)</f>
        <v>2001</v>
      </c>
    </row>
    <row r="2854" customFormat="false" ht="17.4" hidden="false" customHeight="true" outlineLevel="0" collapsed="false">
      <c r="A2854" s="1" t="s">
        <v>9407</v>
      </c>
      <c r="B2854" s="20" t="n">
        <v>3484</v>
      </c>
      <c r="C2854" s="21" t="s">
        <v>9408</v>
      </c>
      <c r="D2854" s="21" t="s">
        <v>647</v>
      </c>
      <c r="E2854" s="23" t="s">
        <v>9409</v>
      </c>
      <c r="F2854" s="23" t="n">
        <v>37812</v>
      </c>
      <c r="G2854" s="24" t="s">
        <v>622</v>
      </c>
      <c r="H2854" s="25" t="n">
        <f aca="false">COUNTIF(CAL!U:AF,B2854)</f>
        <v>1</v>
      </c>
      <c r="I2854" s="24" t="n">
        <v>12</v>
      </c>
      <c r="J2854" s="21"/>
      <c r="K2854" s="26" t="n">
        <f aca="false">MONTH(F2854)</f>
        <v>7</v>
      </c>
      <c r="L2854" s="24" t="n">
        <f aca="false">YEAR(F2854)</f>
        <v>2003</v>
      </c>
    </row>
    <row r="2855" customFormat="false" ht="17.4" hidden="false" customHeight="true" outlineLevel="0" collapsed="false">
      <c r="A2855" s="1" t="s">
        <v>9410</v>
      </c>
      <c r="B2855" s="20" t="n">
        <v>3196</v>
      </c>
      <c r="C2855" s="21" t="s">
        <v>9411</v>
      </c>
      <c r="D2855" s="21" t="s">
        <v>5342</v>
      </c>
      <c r="E2855" s="23" t="s">
        <v>9412</v>
      </c>
      <c r="F2855" s="23" t="n">
        <v>36200</v>
      </c>
      <c r="G2855" s="24" t="s">
        <v>622</v>
      </c>
      <c r="H2855" s="25" t="n">
        <f aca="false">COUNTIF(CAL!U:AF,B2855)</f>
        <v>1</v>
      </c>
      <c r="I2855" s="24" t="n">
        <v>12</v>
      </c>
      <c r="J2855" s="21"/>
      <c r="K2855" s="26" t="n">
        <f aca="false">MONTH(F2855)</f>
        <v>2</v>
      </c>
      <c r="L2855" s="24" t="n">
        <f aca="false">YEAR(F2855)</f>
        <v>1999</v>
      </c>
    </row>
    <row r="2856" customFormat="false" ht="17.4" hidden="false" customHeight="true" outlineLevel="0" collapsed="false">
      <c r="A2856" s="1" t="s">
        <v>9413</v>
      </c>
      <c r="B2856" s="20" t="n">
        <v>1720</v>
      </c>
      <c r="C2856" s="21" t="s">
        <v>9414</v>
      </c>
      <c r="D2856" s="21" t="s">
        <v>1701</v>
      </c>
      <c r="E2856" s="23" t="s">
        <v>9415</v>
      </c>
      <c r="F2856" s="23" t="n">
        <v>36417</v>
      </c>
      <c r="G2856" s="24" t="s">
        <v>622</v>
      </c>
      <c r="H2856" s="25" t="n">
        <f aca="false">COUNTIF(CAL!U:AF,B2856)</f>
        <v>1</v>
      </c>
      <c r="I2856" s="24" t="n">
        <v>12</v>
      </c>
      <c r="J2856" s="21"/>
      <c r="K2856" s="26" t="n">
        <f aca="false">MONTH(F2856)</f>
        <v>9</v>
      </c>
      <c r="L2856" s="24" t="n">
        <f aca="false">YEAR(F2856)</f>
        <v>1999</v>
      </c>
    </row>
    <row r="2857" customFormat="false" ht="17.4" hidden="false" customHeight="true" outlineLevel="0" collapsed="false">
      <c r="A2857" s="1" t="s">
        <v>9416</v>
      </c>
      <c r="B2857" s="20" t="n">
        <v>4181</v>
      </c>
      <c r="C2857" s="21" t="s">
        <v>9417</v>
      </c>
      <c r="D2857" s="21" t="s">
        <v>1590</v>
      </c>
      <c r="E2857" s="23" t="s">
        <v>9418</v>
      </c>
      <c r="F2857" s="23" t="n">
        <v>34692</v>
      </c>
      <c r="G2857" s="24" t="s">
        <v>622</v>
      </c>
      <c r="H2857" s="25" t="n">
        <f aca="false">COUNTIF(CAL!U:AF,B2857)</f>
        <v>1</v>
      </c>
      <c r="I2857" s="24" t="n">
        <v>12</v>
      </c>
      <c r="J2857" s="21"/>
      <c r="K2857" s="26" t="n">
        <f aca="false">MONTH(F2857)</f>
        <v>12</v>
      </c>
      <c r="L2857" s="24" t="n">
        <f aca="false">YEAR(F2857)</f>
        <v>1994</v>
      </c>
    </row>
    <row r="2858" customFormat="false" ht="17.4" hidden="false" customHeight="true" outlineLevel="0" collapsed="false">
      <c r="A2858" s="1" t="s">
        <v>9419</v>
      </c>
      <c r="B2858" s="20" t="n">
        <v>2137</v>
      </c>
      <c r="C2858" s="21" t="s">
        <v>9420</v>
      </c>
      <c r="D2858" s="21" t="s">
        <v>699</v>
      </c>
      <c r="E2858" s="23" t="s">
        <v>9421</v>
      </c>
      <c r="F2858" s="23" t="n">
        <v>36689</v>
      </c>
      <c r="G2858" s="24" t="s">
        <v>622</v>
      </c>
      <c r="H2858" s="25" t="n">
        <f aca="false">COUNTIF(CAL!U:AF,B2858)</f>
        <v>1</v>
      </c>
      <c r="I2858" s="24" t="n">
        <v>12</v>
      </c>
      <c r="J2858" s="21"/>
      <c r="K2858" s="26" t="n">
        <f aca="false">MONTH(F2858)</f>
        <v>6</v>
      </c>
      <c r="L2858" s="24" t="n">
        <f aca="false">YEAR(F2858)</f>
        <v>2000</v>
      </c>
    </row>
    <row r="2859" customFormat="false" ht="17.4" hidden="false" customHeight="true" outlineLevel="0" collapsed="false">
      <c r="A2859" s="1" t="s">
        <v>9422</v>
      </c>
      <c r="B2859" s="20" t="n">
        <v>3677</v>
      </c>
      <c r="C2859" s="21" t="s">
        <v>9423</v>
      </c>
      <c r="D2859" s="21" t="s">
        <v>883</v>
      </c>
      <c r="E2859" s="23" t="s">
        <v>9424</v>
      </c>
      <c r="F2859" s="23" t="n">
        <v>32625</v>
      </c>
      <c r="G2859" s="24" t="s">
        <v>622</v>
      </c>
      <c r="H2859" s="25" t="n">
        <f aca="false">COUNTIF(CAL!U:AF,B2859)</f>
        <v>1</v>
      </c>
      <c r="I2859" s="24" t="n">
        <v>12</v>
      </c>
      <c r="J2859" s="21"/>
      <c r="K2859" s="26" t="n">
        <f aca="false">MONTH(F2859)</f>
        <v>4</v>
      </c>
      <c r="L2859" s="24" t="n">
        <f aca="false">YEAR(F2859)</f>
        <v>1989</v>
      </c>
    </row>
    <row r="2860" customFormat="false" ht="17.4" hidden="false" customHeight="true" outlineLevel="0" collapsed="false">
      <c r="A2860" s="1" t="s">
        <v>9425</v>
      </c>
      <c r="B2860" s="20" t="n">
        <v>2369</v>
      </c>
      <c r="C2860" s="21" t="s">
        <v>9426</v>
      </c>
      <c r="D2860" s="21" t="s">
        <v>1346</v>
      </c>
      <c r="E2860" s="23" t="s">
        <v>9427</v>
      </c>
      <c r="F2860" s="23" t="n">
        <v>35660</v>
      </c>
      <c r="G2860" s="24" t="s">
        <v>622</v>
      </c>
      <c r="H2860" s="25" t="n">
        <f aca="false">COUNTIF(CAL!U:AF,B2860)</f>
        <v>1</v>
      </c>
      <c r="I2860" s="24" t="n">
        <v>12</v>
      </c>
      <c r="J2860" s="21"/>
      <c r="K2860" s="26" t="n">
        <f aca="false">MONTH(F2860)</f>
        <v>8</v>
      </c>
      <c r="L2860" s="24" t="n">
        <f aca="false">YEAR(F2860)</f>
        <v>1997</v>
      </c>
    </row>
    <row r="2861" customFormat="false" ht="17.4" hidden="false" customHeight="true" outlineLevel="0" collapsed="false">
      <c r="A2861" s="1" t="s">
        <v>9428</v>
      </c>
      <c r="B2861" s="20" t="n">
        <v>3430</v>
      </c>
      <c r="C2861" s="21" t="s">
        <v>9429</v>
      </c>
      <c r="D2861" s="21" t="s">
        <v>1231</v>
      </c>
      <c r="E2861" s="22" t="s">
        <v>9430</v>
      </c>
      <c r="F2861" s="23" t="n">
        <v>39465</v>
      </c>
      <c r="G2861" s="24" t="s">
        <v>622</v>
      </c>
      <c r="H2861" s="25" t="n">
        <f aca="false">COUNTIF(CAL!U:AF,B2861)</f>
        <v>1</v>
      </c>
      <c r="I2861" s="24" t="n">
        <v>12</v>
      </c>
      <c r="J2861" s="21"/>
      <c r="K2861" s="26" t="n">
        <f aca="false">MONTH(F2861)</f>
        <v>1</v>
      </c>
      <c r="L2861" s="24" t="n">
        <f aca="false">YEAR(F2861)</f>
        <v>2008</v>
      </c>
    </row>
    <row r="2862" customFormat="false" ht="17.4" hidden="false" customHeight="true" outlineLevel="0" collapsed="false">
      <c r="A2862" s="1" t="s">
        <v>9431</v>
      </c>
      <c r="B2862" s="20" t="n">
        <v>3360</v>
      </c>
      <c r="C2862" s="21" t="s">
        <v>9432</v>
      </c>
      <c r="D2862" s="21" t="s">
        <v>726</v>
      </c>
      <c r="E2862" s="23" t="s">
        <v>9433</v>
      </c>
      <c r="F2862" s="23" t="n">
        <v>32995</v>
      </c>
      <c r="G2862" s="24" t="s">
        <v>622</v>
      </c>
      <c r="H2862" s="25" t="n">
        <f aca="false">COUNTIF(CAL!U:AF,B2862)</f>
        <v>1</v>
      </c>
      <c r="I2862" s="24" t="n">
        <v>12</v>
      </c>
      <c r="J2862" s="21"/>
      <c r="K2862" s="26" t="n">
        <f aca="false">MONTH(F2862)</f>
        <v>5</v>
      </c>
      <c r="L2862" s="24" t="n">
        <f aca="false">YEAR(F2862)</f>
        <v>1990</v>
      </c>
    </row>
    <row r="2863" customFormat="false" ht="17.4" hidden="false" customHeight="true" outlineLevel="0" collapsed="false">
      <c r="A2863" s="1" t="s">
        <v>9434</v>
      </c>
      <c r="B2863" s="20" t="n">
        <v>1785</v>
      </c>
      <c r="C2863" s="21" t="s">
        <v>9435</v>
      </c>
      <c r="D2863" s="21" t="s">
        <v>949</v>
      </c>
      <c r="E2863" s="22" t="s">
        <v>9436</v>
      </c>
      <c r="F2863" s="23" t="n">
        <v>35378</v>
      </c>
      <c r="G2863" s="24" t="s">
        <v>622</v>
      </c>
      <c r="H2863" s="25" t="n">
        <f aca="false">COUNTIF(CAL!U:AF,B2863)</f>
        <v>1</v>
      </c>
      <c r="I2863" s="24" t="n">
        <v>12</v>
      </c>
      <c r="J2863" s="21" t="s">
        <v>9322</v>
      </c>
      <c r="K2863" s="26" t="n">
        <f aca="false">MONTH(F2863)</f>
        <v>11</v>
      </c>
      <c r="L2863" s="24" t="n">
        <f aca="false">YEAR(F2863)</f>
        <v>1996</v>
      </c>
    </row>
    <row r="2864" customFormat="false" ht="17.4" hidden="false" customHeight="true" outlineLevel="0" collapsed="false">
      <c r="A2864" s="1" t="s">
        <v>9437</v>
      </c>
      <c r="B2864" s="20" t="n">
        <v>3482</v>
      </c>
      <c r="C2864" s="21" t="s">
        <v>9438</v>
      </c>
      <c r="D2864" s="21" t="s">
        <v>630</v>
      </c>
      <c r="E2864" s="23" t="s">
        <v>9439</v>
      </c>
      <c r="F2864" s="23" t="n">
        <v>35067</v>
      </c>
      <c r="G2864" s="24" t="s">
        <v>622</v>
      </c>
      <c r="H2864" s="25" t="n">
        <f aca="false">COUNTIF(CAL!U:AF,B2864)</f>
        <v>1</v>
      </c>
      <c r="I2864" s="24" t="n">
        <v>12</v>
      </c>
      <c r="J2864" s="21"/>
      <c r="K2864" s="26" t="n">
        <f aca="false">MONTH(F2864)</f>
        <v>1</v>
      </c>
      <c r="L2864" s="24" t="n">
        <f aca="false">YEAR(F2864)</f>
        <v>1996</v>
      </c>
    </row>
    <row r="2865" customFormat="false" ht="17.4" hidden="false" customHeight="true" outlineLevel="0" collapsed="false">
      <c r="A2865" s="1" t="s">
        <v>9440</v>
      </c>
      <c r="B2865" s="20" t="n">
        <v>3775</v>
      </c>
      <c r="C2865" s="21" t="s">
        <v>9441</v>
      </c>
      <c r="D2865" s="21" t="s">
        <v>9442</v>
      </c>
      <c r="E2865" s="23" t="s">
        <v>9443</v>
      </c>
      <c r="F2865" s="23" t="n">
        <v>33877</v>
      </c>
      <c r="G2865" s="24" t="s">
        <v>622</v>
      </c>
      <c r="H2865" s="25" t="n">
        <f aca="false">COUNTIF(CAL!U:AF,B2865)</f>
        <v>1</v>
      </c>
      <c r="I2865" s="24" t="n">
        <v>12</v>
      </c>
      <c r="J2865" s="21"/>
      <c r="K2865" s="26" t="n">
        <f aca="false">MONTH(F2865)</f>
        <v>9</v>
      </c>
      <c r="L2865" s="24" t="n">
        <f aca="false">YEAR(F2865)</f>
        <v>1992</v>
      </c>
    </row>
    <row r="2866" customFormat="false" ht="17.4" hidden="false" customHeight="true" outlineLevel="0" collapsed="false">
      <c r="A2866" s="1" t="s">
        <v>9444</v>
      </c>
      <c r="B2866" s="20" t="n">
        <v>3026</v>
      </c>
      <c r="C2866" s="21" t="s">
        <v>5807</v>
      </c>
      <c r="D2866" s="21" t="s">
        <v>813</v>
      </c>
      <c r="E2866" s="23" t="s">
        <v>9445</v>
      </c>
      <c r="F2866" s="23" t="n">
        <v>34821</v>
      </c>
      <c r="G2866" s="24" t="s">
        <v>622</v>
      </c>
      <c r="H2866" s="25" t="n">
        <f aca="false">COUNTIF(CAL!U:AF,B2866)</f>
        <v>1</v>
      </c>
      <c r="I2866" s="24" t="n">
        <v>12</v>
      </c>
      <c r="J2866" s="21"/>
      <c r="K2866" s="26" t="n">
        <f aca="false">MONTH(F2866)</f>
        <v>5</v>
      </c>
      <c r="L2866" s="24" t="n">
        <f aca="false">YEAR(F2866)</f>
        <v>1995</v>
      </c>
    </row>
    <row r="2867" customFormat="false" ht="17.4" hidden="false" customHeight="true" outlineLevel="0" collapsed="false">
      <c r="A2867" s="1" t="s">
        <v>9446</v>
      </c>
      <c r="B2867" s="20" t="n">
        <v>1893</v>
      </c>
      <c r="C2867" s="21" t="s">
        <v>9447</v>
      </c>
      <c r="D2867" s="21" t="s">
        <v>1602</v>
      </c>
      <c r="E2867" s="23" t="s">
        <v>9448</v>
      </c>
      <c r="F2867" s="23" t="n">
        <v>33057</v>
      </c>
      <c r="G2867" s="24" t="s">
        <v>622</v>
      </c>
      <c r="H2867" s="25" t="n">
        <f aca="false">COUNTIF(CAL!U:AF,B2867)</f>
        <v>1</v>
      </c>
      <c r="I2867" s="24" t="n">
        <v>12</v>
      </c>
      <c r="J2867" s="21" t="s">
        <v>4296</v>
      </c>
      <c r="K2867" s="26" t="n">
        <f aca="false">MONTH(F2867)</f>
        <v>7</v>
      </c>
      <c r="L2867" s="24" t="n">
        <f aca="false">YEAR(F2867)</f>
        <v>1990</v>
      </c>
    </row>
    <row r="2868" customFormat="false" ht="17.4" hidden="false" customHeight="true" outlineLevel="0" collapsed="false">
      <c r="A2868" s="1" t="s">
        <v>9449</v>
      </c>
      <c r="B2868" s="20" t="n">
        <v>3932</v>
      </c>
      <c r="C2868" s="21" t="s">
        <v>9450</v>
      </c>
      <c r="D2868" s="21" t="s">
        <v>2669</v>
      </c>
      <c r="E2868" s="23" t="s">
        <v>9451</v>
      </c>
      <c r="F2868" s="23" t="n">
        <v>37299</v>
      </c>
      <c r="G2868" s="24" t="s">
        <v>622</v>
      </c>
      <c r="H2868" s="25" t="n">
        <f aca="false">COUNTIF(CAL!U:AF,B2868)</f>
        <v>1</v>
      </c>
      <c r="I2868" s="24" t="n">
        <v>12</v>
      </c>
      <c r="J2868" s="21"/>
      <c r="K2868" s="26" t="n">
        <f aca="false">MONTH(F2868)</f>
        <v>2</v>
      </c>
      <c r="L2868" s="24" t="n">
        <f aca="false">YEAR(F2868)</f>
        <v>2002</v>
      </c>
    </row>
    <row r="2869" customFormat="false" ht="17.4" hidden="false" customHeight="true" outlineLevel="0" collapsed="false">
      <c r="A2869" s="1" t="s">
        <v>9452</v>
      </c>
      <c r="B2869" s="20" t="n">
        <v>3887</v>
      </c>
      <c r="C2869" s="21" t="s">
        <v>5381</v>
      </c>
      <c r="D2869" s="21" t="s">
        <v>1319</v>
      </c>
      <c r="E2869" s="23" t="s">
        <v>9453</v>
      </c>
      <c r="F2869" s="23" t="n">
        <v>34359</v>
      </c>
      <c r="G2869" s="24" t="s">
        <v>622</v>
      </c>
      <c r="H2869" s="25" t="n">
        <f aca="false">COUNTIF(CAL!U:AF,B2869)</f>
        <v>1</v>
      </c>
      <c r="I2869" s="24" t="n">
        <v>12</v>
      </c>
      <c r="J2869" s="21"/>
      <c r="K2869" s="26" t="n">
        <f aca="false">MONTH(F2869)</f>
        <v>1</v>
      </c>
      <c r="L2869" s="24" t="n">
        <f aca="false">YEAR(F2869)</f>
        <v>1994</v>
      </c>
    </row>
    <row r="2870" customFormat="false" ht="17.4" hidden="false" customHeight="true" outlineLevel="0" collapsed="false">
      <c r="A2870" s="1" t="s">
        <v>9454</v>
      </c>
      <c r="B2870" s="20" t="n">
        <v>3396</v>
      </c>
      <c r="C2870" s="21" t="s">
        <v>9455</v>
      </c>
      <c r="D2870" s="21" t="s">
        <v>4941</v>
      </c>
      <c r="E2870" s="23" t="s">
        <v>9456</v>
      </c>
      <c r="F2870" s="23" t="n">
        <v>37174</v>
      </c>
      <c r="G2870" s="24" t="s">
        <v>622</v>
      </c>
      <c r="H2870" s="25" t="n">
        <f aca="false">COUNTIF(CAL!U:AF,B2870)</f>
        <v>1</v>
      </c>
      <c r="I2870" s="24" t="n">
        <v>12</v>
      </c>
      <c r="J2870" s="21"/>
      <c r="K2870" s="26" t="n">
        <f aca="false">MONTH(F2870)</f>
        <v>10</v>
      </c>
      <c r="L2870" s="24" t="n">
        <f aca="false">YEAR(F2870)</f>
        <v>2001</v>
      </c>
    </row>
    <row r="2871" customFormat="false" ht="17.4" hidden="false" customHeight="true" outlineLevel="0" collapsed="false">
      <c r="A2871" s="1" t="s">
        <v>9457</v>
      </c>
      <c r="B2871" s="20" t="n">
        <v>2384</v>
      </c>
      <c r="C2871" s="21" t="s">
        <v>8529</v>
      </c>
      <c r="D2871" s="21" t="s">
        <v>1065</v>
      </c>
      <c r="E2871" s="23" t="s">
        <v>9458</v>
      </c>
      <c r="F2871" s="23" t="n">
        <v>37534</v>
      </c>
      <c r="G2871" s="24" t="s">
        <v>622</v>
      </c>
      <c r="H2871" s="25" t="n">
        <f aca="false">COUNTIF(CAL!U:AF,B2871)</f>
        <v>1</v>
      </c>
      <c r="I2871" s="24" t="n">
        <v>12</v>
      </c>
      <c r="J2871" s="21"/>
      <c r="K2871" s="26" t="n">
        <f aca="false">MONTH(F2871)</f>
        <v>10</v>
      </c>
      <c r="L2871" s="24" t="n">
        <f aca="false">YEAR(F2871)</f>
        <v>2002</v>
      </c>
    </row>
    <row r="2872" customFormat="false" ht="17.4" hidden="false" customHeight="true" outlineLevel="0" collapsed="false">
      <c r="A2872" s="1" t="s">
        <v>9459</v>
      </c>
      <c r="B2872" s="20" t="n">
        <v>2459</v>
      </c>
      <c r="C2872" s="21" t="s">
        <v>9460</v>
      </c>
      <c r="D2872" s="21" t="s">
        <v>2277</v>
      </c>
      <c r="E2872" s="23" t="s">
        <v>9461</v>
      </c>
      <c r="F2872" s="23" t="n">
        <v>33673</v>
      </c>
      <c r="G2872" s="24" t="s">
        <v>622</v>
      </c>
      <c r="H2872" s="25" t="n">
        <f aca="false">COUNTIF(CAL!U:AF,B2872)</f>
        <v>1</v>
      </c>
      <c r="I2872" s="24" t="n">
        <v>12</v>
      </c>
      <c r="J2872" s="21"/>
      <c r="K2872" s="26" t="n">
        <f aca="false">MONTH(F2872)</f>
        <v>3</v>
      </c>
      <c r="L2872" s="24" t="n">
        <f aca="false">YEAR(F2872)</f>
        <v>1992</v>
      </c>
    </row>
    <row r="2873" customFormat="false" ht="17.4" hidden="false" customHeight="true" outlineLevel="0" collapsed="false">
      <c r="A2873" s="1" t="s">
        <v>9462</v>
      </c>
      <c r="B2873" s="20" t="n">
        <v>2864</v>
      </c>
      <c r="C2873" s="21" t="s">
        <v>9463</v>
      </c>
      <c r="D2873" s="21" t="s">
        <v>891</v>
      </c>
      <c r="E2873" s="22" t="s">
        <v>9464</v>
      </c>
      <c r="F2873" s="23" t="n">
        <v>35071</v>
      </c>
      <c r="G2873" s="24" t="s">
        <v>622</v>
      </c>
      <c r="H2873" s="25" t="n">
        <f aca="false">COUNTIF(CAL!U:AF,B2873)</f>
        <v>1</v>
      </c>
      <c r="I2873" s="24" t="n">
        <v>12</v>
      </c>
      <c r="J2873" s="21"/>
      <c r="K2873" s="26" t="n">
        <f aca="false">MONTH(F2873)</f>
        <v>1</v>
      </c>
      <c r="L2873" s="24" t="n">
        <f aca="false">YEAR(F2873)</f>
        <v>1996</v>
      </c>
    </row>
    <row r="2874" customFormat="false" ht="17.4" hidden="false" customHeight="true" outlineLevel="0" collapsed="false">
      <c r="A2874" s="1" t="s">
        <v>9465</v>
      </c>
      <c r="B2874" s="20" t="n">
        <v>2196</v>
      </c>
      <c r="C2874" s="21" t="s">
        <v>9466</v>
      </c>
      <c r="D2874" s="21" t="s">
        <v>122</v>
      </c>
      <c r="E2874" s="23" t="s">
        <v>9467</v>
      </c>
      <c r="F2874" s="23" t="n">
        <v>37758</v>
      </c>
      <c r="G2874" s="24" t="s">
        <v>622</v>
      </c>
      <c r="H2874" s="25" t="n">
        <f aca="false">COUNTIF(CAL!U:AF,B2874)</f>
        <v>1</v>
      </c>
      <c r="I2874" s="24" t="n">
        <v>12</v>
      </c>
      <c r="J2874" s="21"/>
      <c r="K2874" s="26" t="n">
        <f aca="false">MONTH(F2874)</f>
        <v>5</v>
      </c>
      <c r="L2874" s="24" t="n">
        <f aca="false">YEAR(F2874)</f>
        <v>2003</v>
      </c>
    </row>
    <row r="2875" customFormat="false" ht="17.4" hidden="false" customHeight="true" outlineLevel="0" collapsed="false">
      <c r="A2875" s="1" t="s">
        <v>9468</v>
      </c>
      <c r="B2875" s="20" t="n">
        <v>2518</v>
      </c>
      <c r="C2875" s="21" t="s">
        <v>9469</v>
      </c>
      <c r="D2875" s="21" t="s">
        <v>2246</v>
      </c>
      <c r="E2875" s="23" t="s">
        <v>9470</v>
      </c>
      <c r="F2875" s="23" t="n">
        <v>33695</v>
      </c>
      <c r="G2875" s="24" t="s">
        <v>622</v>
      </c>
      <c r="H2875" s="25" t="n">
        <f aca="false">COUNTIF(CAL!U:AF,B2875)</f>
        <v>1</v>
      </c>
      <c r="I2875" s="24" t="n">
        <v>12</v>
      </c>
      <c r="J2875" s="21"/>
      <c r="K2875" s="26" t="n">
        <f aca="false">MONTH(F2875)</f>
        <v>4</v>
      </c>
      <c r="L2875" s="24" t="n">
        <f aca="false">YEAR(F2875)</f>
        <v>1992</v>
      </c>
    </row>
    <row r="2876" customFormat="false" ht="17.4" hidden="false" customHeight="true" outlineLevel="0" collapsed="false">
      <c r="A2876" s="1" t="s">
        <v>9471</v>
      </c>
      <c r="B2876" s="20" t="n">
        <v>3366</v>
      </c>
      <c r="C2876" s="21" t="s">
        <v>7530</v>
      </c>
      <c r="D2876" s="21" t="s">
        <v>804</v>
      </c>
      <c r="E2876" s="23" t="s">
        <v>9472</v>
      </c>
      <c r="F2876" s="23" t="n">
        <v>34305</v>
      </c>
      <c r="G2876" s="24" t="s">
        <v>622</v>
      </c>
      <c r="H2876" s="25" t="n">
        <f aca="false">COUNTIF(CAL!U:AF,B2876)</f>
        <v>1</v>
      </c>
      <c r="I2876" s="24" t="n">
        <v>12</v>
      </c>
      <c r="J2876" s="21"/>
      <c r="K2876" s="26" t="n">
        <f aca="false">MONTH(F2876)</f>
        <v>12</v>
      </c>
      <c r="L2876" s="24" t="n">
        <f aca="false">YEAR(F2876)</f>
        <v>1993</v>
      </c>
    </row>
    <row r="2877" customFormat="false" ht="17.4" hidden="false" customHeight="true" outlineLevel="0" collapsed="false">
      <c r="A2877" s="1" t="s">
        <v>9473</v>
      </c>
      <c r="B2877" s="20" t="n">
        <v>1281</v>
      </c>
      <c r="C2877" s="21" t="s">
        <v>9474</v>
      </c>
      <c r="D2877" s="21" t="s">
        <v>3307</v>
      </c>
      <c r="E2877" s="23" t="s">
        <v>9475</v>
      </c>
      <c r="F2877" s="23" t="n">
        <v>35910</v>
      </c>
      <c r="G2877" s="24" t="s">
        <v>622</v>
      </c>
      <c r="H2877" s="25" t="n">
        <f aca="false">COUNTIF(CAL!U:AF,B2877)</f>
        <v>1</v>
      </c>
      <c r="I2877" s="24" t="n">
        <v>12</v>
      </c>
      <c r="J2877" s="21"/>
      <c r="K2877" s="26" t="n">
        <f aca="false">MONTH(F2877)</f>
        <v>4</v>
      </c>
      <c r="L2877" s="24" t="n">
        <f aca="false">YEAR(F2877)</f>
        <v>1998</v>
      </c>
    </row>
    <row r="2878" customFormat="false" ht="17.4" hidden="false" customHeight="true" outlineLevel="0" collapsed="false">
      <c r="A2878" s="1" t="s">
        <v>9476</v>
      </c>
      <c r="B2878" s="20" t="n">
        <v>2062</v>
      </c>
      <c r="C2878" s="21" t="s">
        <v>9477</v>
      </c>
      <c r="D2878" s="21" t="s">
        <v>1857</v>
      </c>
      <c r="E2878" s="23" t="s">
        <v>9478</v>
      </c>
      <c r="F2878" s="23" t="n">
        <v>37487</v>
      </c>
      <c r="G2878" s="24" t="s">
        <v>622</v>
      </c>
      <c r="H2878" s="25" t="n">
        <f aca="false">COUNTIF(CAL!U:AF,B2878)</f>
        <v>1</v>
      </c>
      <c r="I2878" s="24" t="n">
        <v>12</v>
      </c>
      <c r="J2878" s="21"/>
      <c r="K2878" s="26" t="n">
        <f aca="false">MONTH(F2878)</f>
        <v>8</v>
      </c>
      <c r="L2878" s="24" t="n">
        <f aca="false">YEAR(F2878)</f>
        <v>2002</v>
      </c>
    </row>
    <row r="2879" customFormat="false" ht="17.4" hidden="false" customHeight="true" outlineLevel="0" collapsed="false">
      <c r="A2879" s="1" t="s">
        <v>9479</v>
      </c>
      <c r="B2879" s="20" t="n">
        <v>4274</v>
      </c>
      <c r="C2879" s="21" t="s">
        <v>1318</v>
      </c>
      <c r="D2879" s="21" t="s">
        <v>1427</v>
      </c>
      <c r="E2879" s="23" t="s">
        <v>9480</v>
      </c>
      <c r="F2879" s="23" t="n">
        <v>36889</v>
      </c>
      <c r="G2879" s="24" t="s">
        <v>622</v>
      </c>
      <c r="H2879" s="25" t="n">
        <f aca="false">COUNTIF(CAL!U:AF,B2879)</f>
        <v>1</v>
      </c>
      <c r="I2879" s="24" t="n">
        <v>12</v>
      </c>
      <c r="J2879" s="21"/>
      <c r="K2879" s="26" t="n">
        <f aca="false">MONTH(F2879)</f>
        <v>12</v>
      </c>
      <c r="L2879" s="24" t="n">
        <f aca="false">YEAR(F2879)</f>
        <v>2000</v>
      </c>
    </row>
    <row r="2880" customFormat="false" ht="17.4" hidden="false" customHeight="true" outlineLevel="0" collapsed="false">
      <c r="A2880" s="1" t="s">
        <v>9481</v>
      </c>
      <c r="B2880" s="20" t="n">
        <v>2819</v>
      </c>
      <c r="C2880" s="21" t="s">
        <v>9482</v>
      </c>
      <c r="D2880" s="21" t="s">
        <v>922</v>
      </c>
      <c r="E2880" s="22" t="s">
        <v>9483</v>
      </c>
      <c r="F2880" s="23" t="n">
        <v>31939</v>
      </c>
      <c r="G2880" s="24" t="s">
        <v>622</v>
      </c>
      <c r="H2880" s="25" t="n">
        <f aca="false">COUNTIF(CAL!U:AF,B2880)</f>
        <v>1</v>
      </c>
      <c r="I2880" s="24" t="n">
        <v>12</v>
      </c>
      <c r="J2880" s="21"/>
      <c r="K2880" s="26" t="n">
        <f aca="false">MONTH(F2880)</f>
        <v>6</v>
      </c>
      <c r="L2880" s="24" t="n">
        <f aca="false">YEAR(F2880)</f>
        <v>1987</v>
      </c>
    </row>
    <row r="2881" customFormat="false" ht="17.4" hidden="false" customHeight="true" outlineLevel="0" collapsed="false">
      <c r="A2881" s="1" t="s">
        <v>9484</v>
      </c>
      <c r="B2881" s="20" t="n">
        <v>3452</v>
      </c>
      <c r="C2881" s="21" t="s">
        <v>9485</v>
      </c>
      <c r="D2881" s="21" t="s">
        <v>1453</v>
      </c>
      <c r="E2881" s="23" t="s">
        <v>9486</v>
      </c>
      <c r="F2881" s="23" t="n">
        <v>34378</v>
      </c>
      <c r="G2881" s="24" t="s">
        <v>9487</v>
      </c>
      <c r="H2881" s="25" t="n">
        <f aca="false">COUNTIF(CAL!U:AF,B2881)</f>
        <v>1</v>
      </c>
      <c r="I2881" s="24" t="n">
        <v>12</v>
      </c>
      <c r="J2881" s="21"/>
      <c r="K2881" s="26" t="n">
        <f aca="false">MONTH(F2881)</f>
        <v>2</v>
      </c>
      <c r="L2881" s="24" t="n">
        <f aca="false">YEAR(F2881)</f>
        <v>1994</v>
      </c>
    </row>
    <row r="2882" customFormat="false" ht="17.4" hidden="false" customHeight="true" outlineLevel="0" collapsed="false">
      <c r="A2882" s="1" t="s">
        <v>9488</v>
      </c>
      <c r="B2882" s="20" t="n">
        <v>2396</v>
      </c>
      <c r="C2882" s="21" t="s">
        <v>9489</v>
      </c>
      <c r="D2882" s="21" t="s">
        <v>1486</v>
      </c>
      <c r="E2882" s="23" t="s">
        <v>9490</v>
      </c>
      <c r="F2882" s="23" t="n">
        <v>36578</v>
      </c>
      <c r="G2882" s="24" t="s">
        <v>622</v>
      </c>
      <c r="H2882" s="25" t="n">
        <f aca="false">COUNTIF(CAL!U:AF,B2882)</f>
        <v>1</v>
      </c>
      <c r="I2882" s="24" t="n">
        <v>12</v>
      </c>
      <c r="J2882" s="21" t="s">
        <v>9188</v>
      </c>
      <c r="K2882" s="26" t="n">
        <f aca="false">MONTH(F2882)</f>
        <v>2</v>
      </c>
      <c r="L2882" s="24" t="n">
        <f aca="false">YEAR(F2882)</f>
        <v>2000</v>
      </c>
    </row>
    <row r="2883" customFormat="false" ht="17.4" hidden="false" customHeight="true" outlineLevel="0" collapsed="false">
      <c r="A2883" s="1" t="s">
        <v>9491</v>
      </c>
      <c r="B2883" s="20" t="n">
        <v>2082</v>
      </c>
      <c r="C2883" s="21" t="s">
        <v>9492</v>
      </c>
      <c r="D2883" s="21" t="s">
        <v>651</v>
      </c>
      <c r="E2883" s="22" t="s">
        <v>9493</v>
      </c>
      <c r="F2883" s="23" t="n">
        <v>38044</v>
      </c>
      <c r="G2883" s="24" t="s">
        <v>696</v>
      </c>
      <c r="H2883" s="25" t="n">
        <f aca="false">COUNTIF(CAL!U:AF,B2883)</f>
        <v>1</v>
      </c>
      <c r="I2883" s="24" t="n">
        <v>12</v>
      </c>
      <c r="J2883" s="21"/>
      <c r="K2883" s="26" t="n">
        <f aca="false">MONTH(F2883)</f>
        <v>2</v>
      </c>
      <c r="L2883" s="24" t="n">
        <f aca="false">YEAR(F2883)</f>
        <v>2004</v>
      </c>
    </row>
    <row r="2884" customFormat="false" ht="17.4" hidden="false" customHeight="true" outlineLevel="0" collapsed="false">
      <c r="A2884" s="1" t="s">
        <v>9494</v>
      </c>
      <c r="B2884" s="20" t="n">
        <v>2127</v>
      </c>
      <c r="C2884" s="21" t="s">
        <v>9495</v>
      </c>
      <c r="D2884" s="21" t="s">
        <v>1034</v>
      </c>
      <c r="E2884" s="23" t="s">
        <v>9496</v>
      </c>
      <c r="F2884" s="23" t="n">
        <v>38904</v>
      </c>
      <c r="G2884" s="24" t="s">
        <v>622</v>
      </c>
      <c r="H2884" s="25" t="n">
        <f aca="false">COUNTIF(CAL!U:AF,B2884)</f>
        <v>1</v>
      </c>
      <c r="I2884" s="24" t="n">
        <v>12</v>
      </c>
      <c r="J2884" s="21"/>
      <c r="K2884" s="26" t="n">
        <f aca="false">MONTH(F2884)</f>
        <v>7</v>
      </c>
      <c r="L2884" s="24" t="n">
        <f aca="false">YEAR(F2884)</f>
        <v>2006</v>
      </c>
    </row>
    <row r="2885" customFormat="false" ht="17.4" hidden="false" customHeight="true" outlineLevel="0" collapsed="false">
      <c r="A2885" s="1" t="s">
        <v>9497</v>
      </c>
      <c r="B2885" s="20" t="n">
        <v>3245</v>
      </c>
      <c r="C2885" s="21" t="s">
        <v>9498</v>
      </c>
      <c r="D2885" s="21" t="s">
        <v>6404</v>
      </c>
      <c r="E2885" s="23" t="s">
        <v>9499</v>
      </c>
      <c r="F2885" s="23" t="n">
        <v>37061</v>
      </c>
      <c r="G2885" s="24" t="s">
        <v>622</v>
      </c>
      <c r="H2885" s="25" t="n">
        <f aca="false">COUNTIF(CAL!U:AF,B2885)</f>
        <v>1</v>
      </c>
      <c r="I2885" s="24" t="n">
        <v>12</v>
      </c>
      <c r="J2885" s="21"/>
      <c r="K2885" s="26" t="n">
        <f aca="false">MONTH(F2885)</f>
        <v>6</v>
      </c>
      <c r="L2885" s="24" t="n">
        <f aca="false">YEAR(F2885)</f>
        <v>2001</v>
      </c>
    </row>
    <row r="2886" customFormat="false" ht="17.4" hidden="false" customHeight="true" outlineLevel="0" collapsed="false">
      <c r="A2886" s="1" t="s">
        <v>9500</v>
      </c>
      <c r="B2886" s="20" t="n">
        <v>2166</v>
      </c>
      <c r="C2886" s="21" t="s">
        <v>9501</v>
      </c>
      <c r="D2886" s="21" t="s">
        <v>3368</v>
      </c>
      <c r="E2886" s="23" t="s">
        <v>9502</v>
      </c>
      <c r="F2886" s="23" t="n">
        <v>37272</v>
      </c>
      <c r="G2886" s="24" t="s">
        <v>622</v>
      </c>
      <c r="H2886" s="25" t="n">
        <f aca="false">COUNTIF(CAL!U:AF,B2886)</f>
        <v>1</v>
      </c>
      <c r="I2886" s="24" t="n">
        <v>12</v>
      </c>
      <c r="J2886" s="21"/>
      <c r="K2886" s="26" t="n">
        <f aca="false">MONTH(F2886)</f>
        <v>1</v>
      </c>
      <c r="L2886" s="24" t="n">
        <f aca="false">YEAR(F2886)</f>
        <v>2002</v>
      </c>
    </row>
    <row r="2887" customFormat="false" ht="17.4" hidden="false" customHeight="true" outlineLevel="0" collapsed="false">
      <c r="A2887" s="1" t="s">
        <v>9503</v>
      </c>
      <c r="B2887" s="20" t="n">
        <v>2607</v>
      </c>
      <c r="C2887" s="21" t="s">
        <v>6635</v>
      </c>
      <c r="D2887" s="21" t="s">
        <v>5342</v>
      </c>
      <c r="E2887" s="22" t="s">
        <v>9504</v>
      </c>
      <c r="F2887" s="23" t="n">
        <v>39211</v>
      </c>
      <c r="G2887" s="24" t="s">
        <v>622</v>
      </c>
      <c r="H2887" s="25" t="n">
        <f aca="false">COUNTIF(CAL!U:AF,B2887)</f>
        <v>1</v>
      </c>
      <c r="I2887" s="24" t="n">
        <v>12</v>
      </c>
      <c r="J2887" s="21"/>
      <c r="K2887" s="26" t="n">
        <f aca="false">MONTH(F2887)</f>
        <v>5</v>
      </c>
      <c r="L2887" s="24" t="n">
        <f aca="false">YEAR(F2887)</f>
        <v>2007</v>
      </c>
    </row>
    <row r="2888" customFormat="false" ht="17.4" hidden="false" customHeight="true" outlineLevel="0" collapsed="false">
      <c r="A2888" s="1" t="s">
        <v>9505</v>
      </c>
      <c r="B2888" s="20" t="n">
        <v>3339</v>
      </c>
      <c r="C2888" s="21" t="s">
        <v>9506</v>
      </c>
      <c r="D2888" s="21" t="s">
        <v>1279</v>
      </c>
      <c r="E2888" s="23" t="s">
        <v>9507</v>
      </c>
      <c r="F2888" s="23" t="n">
        <v>35674</v>
      </c>
      <c r="G2888" s="24" t="s">
        <v>622</v>
      </c>
      <c r="H2888" s="25" t="n">
        <f aca="false">COUNTIF(CAL!U:AF,B2888)</f>
        <v>1</v>
      </c>
      <c r="I2888" s="24" t="n">
        <v>12</v>
      </c>
      <c r="J2888" s="21"/>
      <c r="K2888" s="26" t="n">
        <f aca="false">MONTH(F2888)</f>
        <v>9</v>
      </c>
      <c r="L2888" s="24" t="n">
        <f aca="false">YEAR(F2888)</f>
        <v>1997</v>
      </c>
    </row>
    <row r="2889" customFormat="false" ht="17.4" hidden="false" customHeight="true" outlineLevel="0" collapsed="false">
      <c r="A2889" s="1" t="s">
        <v>9508</v>
      </c>
      <c r="B2889" s="20" t="n">
        <v>2519</v>
      </c>
      <c r="C2889" s="21" t="s">
        <v>9509</v>
      </c>
      <c r="D2889" s="21" t="s">
        <v>945</v>
      </c>
      <c r="E2889" s="23" t="s">
        <v>9510</v>
      </c>
      <c r="F2889" s="23" t="n">
        <v>34228</v>
      </c>
      <c r="G2889" s="24" t="s">
        <v>622</v>
      </c>
      <c r="H2889" s="25" t="n">
        <f aca="false">COUNTIF(CAL!U:AF,B2889)</f>
        <v>1</v>
      </c>
      <c r="I2889" s="24" t="n">
        <v>12</v>
      </c>
      <c r="J2889" s="21"/>
      <c r="K2889" s="26" t="n">
        <f aca="false">MONTH(F2889)</f>
        <v>9</v>
      </c>
      <c r="L2889" s="24" t="n">
        <f aca="false">YEAR(F2889)</f>
        <v>1993</v>
      </c>
    </row>
    <row r="2890" customFormat="false" ht="17.4" hidden="false" customHeight="true" outlineLevel="0" collapsed="false">
      <c r="A2890" s="1" t="s">
        <v>9511</v>
      </c>
      <c r="B2890" s="20" t="n">
        <v>2954</v>
      </c>
      <c r="C2890" s="21" t="s">
        <v>9512</v>
      </c>
      <c r="D2890" s="21" t="s">
        <v>2669</v>
      </c>
      <c r="E2890" s="23" t="s">
        <v>9513</v>
      </c>
      <c r="F2890" s="23" t="n">
        <v>36528</v>
      </c>
      <c r="G2890" s="24" t="s">
        <v>696</v>
      </c>
      <c r="H2890" s="25" t="n">
        <f aca="false">COUNTIF(CAL!U:AF,B2890)</f>
        <v>1</v>
      </c>
      <c r="I2890" s="24" t="n">
        <v>12</v>
      </c>
      <c r="J2890" s="21"/>
      <c r="K2890" s="26" t="n">
        <f aca="false">MONTH(F2890)</f>
        <v>1</v>
      </c>
      <c r="L2890" s="24" t="n">
        <f aca="false">YEAR(F2890)</f>
        <v>2000</v>
      </c>
    </row>
    <row r="2891" customFormat="false" ht="17.4" hidden="false" customHeight="true" outlineLevel="0" collapsed="false">
      <c r="A2891" s="1" t="s">
        <v>9514</v>
      </c>
      <c r="B2891" s="20" t="n">
        <v>1269</v>
      </c>
      <c r="C2891" s="21" t="s">
        <v>9515</v>
      </c>
      <c r="D2891" s="21" t="s">
        <v>2001</v>
      </c>
      <c r="E2891" s="23" t="s">
        <v>9516</v>
      </c>
      <c r="F2891" s="23" t="n">
        <v>37313</v>
      </c>
      <c r="G2891" s="24" t="s">
        <v>622</v>
      </c>
      <c r="H2891" s="25" t="n">
        <f aca="false">COUNTIF(CAL!U:AF,B2891)</f>
        <v>1</v>
      </c>
      <c r="I2891" s="24" t="n">
        <v>12</v>
      </c>
      <c r="J2891" s="21"/>
      <c r="K2891" s="26" t="n">
        <f aca="false">MONTH(F2891)</f>
        <v>2</v>
      </c>
      <c r="L2891" s="24" t="n">
        <f aca="false">YEAR(F2891)</f>
        <v>2002</v>
      </c>
    </row>
    <row r="2892" customFormat="false" ht="17.4" hidden="false" customHeight="true" outlineLevel="0" collapsed="false">
      <c r="A2892" s="1" t="s">
        <v>9517</v>
      </c>
      <c r="B2892" s="20" t="n">
        <v>1159</v>
      </c>
      <c r="C2892" s="21" t="s">
        <v>2098</v>
      </c>
      <c r="D2892" s="21" t="s">
        <v>669</v>
      </c>
      <c r="E2892" s="23" t="s">
        <v>9518</v>
      </c>
      <c r="F2892" s="23" t="n">
        <v>38069</v>
      </c>
      <c r="G2892" s="24" t="s">
        <v>622</v>
      </c>
      <c r="H2892" s="25" t="n">
        <f aca="false">COUNTIF(CAL!U:AF,B2892)</f>
        <v>1</v>
      </c>
      <c r="I2892" s="24" t="n">
        <v>12</v>
      </c>
      <c r="J2892" s="21"/>
      <c r="K2892" s="26" t="n">
        <f aca="false">MONTH(F2892)</f>
        <v>3</v>
      </c>
      <c r="L2892" s="24" t="n">
        <f aca="false">YEAR(F2892)</f>
        <v>2004</v>
      </c>
    </row>
    <row r="2893" customFormat="false" ht="17.4" hidden="false" customHeight="true" outlineLevel="0" collapsed="false">
      <c r="A2893" s="1" t="s">
        <v>9519</v>
      </c>
      <c r="B2893" s="20" t="n">
        <v>3611</v>
      </c>
      <c r="C2893" s="21" t="s">
        <v>9520</v>
      </c>
      <c r="D2893" s="21" t="s">
        <v>2072</v>
      </c>
      <c r="E2893" s="23" t="s">
        <v>9521</v>
      </c>
      <c r="F2893" s="23" t="n">
        <v>36165</v>
      </c>
      <c r="G2893" s="24" t="s">
        <v>622</v>
      </c>
      <c r="H2893" s="25" t="n">
        <f aca="false">COUNTIF(CAL!U:AF,B2893)</f>
        <v>1</v>
      </c>
      <c r="I2893" s="24" t="n">
        <v>12</v>
      </c>
      <c r="J2893" s="21"/>
      <c r="K2893" s="26" t="n">
        <f aca="false">MONTH(F2893)</f>
        <v>1</v>
      </c>
      <c r="L2893" s="24" t="n">
        <f aca="false">YEAR(F2893)</f>
        <v>1999</v>
      </c>
    </row>
    <row r="2894" customFormat="false" ht="17.4" hidden="false" customHeight="true" outlineLevel="0" collapsed="false">
      <c r="A2894" s="1" t="s">
        <v>9522</v>
      </c>
      <c r="B2894" s="20" t="n">
        <v>4372</v>
      </c>
      <c r="C2894" s="21" t="s">
        <v>9523</v>
      </c>
      <c r="D2894" s="21" t="s">
        <v>918</v>
      </c>
      <c r="E2894" s="23" t="s">
        <v>9524</v>
      </c>
      <c r="F2894" s="23" t="n">
        <v>36816</v>
      </c>
      <c r="G2894" s="24" t="s">
        <v>622</v>
      </c>
      <c r="H2894" s="25" t="n">
        <f aca="false">COUNTIF(CAL!U:AF,B2894)</f>
        <v>1</v>
      </c>
      <c r="I2894" s="24" t="n">
        <v>12</v>
      </c>
      <c r="J2894" s="21"/>
      <c r="K2894" s="26" t="n">
        <f aca="false">MONTH(F2894)</f>
        <v>10</v>
      </c>
      <c r="L2894" s="24" t="n">
        <f aca="false">YEAR(F2894)</f>
        <v>2000</v>
      </c>
    </row>
    <row r="2895" customFormat="false" ht="17.4" hidden="false" customHeight="true" outlineLevel="0" collapsed="false">
      <c r="A2895" s="1" t="s">
        <v>9525</v>
      </c>
      <c r="B2895" s="20" t="n">
        <v>3236</v>
      </c>
      <c r="C2895" s="21" t="s">
        <v>6441</v>
      </c>
      <c r="D2895" s="21" t="s">
        <v>922</v>
      </c>
      <c r="E2895" s="23" t="s">
        <v>9526</v>
      </c>
      <c r="F2895" s="23" t="n">
        <v>34432</v>
      </c>
      <c r="G2895" s="24" t="s">
        <v>622</v>
      </c>
      <c r="H2895" s="25" t="n">
        <f aca="false">COUNTIF(CAL!U:AF,B2895)</f>
        <v>1</v>
      </c>
      <c r="I2895" s="24" t="n">
        <v>12</v>
      </c>
      <c r="J2895" s="21"/>
      <c r="K2895" s="26" t="n">
        <f aca="false">MONTH(F2895)</f>
        <v>4</v>
      </c>
      <c r="L2895" s="24" t="n">
        <f aca="false">YEAR(F2895)</f>
        <v>1994</v>
      </c>
    </row>
    <row r="2896" customFormat="false" ht="17.4" hidden="false" customHeight="true" outlineLevel="0" collapsed="false">
      <c r="A2896" s="1" t="s">
        <v>9527</v>
      </c>
      <c r="B2896" s="20" t="n">
        <v>2118</v>
      </c>
      <c r="C2896" s="21" t="s">
        <v>9528</v>
      </c>
      <c r="D2896" s="21" t="s">
        <v>817</v>
      </c>
      <c r="E2896" s="23" t="s">
        <v>9529</v>
      </c>
      <c r="F2896" s="23" t="n">
        <v>33728</v>
      </c>
      <c r="G2896" s="24" t="s">
        <v>622</v>
      </c>
      <c r="H2896" s="25" t="n">
        <f aca="false">COUNTIF(CAL!U:AF,B2896)</f>
        <v>1</v>
      </c>
      <c r="I2896" s="24" t="n">
        <v>12</v>
      </c>
      <c r="J2896" s="21"/>
      <c r="K2896" s="26" t="n">
        <f aca="false">MONTH(F2896)</f>
        <v>5</v>
      </c>
      <c r="L2896" s="24" t="n">
        <f aca="false">YEAR(F2896)</f>
        <v>1992</v>
      </c>
    </row>
    <row r="2897" customFormat="false" ht="17.4" hidden="false" customHeight="true" outlineLevel="0" collapsed="false">
      <c r="A2897" s="1" t="s">
        <v>9530</v>
      </c>
      <c r="B2897" s="20" t="n">
        <v>3285</v>
      </c>
      <c r="C2897" s="21" t="s">
        <v>9531</v>
      </c>
      <c r="D2897" s="21" t="s">
        <v>1319</v>
      </c>
      <c r="E2897" s="23" t="s">
        <v>9532</v>
      </c>
      <c r="F2897" s="23" t="n">
        <v>33745</v>
      </c>
      <c r="G2897" s="24" t="s">
        <v>622</v>
      </c>
      <c r="H2897" s="25" t="n">
        <f aca="false">COUNTIF(CAL!U:AF,B2897)</f>
        <v>1</v>
      </c>
      <c r="I2897" s="24" t="n">
        <v>12</v>
      </c>
      <c r="J2897" s="21"/>
      <c r="K2897" s="26" t="n">
        <f aca="false">MONTH(F2897)</f>
        <v>5</v>
      </c>
      <c r="L2897" s="24" t="n">
        <f aca="false">YEAR(F2897)</f>
        <v>1992</v>
      </c>
    </row>
    <row r="2898" customFormat="false" ht="17.4" hidden="false" customHeight="true" outlineLevel="0" collapsed="false">
      <c r="A2898" s="1" t="s">
        <v>9533</v>
      </c>
      <c r="B2898" s="20" t="n">
        <v>2398</v>
      </c>
      <c r="C2898" s="21" t="s">
        <v>9534</v>
      </c>
      <c r="D2898" s="21" t="s">
        <v>7973</v>
      </c>
      <c r="E2898" s="23" t="s">
        <v>9535</v>
      </c>
      <c r="F2898" s="23" t="n">
        <v>37334</v>
      </c>
      <c r="G2898" s="24" t="s">
        <v>622</v>
      </c>
      <c r="H2898" s="25" t="n">
        <f aca="false">COUNTIF(CAL!U:AF,B2898)</f>
        <v>1</v>
      </c>
      <c r="I2898" s="24" t="n">
        <v>12</v>
      </c>
      <c r="J2898" s="21"/>
      <c r="K2898" s="26" t="n">
        <f aca="false">MONTH(F2898)</f>
        <v>3</v>
      </c>
      <c r="L2898" s="24" t="n">
        <f aca="false">YEAR(F2898)</f>
        <v>2002</v>
      </c>
    </row>
    <row r="2899" customFormat="false" ht="17.4" hidden="false" customHeight="true" outlineLevel="0" collapsed="false">
      <c r="A2899" s="1" t="s">
        <v>9536</v>
      </c>
      <c r="B2899" s="20" t="n">
        <v>3145</v>
      </c>
      <c r="C2899" s="21" t="s">
        <v>1831</v>
      </c>
      <c r="D2899" s="21" t="s">
        <v>4941</v>
      </c>
      <c r="E2899" s="23" t="s">
        <v>9537</v>
      </c>
      <c r="F2899" s="23" t="n">
        <v>36636</v>
      </c>
      <c r="G2899" s="24" t="s">
        <v>622</v>
      </c>
      <c r="H2899" s="25" t="n">
        <f aca="false">COUNTIF(CAL!U:AF,B2899)</f>
        <v>1</v>
      </c>
      <c r="I2899" s="24" t="n">
        <v>12</v>
      </c>
      <c r="J2899" s="21"/>
      <c r="K2899" s="26" t="n">
        <f aca="false">MONTH(F2899)</f>
        <v>4</v>
      </c>
      <c r="L2899" s="24" t="n">
        <f aca="false">YEAR(F2899)</f>
        <v>2000</v>
      </c>
    </row>
    <row r="2900" customFormat="false" ht="17.4" hidden="false" customHeight="true" outlineLevel="0" collapsed="false">
      <c r="A2900" s="1" t="s">
        <v>9538</v>
      </c>
      <c r="B2900" s="20" t="n">
        <v>2379</v>
      </c>
      <c r="C2900" s="21" t="s">
        <v>1278</v>
      </c>
      <c r="D2900" s="21" t="s">
        <v>726</v>
      </c>
      <c r="E2900" s="23" t="s">
        <v>9539</v>
      </c>
      <c r="F2900" s="23" t="n">
        <v>34230</v>
      </c>
      <c r="G2900" s="24" t="s">
        <v>622</v>
      </c>
      <c r="H2900" s="25" t="n">
        <f aca="false">COUNTIF(CAL!U:AF,B2900)</f>
        <v>1</v>
      </c>
      <c r="I2900" s="24" t="n">
        <v>12</v>
      </c>
      <c r="J2900" s="21"/>
      <c r="K2900" s="26" t="n">
        <f aca="false">MONTH(F2900)</f>
        <v>9</v>
      </c>
      <c r="L2900" s="24" t="n">
        <f aca="false">YEAR(F2900)</f>
        <v>1993</v>
      </c>
    </row>
    <row r="2901" customFormat="false" ht="17.4" hidden="false" customHeight="true" outlineLevel="0" collapsed="false">
      <c r="A2901" s="1" t="s">
        <v>9540</v>
      </c>
      <c r="B2901" s="20" t="n">
        <v>2639</v>
      </c>
      <c r="C2901" s="21" t="s">
        <v>4452</v>
      </c>
      <c r="D2901" s="21" t="s">
        <v>1245</v>
      </c>
      <c r="E2901" s="23" t="s">
        <v>9541</v>
      </c>
      <c r="F2901" s="23" t="n">
        <v>37478</v>
      </c>
      <c r="G2901" s="24" t="s">
        <v>622</v>
      </c>
      <c r="H2901" s="25" t="n">
        <f aca="false">COUNTIF(CAL!U:AF,B2901)</f>
        <v>1</v>
      </c>
      <c r="I2901" s="24" t="n">
        <v>12</v>
      </c>
      <c r="J2901" s="21"/>
      <c r="K2901" s="26" t="n">
        <f aca="false">MONTH(F2901)</f>
        <v>8</v>
      </c>
      <c r="L2901" s="24" t="n">
        <f aca="false">YEAR(F2901)</f>
        <v>2002</v>
      </c>
    </row>
    <row r="2902" customFormat="false" ht="17.4" hidden="false" customHeight="true" outlineLevel="0" collapsed="false">
      <c r="A2902" s="1" t="s">
        <v>9542</v>
      </c>
      <c r="B2902" s="20" t="n">
        <v>1570</v>
      </c>
      <c r="C2902" s="21" t="s">
        <v>9543</v>
      </c>
      <c r="D2902" s="21" t="s">
        <v>1149</v>
      </c>
      <c r="E2902" s="22" t="s">
        <v>9544</v>
      </c>
      <c r="F2902" s="23" t="n">
        <v>37740</v>
      </c>
      <c r="G2902" s="24" t="s">
        <v>622</v>
      </c>
      <c r="H2902" s="25" t="n">
        <f aca="false">COUNTIF(CAL!U:AF,B2902)</f>
        <v>1</v>
      </c>
      <c r="I2902" s="24" t="n">
        <v>12</v>
      </c>
      <c r="J2902" s="21" t="s">
        <v>8860</v>
      </c>
      <c r="K2902" s="26" t="n">
        <f aca="false">MONTH(F2902)</f>
        <v>4</v>
      </c>
      <c r="L2902" s="24" t="n">
        <f aca="false">YEAR(F2902)</f>
        <v>2003</v>
      </c>
    </row>
    <row r="2903" customFormat="false" ht="17.4" hidden="false" customHeight="true" outlineLevel="0" collapsed="false">
      <c r="A2903" s="1" t="s">
        <v>9545</v>
      </c>
      <c r="B2903" s="20" t="n">
        <v>2291</v>
      </c>
      <c r="C2903" s="21" t="s">
        <v>5096</v>
      </c>
      <c r="D2903" s="21" t="s">
        <v>682</v>
      </c>
      <c r="E2903" s="22" t="s">
        <v>9546</v>
      </c>
      <c r="F2903" s="23" t="n">
        <v>38379</v>
      </c>
      <c r="G2903" s="24" t="s">
        <v>622</v>
      </c>
      <c r="H2903" s="25" t="n">
        <f aca="false">COUNTIF(CAL!U:AF,B2903)</f>
        <v>1</v>
      </c>
      <c r="I2903" s="24" t="n">
        <v>12</v>
      </c>
      <c r="J2903" s="21"/>
      <c r="K2903" s="26" t="n">
        <f aca="false">MONTH(F2903)</f>
        <v>1</v>
      </c>
      <c r="L2903" s="24" t="n">
        <f aca="false">YEAR(F2903)</f>
        <v>2005</v>
      </c>
    </row>
    <row r="2904" customFormat="false" ht="17.4" hidden="false" customHeight="true" outlineLevel="0" collapsed="false">
      <c r="A2904" s="1" t="s">
        <v>9547</v>
      </c>
      <c r="B2904" s="20" t="n">
        <v>1637</v>
      </c>
      <c r="C2904" s="21" t="s">
        <v>9548</v>
      </c>
      <c r="D2904" s="21" t="s">
        <v>867</v>
      </c>
      <c r="E2904" s="22" t="s">
        <v>9549</v>
      </c>
      <c r="F2904" s="23" t="n">
        <v>36223</v>
      </c>
      <c r="G2904" s="24" t="s">
        <v>622</v>
      </c>
      <c r="H2904" s="25" t="n">
        <f aca="false">COUNTIF(CAL!U:AF,B2904)</f>
        <v>1</v>
      </c>
      <c r="I2904" s="24" t="n">
        <v>12</v>
      </c>
      <c r="J2904" s="21"/>
      <c r="K2904" s="26" t="n">
        <f aca="false">MONTH(F2904)</f>
        <v>3</v>
      </c>
      <c r="L2904" s="24" t="n">
        <f aca="false">YEAR(F2904)</f>
        <v>1999</v>
      </c>
    </row>
    <row r="2905" customFormat="false" ht="17.4" hidden="false" customHeight="true" outlineLevel="0" collapsed="false">
      <c r="A2905" s="1" t="s">
        <v>9550</v>
      </c>
      <c r="B2905" s="20" t="n">
        <v>4095</v>
      </c>
      <c r="C2905" s="21" t="s">
        <v>9551</v>
      </c>
      <c r="D2905" s="21" t="s">
        <v>3604</v>
      </c>
      <c r="E2905" s="22" t="s">
        <v>9552</v>
      </c>
      <c r="F2905" s="23" t="n">
        <v>37270</v>
      </c>
      <c r="G2905" s="24" t="s">
        <v>622</v>
      </c>
      <c r="H2905" s="25" t="n">
        <f aca="false">COUNTIF(CAL!U:AF,B2905)</f>
        <v>1</v>
      </c>
      <c r="I2905" s="24" t="n">
        <v>12</v>
      </c>
      <c r="J2905" s="21"/>
      <c r="K2905" s="26" t="n">
        <f aca="false">MONTH(F2905)</f>
        <v>1</v>
      </c>
      <c r="L2905" s="24" t="n">
        <f aca="false">YEAR(F2905)</f>
        <v>2002</v>
      </c>
    </row>
    <row r="2906" customFormat="false" ht="17.4" hidden="false" customHeight="true" outlineLevel="0" collapsed="false">
      <c r="A2906" s="1" t="s">
        <v>9553</v>
      </c>
      <c r="B2906" s="20" t="n">
        <v>2825</v>
      </c>
      <c r="C2906" s="21" t="s">
        <v>9554</v>
      </c>
      <c r="D2906" s="21" t="s">
        <v>1249</v>
      </c>
      <c r="E2906" s="23" t="s">
        <v>9555</v>
      </c>
      <c r="F2906" s="23" t="n">
        <v>37031</v>
      </c>
      <c r="G2906" s="24" t="s">
        <v>622</v>
      </c>
      <c r="H2906" s="25" t="n">
        <f aca="false">COUNTIF(CAL!U:AF,B2906)</f>
        <v>1</v>
      </c>
      <c r="I2906" s="24" t="n">
        <v>12</v>
      </c>
      <c r="J2906" s="21" t="s">
        <v>5815</v>
      </c>
      <c r="K2906" s="26" t="n">
        <f aca="false">MONTH(F2906)</f>
        <v>5</v>
      </c>
      <c r="L2906" s="24" t="n">
        <f aca="false">YEAR(F2906)</f>
        <v>2001</v>
      </c>
    </row>
    <row r="2907" customFormat="false" ht="17.4" hidden="false" customHeight="true" outlineLevel="0" collapsed="false">
      <c r="A2907" s="1" t="s">
        <v>9556</v>
      </c>
      <c r="B2907" s="20" t="n">
        <v>1904</v>
      </c>
      <c r="C2907" s="21" t="s">
        <v>2064</v>
      </c>
      <c r="D2907" s="21" t="s">
        <v>3022</v>
      </c>
      <c r="E2907" s="23" t="s">
        <v>9557</v>
      </c>
      <c r="F2907" s="23" t="n">
        <v>36955</v>
      </c>
      <c r="G2907" s="24" t="s">
        <v>622</v>
      </c>
      <c r="H2907" s="25" t="n">
        <f aca="false">COUNTIF(CAL!U:AF,B2907)</f>
        <v>1</v>
      </c>
      <c r="I2907" s="24" t="n">
        <v>12</v>
      </c>
      <c r="J2907" s="21"/>
      <c r="K2907" s="26" t="n">
        <f aca="false">MONTH(F2907)</f>
        <v>3</v>
      </c>
      <c r="L2907" s="24" t="n">
        <f aca="false">YEAR(F2907)</f>
        <v>2001</v>
      </c>
    </row>
    <row r="2908" customFormat="false" ht="17.4" hidden="false" customHeight="true" outlineLevel="0" collapsed="false">
      <c r="A2908" s="1" t="s">
        <v>9558</v>
      </c>
      <c r="B2908" s="20" t="n">
        <v>3551</v>
      </c>
      <c r="C2908" s="21" t="s">
        <v>1020</v>
      </c>
      <c r="D2908" s="21" t="s">
        <v>638</v>
      </c>
      <c r="E2908" s="21" t="s">
        <v>9559</v>
      </c>
      <c r="F2908" s="23" t="n">
        <v>35623</v>
      </c>
      <c r="G2908" s="24" t="s">
        <v>622</v>
      </c>
      <c r="H2908" s="25" t="n">
        <f aca="false">COUNTIF(CAL!U:AF,B2908)</f>
        <v>1</v>
      </c>
      <c r="I2908" s="24" t="n">
        <v>12</v>
      </c>
      <c r="J2908" s="21"/>
      <c r="K2908" s="26" t="n">
        <f aca="false">MONTH(F2908)</f>
        <v>7</v>
      </c>
      <c r="L2908" s="24" t="n">
        <f aca="false">YEAR(F2908)</f>
        <v>1997</v>
      </c>
    </row>
    <row r="2909" customFormat="false" ht="17.4" hidden="false" customHeight="true" outlineLevel="0" collapsed="false">
      <c r="A2909" s="1" t="s">
        <v>9560</v>
      </c>
      <c r="B2909" s="20" t="n">
        <v>3350</v>
      </c>
      <c r="C2909" s="21" t="s">
        <v>9561</v>
      </c>
      <c r="D2909" s="21" t="s">
        <v>2126</v>
      </c>
      <c r="E2909" s="23" t="s">
        <v>9562</v>
      </c>
      <c r="F2909" s="23" t="n">
        <v>37667</v>
      </c>
      <c r="G2909" s="24" t="s">
        <v>622</v>
      </c>
      <c r="H2909" s="25" t="n">
        <f aca="false">COUNTIF(CAL!U:AF,B2909)</f>
        <v>1</v>
      </c>
      <c r="I2909" s="24" t="n">
        <v>12</v>
      </c>
      <c r="J2909" s="21"/>
      <c r="K2909" s="26" t="n">
        <f aca="false">MONTH(F2909)</f>
        <v>2</v>
      </c>
      <c r="L2909" s="24" t="n">
        <f aca="false">YEAR(F2909)</f>
        <v>2003</v>
      </c>
    </row>
    <row r="2910" customFormat="false" ht="17.4" hidden="false" customHeight="true" outlineLevel="0" collapsed="false">
      <c r="A2910" s="1" t="s">
        <v>9563</v>
      </c>
      <c r="B2910" s="20" t="n">
        <v>3192</v>
      </c>
      <c r="C2910" s="21" t="s">
        <v>9564</v>
      </c>
      <c r="D2910" s="21" t="s">
        <v>1379</v>
      </c>
      <c r="E2910" s="23" t="s">
        <v>9565</v>
      </c>
      <c r="F2910" s="23" t="n">
        <v>34750</v>
      </c>
      <c r="G2910" s="24" t="s">
        <v>622</v>
      </c>
      <c r="H2910" s="25" t="n">
        <f aca="false">COUNTIF(CAL!U:AF,B2910)</f>
        <v>1</v>
      </c>
      <c r="I2910" s="24" t="n">
        <v>12</v>
      </c>
      <c r="J2910" s="21"/>
      <c r="K2910" s="26" t="n">
        <f aca="false">MONTH(F2910)</f>
        <v>2</v>
      </c>
      <c r="L2910" s="24" t="n">
        <f aca="false">YEAR(F2910)</f>
        <v>1995</v>
      </c>
    </row>
    <row r="2911" customFormat="false" ht="17.4" hidden="false" customHeight="true" outlineLevel="0" collapsed="false">
      <c r="A2911" s="1" t="s">
        <v>9566</v>
      </c>
      <c r="B2911" s="20" t="n">
        <v>2651</v>
      </c>
      <c r="C2911" s="21" t="s">
        <v>9567</v>
      </c>
      <c r="D2911" s="21" t="s">
        <v>3318</v>
      </c>
      <c r="E2911" s="22" t="s">
        <v>9568</v>
      </c>
      <c r="F2911" s="23" t="n">
        <v>35134</v>
      </c>
      <c r="G2911" s="24" t="s">
        <v>622</v>
      </c>
      <c r="H2911" s="25" t="n">
        <f aca="false">COUNTIF(CAL!U:AF,B2911)</f>
        <v>1</v>
      </c>
      <c r="I2911" s="24" t="n">
        <v>12</v>
      </c>
      <c r="J2911" s="21"/>
      <c r="K2911" s="26" t="n">
        <f aca="false">MONTH(F2911)</f>
        <v>3</v>
      </c>
      <c r="L2911" s="24" t="n">
        <f aca="false">YEAR(F2911)</f>
        <v>1996</v>
      </c>
    </row>
    <row r="2912" customFormat="false" ht="17.4" hidden="false" customHeight="true" outlineLevel="0" collapsed="false">
      <c r="A2912" s="1" t="s">
        <v>9569</v>
      </c>
      <c r="B2912" s="20" t="n">
        <v>2926</v>
      </c>
      <c r="C2912" s="21" t="s">
        <v>9570</v>
      </c>
      <c r="D2912" s="21" t="s">
        <v>3464</v>
      </c>
      <c r="E2912" s="23" t="s">
        <v>9571</v>
      </c>
      <c r="F2912" s="23" t="n">
        <v>38768</v>
      </c>
      <c r="G2912" s="24" t="s">
        <v>622</v>
      </c>
      <c r="H2912" s="25" t="n">
        <f aca="false">COUNTIF(CAL!U:AF,B2912)</f>
        <v>1</v>
      </c>
      <c r="I2912" s="24" t="n">
        <v>12</v>
      </c>
      <c r="J2912" s="21"/>
      <c r="K2912" s="26" t="n">
        <f aca="false">MONTH(F2912)</f>
        <v>2</v>
      </c>
      <c r="L2912" s="24" t="n">
        <f aca="false">YEAR(F2912)</f>
        <v>2006</v>
      </c>
    </row>
    <row r="2913" customFormat="false" ht="17.4" hidden="false" customHeight="true" outlineLevel="0" collapsed="false">
      <c r="A2913" s="1" t="s">
        <v>9572</v>
      </c>
      <c r="B2913" s="20" t="n">
        <v>3449</v>
      </c>
      <c r="C2913" s="21" t="s">
        <v>9573</v>
      </c>
      <c r="D2913" s="21" t="s">
        <v>2881</v>
      </c>
      <c r="E2913" s="23" t="s">
        <v>9574</v>
      </c>
      <c r="F2913" s="23" t="n">
        <v>39029</v>
      </c>
      <c r="G2913" s="24" t="s">
        <v>622</v>
      </c>
      <c r="H2913" s="25" t="n">
        <f aca="false">COUNTIF(CAL!U:AF,B2913)</f>
        <v>1</v>
      </c>
      <c r="I2913" s="24" t="n">
        <v>12</v>
      </c>
      <c r="J2913" s="21"/>
      <c r="K2913" s="26" t="n">
        <f aca="false">MONTH(F2913)</f>
        <v>11</v>
      </c>
      <c r="L2913" s="24" t="n">
        <f aca="false">YEAR(F2913)</f>
        <v>2006</v>
      </c>
    </row>
    <row r="2914" customFormat="false" ht="17.4" hidden="false" customHeight="true" outlineLevel="0" collapsed="false">
      <c r="A2914" s="1" t="s">
        <v>9575</v>
      </c>
      <c r="B2914" s="20" t="n">
        <v>3239</v>
      </c>
      <c r="C2914" s="21" t="s">
        <v>9576</v>
      </c>
      <c r="D2914" s="21" t="s">
        <v>1368</v>
      </c>
      <c r="E2914" s="23" t="s">
        <v>9577</v>
      </c>
      <c r="F2914" s="23" t="n">
        <v>36349</v>
      </c>
      <c r="G2914" s="24" t="s">
        <v>622</v>
      </c>
      <c r="H2914" s="25" t="n">
        <f aca="false">COUNTIF(CAL!U:AF,B2914)</f>
        <v>1</v>
      </c>
      <c r="I2914" s="24" t="n">
        <v>12</v>
      </c>
      <c r="J2914" s="21"/>
      <c r="K2914" s="26" t="n">
        <f aca="false">MONTH(F2914)</f>
        <v>7</v>
      </c>
      <c r="L2914" s="24" t="n">
        <f aca="false">YEAR(F2914)</f>
        <v>1999</v>
      </c>
    </row>
    <row r="2915" customFormat="false" ht="17.4" hidden="false" customHeight="true" outlineLevel="0" collapsed="false">
      <c r="A2915" s="1" t="s">
        <v>9578</v>
      </c>
      <c r="B2915" s="20" t="n">
        <v>2269</v>
      </c>
      <c r="C2915" s="21" t="s">
        <v>9579</v>
      </c>
      <c r="D2915" s="21" t="s">
        <v>686</v>
      </c>
      <c r="E2915" s="23" t="s">
        <v>9580</v>
      </c>
      <c r="F2915" s="23" t="n">
        <v>34136</v>
      </c>
      <c r="G2915" s="24" t="s">
        <v>622</v>
      </c>
      <c r="H2915" s="25" t="n">
        <f aca="false">COUNTIF(CAL!U:AF,B2915)</f>
        <v>1</v>
      </c>
      <c r="I2915" s="24" t="n">
        <v>12</v>
      </c>
      <c r="J2915" s="21"/>
      <c r="K2915" s="26" t="n">
        <f aca="false">MONTH(F2915)</f>
        <v>6</v>
      </c>
      <c r="L2915" s="24" t="n">
        <f aca="false">YEAR(F2915)</f>
        <v>1993</v>
      </c>
    </row>
    <row r="2916" customFormat="false" ht="17.4" hidden="false" customHeight="true" outlineLevel="0" collapsed="false">
      <c r="A2916" s="1" t="s">
        <v>9581</v>
      </c>
      <c r="B2916" s="20" t="n">
        <v>3998</v>
      </c>
      <c r="C2916" s="21" t="s">
        <v>9582</v>
      </c>
      <c r="D2916" s="21" t="s">
        <v>1835</v>
      </c>
      <c r="E2916" s="23" t="s">
        <v>9583</v>
      </c>
      <c r="F2916" s="23" t="n">
        <v>36805</v>
      </c>
      <c r="G2916" s="24" t="s">
        <v>622</v>
      </c>
      <c r="H2916" s="25" t="n">
        <f aca="false">COUNTIF(CAL!U:AF,B2916)</f>
        <v>1</v>
      </c>
      <c r="I2916" s="24" t="n">
        <v>13</v>
      </c>
      <c r="J2916" s="21"/>
      <c r="K2916" s="26" t="n">
        <f aca="false">MONTH(F2916)</f>
        <v>10</v>
      </c>
      <c r="L2916" s="24" t="n">
        <f aca="false">YEAR(F2916)</f>
        <v>2000</v>
      </c>
    </row>
    <row r="2917" customFormat="false" ht="17.4" hidden="false" customHeight="true" outlineLevel="0" collapsed="false">
      <c r="A2917" s="1" t="s">
        <v>9584</v>
      </c>
      <c r="B2917" s="20" t="n">
        <v>3678</v>
      </c>
      <c r="C2917" s="21" t="s">
        <v>7985</v>
      </c>
      <c r="D2917" s="21" t="s">
        <v>1490</v>
      </c>
      <c r="E2917" s="22" t="s">
        <v>9585</v>
      </c>
      <c r="F2917" s="23" t="n">
        <v>33556</v>
      </c>
      <c r="G2917" s="24" t="s">
        <v>622</v>
      </c>
      <c r="H2917" s="25" t="n">
        <f aca="false">COUNTIF(CAL!U:AF,B2917)</f>
        <v>1</v>
      </c>
      <c r="I2917" s="24" t="n">
        <v>13</v>
      </c>
      <c r="J2917" s="21"/>
      <c r="K2917" s="26" t="n">
        <f aca="false">MONTH(F2917)</f>
        <v>11</v>
      </c>
      <c r="L2917" s="24" t="n">
        <f aca="false">YEAR(F2917)</f>
        <v>1991</v>
      </c>
    </row>
    <row r="2918" customFormat="false" ht="17.4" hidden="false" customHeight="true" outlineLevel="0" collapsed="false">
      <c r="A2918" s="1" t="s">
        <v>9586</v>
      </c>
      <c r="B2918" s="20" t="n">
        <v>3939</v>
      </c>
      <c r="C2918" s="21" t="s">
        <v>9017</v>
      </c>
      <c r="D2918" s="21" t="s">
        <v>3901</v>
      </c>
      <c r="E2918" s="23" t="s">
        <v>9587</v>
      </c>
      <c r="F2918" s="23" t="n">
        <v>35632</v>
      </c>
      <c r="G2918" s="24" t="s">
        <v>622</v>
      </c>
      <c r="H2918" s="25" t="n">
        <f aca="false">COUNTIF(CAL!U:AF,B2918)</f>
        <v>1</v>
      </c>
      <c r="I2918" s="24" t="n">
        <v>13</v>
      </c>
      <c r="J2918" s="21"/>
      <c r="K2918" s="26" t="n">
        <f aca="false">MONTH(F2918)</f>
        <v>7</v>
      </c>
      <c r="L2918" s="24" t="n">
        <f aca="false">YEAR(F2918)</f>
        <v>1997</v>
      </c>
    </row>
    <row r="2919" customFormat="false" ht="17.4" hidden="false" customHeight="true" outlineLevel="0" collapsed="false">
      <c r="A2919" s="1" t="s">
        <v>9588</v>
      </c>
      <c r="B2919" s="20" t="n">
        <v>1134</v>
      </c>
      <c r="C2919" s="21" t="s">
        <v>9589</v>
      </c>
      <c r="D2919" s="21" t="s">
        <v>1453</v>
      </c>
      <c r="E2919" s="23" t="s">
        <v>9590</v>
      </c>
      <c r="F2919" s="23" t="n">
        <v>33650</v>
      </c>
      <c r="G2919" s="24" t="s">
        <v>622</v>
      </c>
      <c r="H2919" s="25" t="n">
        <f aca="false">COUNTIF(CAL!U:AF,B2919)</f>
        <v>1</v>
      </c>
      <c r="I2919" s="24" t="n">
        <v>13</v>
      </c>
      <c r="J2919" s="21"/>
      <c r="K2919" s="26" t="n">
        <f aca="false">MONTH(F2919)</f>
        <v>2</v>
      </c>
      <c r="L2919" s="24" t="n">
        <f aca="false">YEAR(F2919)</f>
        <v>1992</v>
      </c>
    </row>
    <row r="2920" customFormat="false" ht="17.4" hidden="false" customHeight="true" outlineLevel="0" collapsed="false">
      <c r="A2920" s="1" t="s">
        <v>9591</v>
      </c>
      <c r="B2920" s="20" t="n">
        <v>3204</v>
      </c>
      <c r="C2920" s="21" t="s">
        <v>9592</v>
      </c>
      <c r="D2920" s="21" t="s">
        <v>2427</v>
      </c>
      <c r="E2920" s="23" t="s">
        <v>9593</v>
      </c>
      <c r="F2920" s="23" t="n">
        <v>37441</v>
      </c>
      <c r="G2920" s="24" t="s">
        <v>622</v>
      </c>
      <c r="H2920" s="25" t="n">
        <f aca="false">COUNTIF(CAL!U:AF,B2920)</f>
        <v>1</v>
      </c>
      <c r="I2920" s="24" t="n">
        <v>13</v>
      </c>
      <c r="J2920" s="21"/>
      <c r="K2920" s="26" t="n">
        <f aca="false">MONTH(F2920)</f>
        <v>7</v>
      </c>
      <c r="L2920" s="24" t="n">
        <f aca="false">YEAR(F2920)</f>
        <v>2002</v>
      </c>
    </row>
    <row r="2921" customFormat="false" ht="17.4" hidden="false" customHeight="true" outlineLevel="0" collapsed="false">
      <c r="A2921" s="1" t="s">
        <v>9594</v>
      </c>
      <c r="B2921" s="20" t="n">
        <v>3480</v>
      </c>
      <c r="C2921" s="21" t="s">
        <v>4814</v>
      </c>
      <c r="D2921" s="21" t="s">
        <v>1519</v>
      </c>
      <c r="E2921" s="23" t="s">
        <v>9595</v>
      </c>
      <c r="F2921" s="23" t="n">
        <v>34364</v>
      </c>
      <c r="G2921" s="24" t="s">
        <v>622</v>
      </c>
      <c r="H2921" s="25" t="n">
        <f aca="false">COUNTIF(CAL!U:AF,B2921)</f>
        <v>1</v>
      </c>
      <c r="I2921" s="24" t="n">
        <v>13</v>
      </c>
      <c r="J2921" s="21"/>
      <c r="K2921" s="26" t="n">
        <f aca="false">MONTH(F2921)</f>
        <v>1</v>
      </c>
      <c r="L2921" s="24" t="n">
        <f aca="false">YEAR(F2921)</f>
        <v>1994</v>
      </c>
    </row>
    <row r="2922" customFormat="false" ht="17.4" hidden="false" customHeight="true" outlineLevel="0" collapsed="false">
      <c r="A2922" s="1" t="s">
        <v>9596</v>
      </c>
      <c r="B2922" s="20" t="n">
        <v>3363</v>
      </c>
      <c r="C2922" s="21" t="s">
        <v>9597</v>
      </c>
      <c r="D2922" s="21" t="s">
        <v>1835</v>
      </c>
      <c r="E2922" s="23" t="s">
        <v>9598</v>
      </c>
      <c r="F2922" s="23" t="n">
        <v>37668</v>
      </c>
      <c r="G2922" s="24" t="s">
        <v>622</v>
      </c>
      <c r="H2922" s="25" t="n">
        <f aca="false">COUNTIF(CAL!U:AF,B2922)</f>
        <v>1</v>
      </c>
      <c r="I2922" s="24" t="n">
        <v>13</v>
      </c>
      <c r="J2922" s="21"/>
      <c r="K2922" s="26" t="n">
        <f aca="false">MONTH(F2922)</f>
        <v>2</v>
      </c>
      <c r="L2922" s="24" t="n">
        <f aca="false">YEAR(F2922)</f>
        <v>2003</v>
      </c>
    </row>
    <row r="2923" customFormat="false" ht="17.4" hidden="false" customHeight="true" outlineLevel="0" collapsed="false">
      <c r="A2923" s="1" t="s">
        <v>9599</v>
      </c>
      <c r="B2923" s="20" t="n">
        <v>3732</v>
      </c>
      <c r="C2923" s="21" t="s">
        <v>6099</v>
      </c>
      <c r="D2923" s="21" t="s">
        <v>1677</v>
      </c>
      <c r="E2923" s="23" t="s">
        <v>9600</v>
      </c>
      <c r="F2923" s="23" t="n">
        <v>36477</v>
      </c>
      <c r="G2923" s="24" t="s">
        <v>622</v>
      </c>
      <c r="H2923" s="25" t="n">
        <f aca="false">COUNTIF(CAL!U:AF,B2923)</f>
        <v>1</v>
      </c>
      <c r="I2923" s="24" t="n">
        <v>13</v>
      </c>
      <c r="J2923" s="21"/>
      <c r="K2923" s="26" t="n">
        <f aca="false">MONTH(F2923)</f>
        <v>11</v>
      </c>
      <c r="L2923" s="24" t="n">
        <f aca="false">YEAR(F2923)</f>
        <v>1999</v>
      </c>
    </row>
    <row r="2924" customFormat="false" ht="17.4" hidden="false" customHeight="true" outlineLevel="0" collapsed="false">
      <c r="A2924" s="1" t="s">
        <v>9601</v>
      </c>
      <c r="B2924" s="20" t="n">
        <v>3067</v>
      </c>
      <c r="C2924" s="21" t="s">
        <v>3111</v>
      </c>
      <c r="D2924" s="21" t="s">
        <v>1149</v>
      </c>
      <c r="E2924" s="23" t="s">
        <v>9602</v>
      </c>
      <c r="F2924" s="23" t="n">
        <v>37196</v>
      </c>
      <c r="G2924" s="24" t="s">
        <v>622</v>
      </c>
      <c r="H2924" s="25" t="n">
        <f aca="false">COUNTIF(CAL!U:AF,B2924)</f>
        <v>1</v>
      </c>
      <c r="I2924" s="24" t="n">
        <v>13</v>
      </c>
      <c r="J2924" s="21" t="s">
        <v>3693</v>
      </c>
      <c r="K2924" s="26" t="n">
        <f aca="false">MONTH(F2924)</f>
        <v>11</v>
      </c>
      <c r="L2924" s="24" t="n">
        <f aca="false">YEAR(F2924)</f>
        <v>2001</v>
      </c>
    </row>
    <row r="2925" customFormat="false" ht="17.4" hidden="false" customHeight="true" outlineLevel="0" collapsed="false">
      <c r="A2925" s="1" t="s">
        <v>9603</v>
      </c>
      <c r="B2925" s="20" t="n">
        <v>1646</v>
      </c>
      <c r="C2925" s="21" t="s">
        <v>9604</v>
      </c>
      <c r="D2925" s="21" t="s">
        <v>694</v>
      </c>
      <c r="E2925" s="23" t="s">
        <v>9605</v>
      </c>
      <c r="F2925" s="23" t="n">
        <v>38718</v>
      </c>
      <c r="G2925" s="24" t="s">
        <v>622</v>
      </c>
      <c r="H2925" s="25" t="n">
        <f aca="false">COUNTIF(CAL!U:AF,B2925)</f>
        <v>1</v>
      </c>
      <c r="I2925" s="24" t="n">
        <v>13</v>
      </c>
      <c r="J2925" s="21"/>
      <c r="K2925" s="26" t="n">
        <f aca="false">MONTH(F2925)</f>
        <v>1</v>
      </c>
      <c r="L2925" s="24" t="n">
        <f aca="false">YEAR(F2925)</f>
        <v>2006</v>
      </c>
    </row>
    <row r="2926" customFormat="false" ht="17.4" hidden="false" customHeight="true" outlineLevel="0" collapsed="false">
      <c r="A2926" s="1" t="s">
        <v>9606</v>
      </c>
      <c r="B2926" s="20" t="n">
        <v>3570</v>
      </c>
      <c r="C2926" s="21" t="s">
        <v>8063</v>
      </c>
      <c r="D2926" s="21" t="s">
        <v>852</v>
      </c>
      <c r="E2926" s="23" t="s">
        <v>9607</v>
      </c>
      <c r="F2926" s="23" t="n">
        <v>34033</v>
      </c>
      <c r="G2926" s="24" t="s">
        <v>622</v>
      </c>
      <c r="H2926" s="25" t="n">
        <f aca="false">COUNTIF(CAL!U:AF,B2926)</f>
        <v>1</v>
      </c>
      <c r="I2926" s="24" t="n">
        <v>13</v>
      </c>
      <c r="J2926" s="21"/>
      <c r="K2926" s="26" t="n">
        <f aca="false">MONTH(F2926)</f>
        <v>3</v>
      </c>
      <c r="L2926" s="24" t="n">
        <f aca="false">YEAR(F2926)</f>
        <v>1993</v>
      </c>
    </row>
    <row r="2927" customFormat="false" ht="17.4" hidden="false" customHeight="true" outlineLevel="0" collapsed="false">
      <c r="A2927" s="1" t="s">
        <v>9608</v>
      </c>
      <c r="B2927" s="20" t="n">
        <v>3514</v>
      </c>
      <c r="C2927" s="21" t="s">
        <v>6763</v>
      </c>
      <c r="D2927" s="21" t="s">
        <v>2013</v>
      </c>
      <c r="E2927" s="23" t="s">
        <v>9609</v>
      </c>
      <c r="F2927" s="23" t="n">
        <v>38016</v>
      </c>
      <c r="G2927" s="24" t="s">
        <v>622</v>
      </c>
      <c r="H2927" s="25" t="n">
        <f aca="false">COUNTIF(CAL!U:AF,B2927)</f>
        <v>1</v>
      </c>
      <c r="I2927" s="24" t="n">
        <v>13</v>
      </c>
      <c r="J2927" s="21"/>
      <c r="K2927" s="26" t="n">
        <f aca="false">MONTH(F2927)</f>
        <v>1</v>
      </c>
      <c r="L2927" s="24" t="n">
        <f aca="false">YEAR(F2927)</f>
        <v>2004</v>
      </c>
    </row>
    <row r="2928" customFormat="false" ht="17.4" hidden="false" customHeight="true" outlineLevel="0" collapsed="false">
      <c r="A2928" s="1" t="s">
        <v>9610</v>
      </c>
      <c r="B2928" s="20" t="n">
        <v>1551</v>
      </c>
      <c r="C2928" s="21" t="s">
        <v>9611</v>
      </c>
      <c r="D2928" s="21" t="s">
        <v>954</v>
      </c>
      <c r="E2928" s="23" t="s">
        <v>9612</v>
      </c>
      <c r="F2928" s="23" t="n">
        <v>35436</v>
      </c>
      <c r="G2928" s="24" t="s">
        <v>622</v>
      </c>
      <c r="H2928" s="25" t="n">
        <f aca="false">COUNTIF(CAL!U:AF,B2928)</f>
        <v>1</v>
      </c>
      <c r="I2928" s="24" t="n">
        <v>13</v>
      </c>
      <c r="J2928" s="21"/>
      <c r="K2928" s="26" t="n">
        <f aca="false">MONTH(F2928)</f>
        <v>1</v>
      </c>
      <c r="L2928" s="24" t="n">
        <f aca="false">YEAR(F2928)</f>
        <v>1997</v>
      </c>
    </row>
    <row r="2929" customFormat="false" ht="17.4" hidden="false" customHeight="true" outlineLevel="0" collapsed="false">
      <c r="A2929" s="1" t="s">
        <v>9613</v>
      </c>
      <c r="B2929" s="20" t="n">
        <v>2474</v>
      </c>
      <c r="C2929" s="21" t="s">
        <v>1302</v>
      </c>
      <c r="D2929" s="21" t="s">
        <v>963</v>
      </c>
      <c r="E2929" s="23" t="s">
        <v>9614</v>
      </c>
      <c r="F2929" s="23" t="n">
        <v>36482</v>
      </c>
      <c r="G2929" s="24" t="s">
        <v>622</v>
      </c>
      <c r="H2929" s="25" t="n">
        <f aca="false">COUNTIF(CAL!U:AF,B2929)</f>
        <v>1</v>
      </c>
      <c r="I2929" s="24" t="n">
        <v>13</v>
      </c>
      <c r="J2929" s="21"/>
      <c r="K2929" s="26" t="n">
        <f aca="false">MONTH(F2929)</f>
        <v>11</v>
      </c>
      <c r="L2929" s="24" t="n">
        <f aca="false">YEAR(F2929)</f>
        <v>1999</v>
      </c>
    </row>
    <row r="2930" customFormat="false" ht="17.4" hidden="false" customHeight="true" outlineLevel="0" collapsed="false">
      <c r="A2930" s="1" t="s">
        <v>9615</v>
      </c>
      <c r="B2930" s="20" t="n">
        <v>2685</v>
      </c>
      <c r="C2930" s="21" t="s">
        <v>9616</v>
      </c>
      <c r="D2930" s="21" t="s">
        <v>620</v>
      </c>
      <c r="E2930" s="23" t="s">
        <v>9617</v>
      </c>
      <c r="F2930" s="23" t="n">
        <v>32567</v>
      </c>
      <c r="G2930" s="24" t="s">
        <v>622</v>
      </c>
      <c r="H2930" s="25" t="n">
        <f aca="false">COUNTIF(CAL!U:AF,B2930)</f>
        <v>1</v>
      </c>
      <c r="I2930" s="24" t="n">
        <v>13</v>
      </c>
      <c r="J2930" s="21"/>
      <c r="K2930" s="26" t="n">
        <f aca="false">MONTH(F2930)</f>
        <v>2</v>
      </c>
      <c r="L2930" s="24" t="n">
        <f aca="false">YEAR(F2930)</f>
        <v>1989</v>
      </c>
    </row>
    <row r="2931" customFormat="false" ht="17.4" hidden="false" customHeight="true" outlineLevel="0" collapsed="false">
      <c r="A2931" s="1" t="s">
        <v>9618</v>
      </c>
      <c r="B2931" s="20" t="n">
        <v>3584</v>
      </c>
      <c r="C2931" s="21" t="s">
        <v>9619</v>
      </c>
      <c r="D2931" s="21" t="s">
        <v>2126</v>
      </c>
      <c r="E2931" s="23" t="s">
        <v>9620</v>
      </c>
      <c r="F2931" s="23" t="n">
        <v>38745</v>
      </c>
      <c r="G2931" s="24" t="s">
        <v>622</v>
      </c>
      <c r="H2931" s="25" t="n">
        <f aca="false">COUNTIF(CAL!U:AF,B2931)</f>
        <v>1</v>
      </c>
      <c r="I2931" s="24" t="n">
        <v>13</v>
      </c>
      <c r="J2931" s="21"/>
      <c r="K2931" s="26" t="n">
        <f aca="false">MONTH(F2931)</f>
        <v>1</v>
      </c>
      <c r="L2931" s="24" t="n">
        <f aca="false">YEAR(F2931)</f>
        <v>2006</v>
      </c>
    </row>
    <row r="2932" customFormat="false" ht="17.4" hidden="false" customHeight="true" outlineLevel="0" collapsed="false">
      <c r="A2932" s="1" t="s">
        <v>9621</v>
      </c>
      <c r="B2932" s="20" t="n">
        <v>3111</v>
      </c>
      <c r="C2932" s="21" t="s">
        <v>5179</v>
      </c>
      <c r="D2932" s="21" t="s">
        <v>4834</v>
      </c>
      <c r="E2932" s="23" t="s">
        <v>9622</v>
      </c>
      <c r="F2932" s="23" t="n">
        <v>34373</v>
      </c>
      <c r="G2932" s="24" t="s">
        <v>622</v>
      </c>
      <c r="H2932" s="25" t="n">
        <f aca="false">COUNTIF(CAL!U:AF,B2932)</f>
        <v>1</v>
      </c>
      <c r="I2932" s="24" t="n">
        <v>13</v>
      </c>
      <c r="J2932" s="21"/>
      <c r="K2932" s="26" t="n">
        <f aca="false">MONTH(F2932)</f>
        <v>2</v>
      </c>
      <c r="L2932" s="24" t="n">
        <f aca="false">YEAR(F2932)</f>
        <v>1994</v>
      </c>
    </row>
    <row r="2933" customFormat="false" ht="17.4" hidden="false" customHeight="true" outlineLevel="0" collapsed="false">
      <c r="A2933" s="1" t="s">
        <v>9623</v>
      </c>
      <c r="B2933" s="20" t="n">
        <v>2249</v>
      </c>
      <c r="C2933" s="21" t="s">
        <v>9624</v>
      </c>
      <c r="D2933" s="21" t="s">
        <v>1249</v>
      </c>
      <c r="E2933" s="23" t="s">
        <v>9625</v>
      </c>
      <c r="F2933" s="23" t="n">
        <v>35525</v>
      </c>
      <c r="G2933" s="24" t="s">
        <v>622</v>
      </c>
      <c r="H2933" s="25" t="n">
        <f aca="false">COUNTIF(CAL!U:AF,B2933)</f>
        <v>1</v>
      </c>
      <c r="I2933" s="24" t="n">
        <v>13</v>
      </c>
      <c r="J2933" s="21"/>
      <c r="K2933" s="26" t="n">
        <f aca="false">MONTH(F2933)</f>
        <v>4</v>
      </c>
      <c r="L2933" s="24" t="n">
        <f aca="false">YEAR(F2933)</f>
        <v>1997</v>
      </c>
    </row>
    <row r="2934" customFormat="false" ht="17.4" hidden="false" customHeight="true" outlineLevel="0" collapsed="false">
      <c r="A2934" s="1" t="s">
        <v>9626</v>
      </c>
      <c r="B2934" s="20" t="n">
        <v>3991</v>
      </c>
      <c r="C2934" s="21" t="s">
        <v>9627</v>
      </c>
      <c r="D2934" s="21" t="s">
        <v>6245</v>
      </c>
      <c r="E2934" s="23" t="s">
        <v>9628</v>
      </c>
      <c r="F2934" s="23" t="n">
        <v>33841</v>
      </c>
      <c r="G2934" s="24" t="s">
        <v>622</v>
      </c>
      <c r="H2934" s="25" t="n">
        <f aca="false">COUNTIF(CAL!U:AF,B2934)</f>
        <v>1</v>
      </c>
      <c r="I2934" s="24" t="n">
        <v>13</v>
      </c>
      <c r="J2934" s="21"/>
      <c r="K2934" s="26" t="n">
        <f aca="false">MONTH(F2934)</f>
        <v>8</v>
      </c>
      <c r="L2934" s="24" t="n">
        <f aca="false">YEAR(F2934)</f>
        <v>1992</v>
      </c>
    </row>
    <row r="2935" customFormat="false" ht="17.4" hidden="false" customHeight="true" outlineLevel="0" collapsed="false">
      <c r="A2935" s="1" t="s">
        <v>9629</v>
      </c>
      <c r="B2935" s="20" t="n">
        <v>3719</v>
      </c>
      <c r="C2935" s="21" t="s">
        <v>9630</v>
      </c>
      <c r="D2935" s="21" t="s">
        <v>1149</v>
      </c>
      <c r="E2935" s="22" t="s">
        <v>9631</v>
      </c>
      <c r="F2935" s="23" t="n">
        <v>33972</v>
      </c>
      <c r="G2935" s="24" t="s">
        <v>622</v>
      </c>
      <c r="H2935" s="25" t="n">
        <f aca="false">COUNTIF(CAL!U:AF,B2935)</f>
        <v>1</v>
      </c>
      <c r="I2935" s="24" t="n">
        <v>13</v>
      </c>
      <c r="J2935" s="21"/>
      <c r="K2935" s="26" t="n">
        <f aca="false">MONTH(F2935)</f>
        <v>1</v>
      </c>
      <c r="L2935" s="24" t="n">
        <f aca="false">YEAR(F2935)</f>
        <v>1993</v>
      </c>
    </row>
    <row r="2936" customFormat="false" ht="17.4" hidden="false" customHeight="true" outlineLevel="0" collapsed="false">
      <c r="A2936" s="1" t="s">
        <v>9632</v>
      </c>
      <c r="B2936" s="20" t="n">
        <v>3422</v>
      </c>
      <c r="C2936" s="21" t="s">
        <v>9633</v>
      </c>
      <c r="D2936" s="21" t="s">
        <v>887</v>
      </c>
      <c r="E2936" s="23" t="s">
        <v>9634</v>
      </c>
      <c r="F2936" s="23" t="n">
        <v>35585</v>
      </c>
      <c r="G2936" s="24" t="s">
        <v>622</v>
      </c>
      <c r="H2936" s="25" t="n">
        <f aca="false">COUNTIF(CAL!U:AF,B2936)</f>
        <v>1</v>
      </c>
      <c r="I2936" s="24" t="n">
        <v>13</v>
      </c>
      <c r="J2936" s="21"/>
      <c r="K2936" s="26" t="n">
        <f aca="false">MONTH(F2936)</f>
        <v>6</v>
      </c>
      <c r="L2936" s="24" t="n">
        <f aca="false">YEAR(F2936)</f>
        <v>1997</v>
      </c>
    </row>
    <row r="2937" customFormat="false" ht="17.4" hidden="false" customHeight="true" outlineLevel="0" collapsed="false">
      <c r="A2937" s="1" t="s">
        <v>9635</v>
      </c>
      <c r="B2937" s="20" t="n">
        <v>3021</v>
      </c>
      <c r="C2937" s="21" t="s">
        <v>9636</v>
      </c>
      <c r="D2937" s="21" t="s">
        <v>763</v>
      </c>
      <c r="E2937" s="23" t="s">
        <v>9637</v>
      </c>
      <c r="F2937" s="23" t="n">
        <v>37017</v>
      </c>
      <c r="G2937" s="24" t="s">
        <v>622</v>
      </c>
      <c r="H2937" s="25" t="n">
        <f aca="false">COUNTIF(CAL!U:AF,B2937)</f>
        <v>1</v>
      </c>
      <c r="I2937" s="24" t="n">
        <v>13</v>
      </c>
      <c r="J2937" s="21"/>
      <c r="K2937" s="26" t="n">
        <f aca="false">MONTH(F2937)</f>
        <v>5</v>
      </c>
      <c r="L2937" s="24" t="n">
        <f aca="false">YEAR(F2937)</f>
        <v>2001</v>
      </c>
    </row>
    <row r="2938" customFormat="false" ht="17.4" hidden="false" customHeight="true" outlineLevel="0" collapsed="false">
      <c r="A2938" s="1" t="s">
        <v>9638</v>
      </c>
      <c r="B2938" s="20" t="n">
        <v>3884</v>
      </c>
      <c r="C2938" s="21" t="s">
        <v>8123</v>
      </c>
      <c r="D2938" s="21" t="s">
        <v>1174</v>
      </c>
      <c r="E2938" s="23" t="s">
        <v>9639</v>
      </c>
      <c r="F2938" s="23" t="n">
        <v>37651</v>
      </c>
      <c r="G2938" s="24" t="s">
        <v>622</v>
      </c>
      <c r="H2938" s="25" t="n">
        <f aca="false">COUNTIF(CAL!U:AF,B2938)</f>
        <v>1</v>
      </c>
      <c r="I2938" s="24" t="n">
        <v>13</v>
      </c>
      <c r="J2938" s="21"/>
      <c r="K2938" s="26" t="n">
        <f aca="false">MONTH(F2938)</f>
        <v>1</v>
      </c>
      <c r="L2938" s="24" t="n">
        <f aca="false">YEAR(F2938)</f>
        <v>2003</v>
      </c>
    </row>
    <row r="2939" customFormat="false" ht="17.4" hidden="false" customHeight="true" outlineLevel="0" collapsed="false">
      <c r="A2939" s="1" t="s">
        <v>9640</v>
      </c>
      <c r="B2939" s="20" t="n">
        <v>3156</v>
      </c>
      <c r="C2939" s="21" t="s">
        <v>9641</v>
      </c>
      <c r="D2939" s="21" t="s">
        <v>2922</v>
      </c>
      <c r="E2939" s="23" t="s">
        <v>9642</v>
      </c>
      <c r="F2939" s="23" t="n">
        <v>38120</v>
      </c>
      <c r="G2939" s="24" t="s">
        <v>622</v>
      </c>
      <c r="H2939" s="25" t="n">
        <f aca="false">COUNTIF(CAL!U:AF,B2939)</f>
        <v>1</v>
      </c>
      <c r="I2939" s="24" t="n">
        <v>13</v>
      </c>
      <c r="J2939" s="21"/>
      <c r="K2939" s="26" t="n">
        <f aca="false">MONTH(F2939)</f>
        <v>5</v>
      </c>
      <c r="L2939" s="24" t="n">
        <f aca="false">YEAR(F2939)</f>
        <v>2004</v>
      </c>
    </row>
    <row r="2940" customFormat="false" ht="17.4" hidden="false" customHeight="true" outlineLevel="0" collapsed="false">
      <c r="A2940" s="1" t="s">
        <v>9643</v>
      </c>
      <c r="B2940" s="20" t="n">
        <v>1971</v>
      </c>
      <c r="C2940" s="21" t="s">
        <v>702</v>
      </c>
      <c r="D2940" s="21" t="s">
        <v>1697</v>
      </c>
      <c r="E2940" s="23" t="s">
        <v>9644</v>
      </c>
      <c r="F2940" s="23" t="n">
        <v>37337</v>
      </c>
      <c r="G2940" s="24" t="s">
        <v>622</v>
      </c>
      <c r="H2940" s="25" t="n">
        <f aca="false">COUNTIF(CAL!U:AF,B2940)</f>
        <v>1</v>
      </c>
      <c r="I2940" s="24" t="n">
        <v>13</v>
      </c>
      <c r="J2940" s="21"/>
      <c r="K2940" s="26" t="n">
        <f aca="false">MONTH(F2940)</f>
        <v>3</v>
      </c>
      <c r="L2940" s="24" t="n">
        <f aca="false">YEAR(F2940)</f>
        <v>2002</v>
      </c>
    </row>
    <row r="2941" customFormat="false" ht="17.4" hidden="false" customHeight="true" outlineLevel="0" collapsed="false">
      <c r="A2941" s="1" t="s">
        <v>9645</v>
      </c>
      <c r="B2941" s="20" t="n">
        <v>2540</v>
      </c>
      <c r="C2941" s="21" t="s">
        <v>4386</v>
      </c>
      <c r="D2941" s="21" t="s">
        <v>1758</v>
      </c>
      <c r="E2941" s="23" t="s">
        <v>9646</v>
      </c>
      <c r="F2941" s="23" t="n">
        <v>33928</v>
      </c>
      <c r="G2941" s="24" t="s">
        <v>622</v>
      </c>
      <c r="H2941" s="25" t="n">
        <f aca="false">COUNTIF(CAL!U:AF,B2941)</f>
        <v>1</v>
      </c>
      <c r="I2941" s="24" t="n">
        <v>13</v>
      </c>
      <c r="J2941" s="21"/>
      <c r="K2941" s="26" t="n">
        <f aca="false">MONTH(F2941)</f>
        <v>11</v>
      </c>
      <c r="L2941" s="24" t="n">
        <f aca="false">YEAR(F2941)</f>
        <v>1992</v>
      </c>
    </row>
    <row r="2942" customFormat="false" ht="17.4" hidden="false" customHeight="true" outlineLevel="0" collapsed="false">
      <c r="A2942" s="1" t="s">
        <v>9647</v>
      </c>
      <c r="B2942" s="20" t="n">
        <v>3568</v>
      </c>
      <c r="C2942" s="21" t="s">
        <v>9648</v>
      </c>
      <c r="D2942" s="21" t="s">
        <v>1571</v>
      </c>
      <c r="E2942" s="23" t="s">
        <v>9649</v>
      </c>
      <c r="F2942" s="23" t="n">
        <v>37874</v>
      </c>
      <c r="G2942" s="24" t="s">
        <v>622</v>
      </c>
      <c r="H2942" s="25" t="n">
        <f aca="false">COUNTIF(CAL!U:AF,B2942)</f>
        <v>1</v>
      </c>
      <c r="I2942" s="24" t="n">
        <v>13</v>
      </c>
      <c r="J2942" s="21"/>
      <c r="K2942" s="26" t="n">
        <f aca="false">MONTH(F2942)</f>
        <v>9</v>
      </c>
      <c r="L2942" s="24" t="n">
        <f aca="false">YEAR(F2942)</f>
        <v>2003</v>
      </c>
    </row>
    <row r="2943" customFormat="false" ht="17.4" hidden="false" customHeight="true" outlineLevel="0" collapsed="false">
      <c r="A2943" s="1" t="s">
        <v>9650</v>
      </c>
      <c r="B2943" s="20" t="n">
        <v>2250</v>
      </c>
      <c r="C2943" s="21" t="s">
        <v>6838</v>
      </c>
      <c r="D2943" s="21" t="s">
        <v>1384</v>
      </c>
      <c r="E2943" s="23" t="s">
        <v>9651</v>
      </c>
      <c r="F2943" s="23" t="n">
        <v>34526</v>
      </c>
      <c r="G2943" s="24" t="s">
        <v>622</v>
      </c>
      <c r="H2943" s="25" t="n">
        <f aca="false">COUNTIF(CAL!U:AF,B2943)</f>
        <v>1</v>
      </c>
      <c r="I2943" s="24" t="n">
        <v>13</v>
      </c>
      <c r="J2943" s="21" t="s">
        <v>4296</v>
      </c>
      <c r="K2943" s="26" t="n">
        <f aca="false">MONTH(F2943)</f>
        <v>7</v>
      </c>
      <c r="L2943" s="24" t="n">
        <f aca="false">YEAR(F2943)</f>
        <v>1994</v>
      </c>
    </row>
    <row r="2944" customFormat="false" ht="17.4" hidden="false" customHeight="true" outlineLevel="0" collapsed="false">
      <c r="A2944" s="1" t="s">
        <v>9652</v>
      </c>
      <c r="B2944" s="20" t="n">
        <v>1219</v>
      </c>
      <c r="C2944" s="21" t="s">
        <v>9653</v>
      </c>
      <c r="D2944" s="21" t="s">
        <v>2922</v>
      </c>
      <c r="E2944" s="23" t="s">
        <v>9654</v>
      </c>
      <c r="F2944" s="23" t="n">
        <v>37339</v>
      </c>
      <c r="G2944" s="24" t="s">
        <v>622</v>
      </c>
      <c r="H2944" s="25" t="n">
        <f aca="false">COUNTIF(CAL!U:AF,B2944)</f>
        <v>1</v>
      </c>
      <c r="I2944" s="24" t="n">
        <v>13</v>
      </c>
      <c r="J2944" s="21"/>
      <c r="K2944" s="26" t="n">
        <f aca="false">MONTH(F2944)</f>
        <v>3</v>
      </c>
      <c r="L2944" s="24" t="n">
        <f aca="false">YEAR(F2944)</f>
        <v>2002</v>
      </c>
    </row>
    <row r="2945" customFormat="false" ht="17.4" hidden="false" customHeight="true" outlineLevel="0" collapsed="false">
      <c r="A2945" s="1" t="s">
        <v>9655</v>
      </c>
      <c r="B2945" s="20" t="n">
        <v>3744</v>
      </c>
      <c r="C2945" s="21" t="s">
        <v>9656</v>
      </c>
      <c r="D2945" s="21" t="s">
        <v>5360</v>
      </c>
      <c r="E2945" s="23" t="s">
        <v>9657</v>
      </c>
      <c r="F2945" s="23" t="n">
        <v>37903</v>
      </c>
      <c r="G2945" s="24" t="s">
        <v>696</v>
      </c>
      <c r="H2945" s="25" t="n">
        <f aca="false">COUNTIF(CAL!U:AF,B2945)</f>
        <v>1</v>
      </c>
      <c r="I2945" s="24" t="n">
        <v>13</v>
      </c>
      <c r="J2945" s="21"/>
      <c r="K2945" s="26" t="n">
        <f aca="false">MONTH(F2945)</f>
        <v>10</v>
      </c>
      <c r="L2945" s="24" t="n">
        <f aca="false">YEAR(F2945)</f>
        <v>2003</v>
      </c>
    </row>
    <row r="2946" customFormat="false" ht="17.4" hidden="false" customHeight="true" outlineLevel="0" collapsed="false">
      <c r="A2946" s="1" t="s">
        <v>9658</v>
      </c>
      <c r="B2946" s="20" t="n">
        <v>3347</v>
      </c>
      <c r="C2946" s="21" t="s">
        <v>9659</v>
      </c>
      <c r="D2946" s="21" t="s">
        <v>5342</v>
      </c>
      <c r="E2946" s="23" t="s">
        <v>9660</v>
      </c>
      <c r="F2946" s="23" t="n">
        <v>37690</v>
      </c>
      <c r="G2946" s="24" t="s">
        <v>622</v>
      </c>
      <c r="H2946" s="25" t="n">
        <f aca="false">COUNTIF(CAL!U:AF,B2946)</f>
        <v>1</v>
      </c>
      <c r="I2946" s="24" t="n">
        <v>13</v>
      </c>
      <c r="J2946" s="21"/>
      <c r="K2946" s="26" t="n">
        <f aca="false">MONTH(F2946)</f>
        <v>3</v>
      </c>
      <c r="L2946" s="24" t="n">
        <f aca="false">YEAR(F2946)</f>
        <v>2003</v>
      </c>
    </row>
    <row r="2947" customFormat="false" ht="17.4" hidden="false" customHeight="true" outlineLevel="0" collapsed="false">
      <c r="A2947" s="1" t="s">
        <v>9661</v>
      </c>
      <c r="B2947" s="20" t="n">
        <v>3220</v>
      </c>
      <c r="C2947" s="21" t="s">
        <v>9662</v>
      </c>
      <c r="D2947" s="21" t="s">
        <v>1149</v>
      </c>
      <c r="E2947" s="23" t="s">
        <v>9663</v>
      </c>
      <c r="F2947" s="23" t="n">
        <v>34727</v>
      </c>
      <c r="G2947" s="24" t="s">
        <v>973</v>
      </c>
      <c r="H2947" s="25" t="n">
        <f aca="false">COUNTIF(CAL!U:AF,B2947)</f>
        <v>1</v>
      </c>
      <c r="I2947" s="24" t="n">
        <v>13</v>
      </c>
      <c r="J2947" s="21"/>
      <c r="K2947" s="26" t="n">
        <f aca="false">MONTH(F2947)</f>
        <v>1</v>
      </c>
      <c r="L2947" s="24" t="n">
        <f aca="false">YEAR(F2947)</f>
        <v>1995</v>
      </c>
    </row>
    <row r="2948" customFormat="false" ht="17.4" hidden="false" customHeight="true" outlineLevel="0" collapsed="false">
      <c r="A2948" s="1" t="s">
        <v>9664</v>
      </c>
      <c r="B2948" s="20" t="n">
        <v>3093</v>
      </c>
      <c r="C2948" s="21" t="s">
        <v>9665</v>
      </c>
      <c r="D2948" s="21" t="s">
        <v>625</v>
      </c>
      <c r="E2948" s="23" t="s">
        <v>9666</v>
      </c>
      <c r="F2948" s="23" t="n">
        <v>34548</v>
      </c>
      <c r="G2948" s="24" t="s">
        <v>622</v>
      </c>
      <c r="H2948" s="25" t="n">
        <f aca="false">COUNTIF(CAL!U:AF,B2948)</f>
        <v>1</v>
      </c>
      <c r="I2948" s="24" t="n">
        <v>13</v>
      </c>
      <c r="J2948" s="21"/>
      <c r="K2948" s="26" t="n">
        <f aca="false">MONTH(F2948)</f>
        <v>8</v>
      </c>
      <c r="L2948" s="24" t="n">
        <f aca="false">YEAR(F2948)</f>
        <v>1994</v>
      </c>
    </row>
    <row r="2949" customFormat="false" ht="17.4" hidden="false" customHeight="true" outlineLevel="0" collapsed="false">
      <c r="A2949" s="1" t="s">
        <v>9667</v>
      </c>
      <c r="B2949" s="20" t="n">
        <v>3462</v>
      </c>
      <c r="C2949" s="21" t="s">
        <v>5376</v>
      </c>
      <c r="D2949" s="21" t="s">
        <v>1231</v>
      </c>
      <c r="E2949" s="23" t="s">
        <v>9668</v>
      </c>
      <c r="F2949" s="23" t="n">
        <v>38370</v>
      </c>
      <c r="G2949" s="24" t="s">
        <v>679</v>
      </c>
      <c r="H2949" s="25" t="n">
        <f aca="false">COUNTIF(CAL!U:AF,B2949)</f>
        <v>1</v>
      </c>
      <c r="I2949" s="24" t="n">
        <v>13</v>
      </c>
      <c r="J2949" s="21"/>
      <c r="K2949" s="26" t="n">
        <f aca="false">MONTH(F2949)</f>
        <v>1</v>
      </c>
      <c r="L2949" s="24" t="n">
        <f aca="false">YEAR(F2949)</f>
        <v>2005</v>
      </c>
    </row>
    <row r="2950" customFormat="false" ht="17.4" hidden="false" customHeight="true" outlineLevel="0" collapsed="false">
      <c r="A2950" s="1" t="s">
        <v>9669</v>
      </c>
      <c r="B2950" s="20" t="n">
        <v>3303</v>
      </c>
      <c r="C2950" s="21" t="s">
        <v>4543</v>
      </c>
      <c r="D2950" s="21" t="s">
        <v>2013</v>
      </c>
      <c r="E2950" s="23" t="s">
        <v>9670</v>
      </c>
      <c r="F2950" s="23" t="n">
        <v>37027</v>
      </c>
      <c r="G2950" s="24" t="s">
        <v>622</v>
      </c>
      <c r="H2950" s="25" t="n">
        <f aca="false">COUNTIF(CAL!U:AF,B2950)</f>
        <v>1</v>
      </c>
      <c r="I2950" s="24" t="n">
        <v>13</v>
      </c>
      <c r="J2950" s="21"/>
      <c r="K2950" s="26" t="n">
        <f aca="false">MONTH(F2950)</f>
        <v>5</v>
      </c>
      <c r="L2950" s="24" t="n">
        <f aca="false">YEAR(F2950)</f>
        <v>2001</v>
      </c>
    </row>
    <row r="2951" customFormat="false" ht="17.4" hidden="false" customHeight="true" outlineLevel="0" collapsed="false">
      <c r="A2951" s="1" t="s">
        <v>9671</v>
      </c>
      <c r="B2951" s="20" t="n">
        <v>3773</v>
      </c>
      <c r="C2951" s="21" t="s">
        <v>7819</v>
      </c>
      <c r="D2951" s="21" t="s">
        <v>7973</v>
      </c>
      <c r="E2951" s="23" t="s">
        <v>9672</v>
      </c>
      <c r="F2951" s="23" t="n">
        <v>36501</v>
      </c>
      <c r="G2951" s="24" t="s">
        <v>622</v>
      </c>
      <c r="H2951" s="25" t="n">
        <f aca="false">COUNTIF(CAL!U:AF,B2951)</f>
        <v>1</v>
      </c>
      <c r="I2951" s="24" t="n">
        <v>13</v>
      </c>
      <c r="J2951" s="21"/>
      <c r="K2951" s="26" t="n">
        <f aca="false">MONTH(F2951)</f>
        <v>12</v>
      </c>
      <c r="L2951" s="24" t="n">
        <f aca="false">YEAR(F2951)</f>
        <v>1999</v>
      </c>
    </row>
    <row r="2952" customFormat="false" ht="17.4" hidden="false" customHeight="true" outlineLevel="0" collapsed="false">
      <c r="A2952" s="1" t="s">
        <v>9673</v>
      </c>
      <c r="B2952" s="20" t="n">
        <v>4083</v>
      </c>
      <c r="C2952" s="21" t="s">
        <v>9674</v>
      </c>
      <c r="D2952" s="21" t="s">
        <v>1016</v>
      </c>
      <c r="E2952" s="23" t="s">
        <v>9675</v>
      </c>
      <c r="F2952" s="23" t="n">
        <v>34505</v>
      </c>
      <c r="G2952" s="24" t="s">
        <v>622</v>
      </c>
      <c r="H2952" s="25" t="n">
        <f aca="false">COUNTIF(CAL!U:AF,B2952)</f>
        <v>1</v>
      </c>
      <c r="I2952" s="24" t="n">
        <v>13</v>
      </c>
      <c r="J2952" s="21"/>
      <c r="K2952" s="26" t="n">
        <f aca="false">MONTH(F2952)</f>
        <v>6</v>
      </c>
      <c r="L2952" s="24" t="n">
        <f aca="false">YEAR(F2952)</f>
        <v>1994</v>
      </c>
    </row>
    <row r="2953" customFormat="false" ht="17.4" hidden="false" customHeight="true" outlineLevel="0" collapsed="false">
      <c r="A2953" s="1" t="s">
        <v>9676</v>
      </c>
      <c r="B2953" s="20" t="n">
        <v>3327</v>
      </c>
      <c r="C2953" s="21" t="s">
        <v>3364</v>
      </c>
      <c r="D2953" s="21" t="s">
        <v>3368</v>
      </c>
      <c r="E2953" s="23" t="s">
        <v>9677</v>
      </c>
      <c r="F2953" s="23" t="n">
        <v>37972</v>
      </c>
      <c r="G2953" s="24" t="s">
        <v>622</v>
      </c>
      <c r="H2953" s="25" t="n">
        <f aca="false">COUNTIF(CAL!U:AF,B2953)</f>
        <v>1</v>
      </c>
      <c r="I2953" s="24" t="n">
        <v>13</v>
      </c>
      <c r="J2953" s="21"/>
      <c r="K2953" s="26" t="n">
        <f aca="false">MONTH(F2953)</f>
        <v>12</v>
      </c>
      <c r="L2953" s="24" t="n">
        <f aca="false">YEAR(F2953)</f>
        <v>2003</v>
      </c>
    </row>
    <row r="2954" customFormat="false" ht="17.4" hidden="false" customHeight="true" outlineLevel="0" collapsed="false">
      <c r="A2954" s="1" t="s">
        <v>9678</v>
      </c>
      <c r="B2954" s="20" t="n">
        <v>4185</v>
      </c>
      <c r="C2954" s="21" t="s">
        <v>9679</v>
      </c>
      <c r="D2954" s="21" t="s">
        <v>809</v>
      </c>
      <c r="E2954" s="23" t="s">
        <v>9680</v>
      </c>
      <c r="F2954" s="23" t="n">
        <v>38835</v>
      </c>
      <c r="G2954" s="24" t="s">
        <v>622</v>
      </c>
      <c r="H2954" s="25" t="n">
        <f aca="false">COUNTIF(CAL!U:AF,B2954)</f>
        <v>1</v>
      </c>
      <c r="I2954" s="24" t="n">
        <v>13</v>
      </c>
      <c r="J2954" s="21"/>
      <c r="K2954" s="26" t="n">
        <f aca="false">MONTH(F2954)</f>
        <v>4</v>
      </c>
      <c r="L2954" s="24" t="n">
        <f aca="false">YEAR(F2954)</f>
        <v>2006</v>
      </c>
    </row>
    <row r="2955" customFormat="false" ht="17.4" hidden="false" customHeight="true" outlineLevel="0" collapsed="false">
      <c r="A2955" s="1" t="s">
        <v>9681</v>
      </c>
      <c r="B2955" s="20" t="n">
        <v>3201</v>
      </c>
      <c r="C2955" s="21" t="s">
        <v>1024</v>
      </c>
      <c r="D2955" s="21" t="s">
        <v>1109</v>
      </c>
      <c r="E2955" s="23" t="s">
        <v>9682</v>
      </c>
      <c r="F2955" s="23" t="n">
        <v>37265</v>
      </c>
      <c r="G2955" s="24" t="s">
        <v>622</v>
      </c>
      <c r="H2955" s="25" t="n">
        <f aca="false">COUNTIF(CAL!U:AF,B2955)</f>
        <v>1</v>
      </c>
      <c r="I2955" s="24" t="n">
        <v>13</v>
      </c>
      <c r="J2955" s="21"/>
      <c r="K2955" s="26" t="n">
        <f aca="false">MONTH(F2955)</f>
        <v>1</v>
      </c>
      <c r="L2955" s="24" t="n">
        <f aca="false">YEAR(F2955)</f>
        <v>2002</v>
      </c>
    </row>
    <row r="2956" customFormat="false" ht="17.4" hidden="false" customHeight="true" outlineLevel="0" collapsed="false">
      <c r="A2956" s="1" t="s">
        <v>9683</v>
      </c>
      <c r="B2956" s="20" t="n">
        <v>4208</v>
      </c>
      <c r="C2956" s="21" t="s">
        <v>7848</v>
      </c>
      <c r="D2956" s="21" t="s">
        <v>4934</v>
      </c>
      <c r="E2956" s="22" t="s">
        <v>9684</v>
      </c>
      <c r="F2956" s="23" t="n">
        <v>36926</v>
      </c>
      <c r="G2956" s="24" t="s">
        <v>622</v>
      </c>
      <c r="H2956" s="25" t="n">
        <f aca="false">COUNTIF(CAL!U:AF,B2956)</f>
        <v>1</v>
      </c>
      <c r="I2956" s="24" t="n">
        <v>13</v>
      </c>
      <c r="J2956" s="21"/>
      <c r="K2956" s="26" t="n">
        <f aca="false">MONTH(F2956)</f>
        <v>2</v>
      </c>
      <c r="L2956" s="24" t="n">
        <f aca="false">YEAR(F2956)</f>
        <v>2001</v>
      </c>
    </row>
    <row r="2957" customFormat="false" ht="17.4" hidden="false" customHeight="true" outlineLevel="0" collapsed="false">
      <c r="A2957" s="1" t="s">
        <v>9685</v>
      </c>
      <c r="B2957" s="20" t="n">
        <v>2585</v>
      </c>
      <c r="C2957" s="21" t="s">
        <v>2218</v>
      </c>
      <c r="D2957" s="21" t="s">
        <v>2995</v>
      </c>
      <c r="E2957" s="23" t="s">
        <v>9686</v>
      </c>
      <c r="F2957" s="23" t="n">
        <v>36528</v>
      </c>
      <c r="G2957" s="24" t="s">
        <v>622</v>
      </c>
      <c r="H2957" s="25" t="n">
        <f aca="false">COUNTIF(CAL!U:AF,B2957)</f>
        <v>1</v>
      </c>
      <c r="I2957" s="24" t="n">
        <v>13</v>
      </c>
      <c r="J2957" s="21"/>
      <c r="K2957" s="26" t="n">
        <f aca="false">MONTH(F2957)</f>
        <v>1</v>
      </c>
      <c r="L2957" s="24" t="n">
        <f aca="false">YEAR(F2957)</f>
        <v>2000</v>
      </c>
    </row>
    <row r="2958" customFormat="false" ht="17.4" hidden="false" customHeight="true" outlineLevel="0" collapsed="false">
      <c r="A2958" s="1" t="s">
        <v>9687</v>
      </c>
      <c r="B2958" s="20" t="n">
        <v>1245</v>
      </c>
      <c r="C2958" s="21" t="s">
        <v>2218</v>
      </c>
      <c r="D2958" s="21" t="s">
        <v>750</v>
      </c>
      <c r="E2958" s="23" t="s">
        <v>9688</v>
      </c>
      <c r="F2958" s="23" t="n">
        <v>32663</v>
      </c>
      <c r="G2958" s="24" t="s">
        <v>622</v>
      </c>
      <c r="H2958" s="25" t="n">
        <f aca="false">COUNTIF(CAL!U:AF,B2958)</f>
        <v>1</v>
      </c>
      <c r="I2958" s="24" t="n">
        <v>13</v>
      </c>
      <c r="J2958" s="21" t="s">
        <v>5213</v>
      </c>
      <c r="K2958" s="26" t="n">
        <f aca="false">MONTH(F2958)</f>
        <v>6</v>
      </c>
      <c r="L2958" s="24" t="n">
        <f aca="false">YEAR(F2958)</f>
        <v>1989</v>
      </c>
    </row>
    <row r="2959" customFormat="false" ht="17.4" hidden="false" customHeight="true" outlineLevel="0" collapsed="false">
      <c r="A2959" s="1" t="s">
        <v>9689</v>
      </c>
      <c r="B2959" s="20" t="n">
        <v>3008</v>
      </c>
      <c r="C2959" s="21" t="s">
        <v>2218</v>
      </c>
      <c r="D2959" s="21" t="s">
        <v>1590</v>
      </c>
      <c r="E2959" s="22" t="s">
        <v>9690</v>
      </c>
      <c r="F2959" s="23" t="n">
        <v>34928</v>
      </c>
      <c r="G2959" s="24" t="s">
        <v>622</v>
      </c>
      <c r="H2959" s="25" t="n">
        <f aca="false">COUNTIF(CAL!U:AF,B2959)</f>
        <v>1</v>
      </c>
      <c r="I2959" s="24" t="n">
        <v>13</v>
      </c>
      <c r="J2959" s="21"/>
      <c r="K2959" s="26" t="n">
        <f aca="false">MONTH(F2959)</f>
        <v>8</v>
      </c>
      <c r="L2959" s="24" t="n">
        <f aca="false">YEAR(F2959)</f>
        <v>1995</v>
      </c>
    </row>
    <row r="2960" customFormat="false" ht="17.4" hidden="false" customHeight="true" outlineLevel="0" collapsed="false">
      <c r="A2960" s="1" t="s">
        <v>9691</v>
      </c>
      <c r="B2960" s="20" t="n">
        <v>3242</v>
      </c>
      <c r="C2960" s="21" t="s">
        <v>1476</v>
      </c>
      <c r="D2960" s="21" t="s">
        <v>8552</v>
      </c>
      <c r="E2960" s="23" t="s">
        <v>9692</v>
      </c>
      <c r="F2960" s="23" t="n">
        <v>36613</v>
      </c>
      <c r="G2960" s="24" t="s">
        <v>622</v>
      </c>
      <c r="H2960" s="25" t="n">
        <f aca="false">COUNTIF(CAL!U:AF,B2960)</f>
        <v>1</v>
      </c>
      <c r="I2960" s="24" t="n">
        <v>13</v>
      </c>
      <c r="J2960" s="21"/>
      <c r="K2960" s="26" t="n">
        <f aca="false">MONTH(F2960)</f>
        <v>3</v>
      </c>
      <c r="L2960" s="24" t="n">
        <f aca="false">YEAR(F2960)</f>
        <v>2000</v>
      </c>
    </row>
    <row r="2961" customFormat="false" ht="17.4" hidden="false" customHeight="true" outlineLevel="0" collapsed="false">
      <c r="A2961" s="1" t="s">
        <v>9693</v>
      </c>
      <c r="B2961" s="20" t="n">
        <v>3001</v>
      </c>
      <c r="C2961" s="21" t="s">
        <v>2174</v>
      </c>
      <c r="D2961" s="21" t="s">
        <v>651</v>
      </c>
      <c r="E2961" s="22" t="s">
        <v>9694</v>
      </c>
      <c r="F2961" s="23" t="n">
        <v>35570</v>
      </c>
      <c r="G2961" s="24" t="s">
        <v>622</v>
      </c>
      <c r="H2961" s="25" t="n">
        <f aca="false">COUNTIF(CAL!U:AF,B2961)</f>
        <v>1</v>
      </c>
      <c r="I2961" s="24" t="n">
        <v>13</v>
      </c>
      <c r="J2961" s="21"/>
      <c r="K2961" s="26" t="n">
        <f aca="false">MONTH(F2961)</f>
        <v>5</v>
      </c>
      <c r="L2961" s="24" t="n">
        <f aca="false">YEAR(F2961)</f>
        <v>1997</v>
      </c>
    </row>
    <row r="2962" customFormat="false" ht="17.4" hidden="false" customHeight="true" outlineLevel="0" collapsed="false">
      <c r="A2962" s="1" t="s">
        <v>9695</v>
      </c>
      <c r="B2962" s="20" t="n">
        <v>1618</v>
      </c>
      <c r="C2962" s="21" t="s">
        <v>9696</v>
      </c>
      <c r="D2962" s="21" t="s">
        <v>804</v>
      </c>
      <c r="E2962" s="23" t="s">
        <v>9697</v>
      </c>
      <c r="F2962" s="23" t="n">
        <v>34863</v>
      </c>
      <c r="G2962" s="24" t="s">
        <v>622</v>
      </c>
      <c r="H2962" s="25" t="n">
        <f aca="false">COUNTIF(CAL!U:AF,B2962)</f>
        <v>1</v>
      </c>
      <c r="I2962" s="24" t="n">
        <v>13</v>
      </c>
      <c r="J2962" s="21" t="s">
        <v>4610</v>
      </c>
      <c r="K2962" s="26" t="n">
        <f aca="false">MONTH(F2962)</f>
        <v>6</v>
      </c>
      <c r="L2962" s="24" t="n">
        <f aca="false">YEAR(F2962)</f>
        <v>1995</v>
      </c>
    </row>
    <row r="2963" customFormat="false" ht="17.4" hidden="false" customHeight="true" outlineLevel="0" collapsed="false">
      <c r="A2963" s="1" t="s">
        <v>9698</v>
      </c>
      <c r="B2963" s="20" t="n">
        <v>2107</v>
      </c>
      <c r="C2963" s="21" t="s">
        <v>9699</v>
      </c>
      <c r="D2963" s="21" t="s">
        <v>1762</v>
      </c>
      <c r="E2963" s="23" t="s">
        <v>9700</v>
      </c>
      <c r="F2963" s="23" t="n">
        <v>36179</v>
      </c>
      <c r="G2963" s="24" t="s">
        <v>622</v>
      </c>
      <c r="H2963" s="25" t="n">
        <f aca="false">COUNTIF(CAL!U:AF,B2963)</f>
        <v>1</v>
      </c>
      <c r="I2963" s="24" t="n">
        <v>13</v>
      </c>
      <c r="J2963" s="21"/>
      <c r="K2963" s="26" t="n">
        <f aca="false">MONTH(F2963)</f>
        <v>1</v>
      </c>
      <c r="L2963" s="24" t="n">
        <f aca="false">YEAR(F2963)</f>
        <v>1999</v>
      </c>
    </row>
    <row r="2964" customFormat="false" ht="17.4" hidden="false" customHeight="true" outlineLevel="0" collapsed="false">
      <c r="A2964" s="1" t="s">
        <v>9701</v>
      </c>
      <c r="B2964" s="20" t="n">
        <v>3602</v>
      </c>
      <c r="C2964" s="21" t="s">
        <v>9702</v>
      </c>
      <c r="D2964" s="21" t="s">
        <v>3604</v>
      </c>
      <c r="E2964" s="23" t="s">
        <v>9703</v>
      </c>
      <c r="F2964" s="23" t="n">
        <v>33313</v>
      </c>
      <c r="G2964" s="24" t="s">
        <v>622</v>
      </c>
      <c r="H2964" s="25" t="n">
        <f aca="false">COUNTIF(CAL!U:AF,B2964)</f>
        <v>1</v>
      </c>
      <c r="I2964" s="24" t="n">
        <v>13</v>
      </c>
      <c r="J2964" s="21"/>
      <c r="K2964" s="26" t="n">
        <f aca="false">MONTH(F2964)</f>
        <v>3</v>
      </c>
      <c r="L2964" s="24" t="n">
        <f aca="false">YEAR(F2964)</f>
        <v>1991</v>
      </c>
    </row>
    <row r="2965" customFormat="false" ht="17.4" hidden="false" customHeight="true" outlineLevel="0" collapsed="false">
      <c r="A2965" s="1" t="s">
        <v>9704</v>
      </c>
      <c r="B2965" s="20" t="n">
        <v>3503</v>
      </c>
      <c r="C2965" s="21" t="s">
        <v>2991</v>
      </c>
      <c r="D2965" s="21" t="s">
        <v>1957</v>
      </c>
      <c r="E2965" s="23" t="s">
        <v>9705</v>
      </c>
      <c r="F2965" s="23" t="n">
        <v>33876</v>
      </c>
      <c r="G2965" s="24" t="s">
        <v>622</v>
      </c>
      <c r="H2965" s="25" t="n">
        <f aca="false">COUNTIF(CAL!U:AF,B2965)</f>
        <v>1</v>
      </c>
      <c r="I2965" s="24" t="n">
        <v>13</v>
      </c>
      <c r="J2965" s="21"/>
      <c r="K2965" s="26" t="n">
        <f aca="false">MONTH(F2965)</f>
        <v>9</v>
      </c>
      <c r="L2965" s="24" t="n">
        <f aca="false">YEAR(F2965)</f>
        <v>1992</v>
      </c>
    </row>
    <row r="2966" customFormat="false" ht="17.4" hidden="false" customHeight="true" outlineLevel="0" collapsed="false">
      <c r="A2966" s="1" t="s">
        <v>9706</v>
      </c>
      <c r="B2966" s="20" t="n">
        <v>3508</v>
      </c>
      <c r="C2966" s="21" t="s">
        <v>5051</v>
      </c>
      <c r="D2966" s="21" t="s">
        <v>4256</v>
      </c>
      <c r="E2966" s="23" t="s">
        <v>9707</v>
      </c>
      <c r="F2966" s="23" t="n">
        <v>38603</v>
      </c>
      <c r="G2966" s="24" t="s">
        <v>622</v>
      </c>
      <c r="H2966" s="25" t="n">
        <f aca="false">COUNTIF(CAL!U:AF,B2966)</f>
        <v>1</v>
      </c>
      <c r="I2966" s="24" t="n">
        <v>13</v>
      </c>
      <c r="J2966" s="21"/>
      <c r="K2966" s="26" t="n">
        <f aca="false">MONTH(F2966)</f>
        <v>9</v>
      </c>
      <c r="L2966" s="24" t="n">
        <f aca="false">YEAR(F2966)</f>
        <v>2005</v>
      </c>
    </row>
    <row r="2967" customFormat="false" ht="17.4" hidden="false" customHeight="true" outlineLevel="0" collapsed="false">
      <c r="A2967" s="1" t="s">
        <v>9708</v>
      </c>
      <c r="B2967" s="20" t="n">
        <v>1596</v>
      </c>
      <c r="C2967" s="21" t="s">
        <v>9709</v>
      </c>
      <c r="D2967" s="21" t="s">
        <v>2922</v>
      </c>
      <c r="E2967" s="23" t="s">
        <v>9710</v>
      </c>
      <c r="F2967" s="23" t="n">
        <v>38684</v>
      </c>
      <c r="G2967" s="24" t="s">
        <v>622</v>
      </c>
      <c r="H2967" s="25" t="n">
        <f aca="false">COUNTIF(CAL!U:AF,B2967)</f>
        <v>1</v>
      </c>
      <c r="I2967" s="24" t="n">
        <v>13</v>
      </c>
      <c r="J2967" s="21"/>
      <c r="K2967" s="26" t="n">
        <f aca="false">MONTH(F2967)</f>
        <v>11</v>
      </c>
      <c r="L2967" s="24" t="n">
        <f aca="false">YEAR(F2967)</f>
        <v>2005</v>
      </c>
    </row>
    <row r="2968" customFormat="false" ht="17.4" hidden="false" customHeight="true" outlineLevel="0" collapsed="false">
      <c r="A2968" s="1" t="s">
        <v>9711</v>
      </c>
      <c r="B2968" s="20" t="n">
        <v>3268</v>
      </c>
      <c r="C2968" s="21" t="s">
        <v>646</v>
      </c>
      <c r="D2968" s="21" t="s">
        <v>2126</v>
      </c>
      <c r="E2968" s="23" t="s">
        <v>9712</v>
      </c>
      <c r="F2968" s="23" t="n">
        <v>37969</v>
      </c>
      <c r="G2968" s="24" t="s">
        <v>622</v>
      </c>
      <c r="H2968" s="25" t="n">
        <f aca="false">COUNTIF(CAL!U:AF,B2968)</f>
        <v>1</v>
      </c>
      <c r="I2968" s="24" t="n">
        <v>13</v>
      </c>
      <c r="J2968" s="21"/>
      <c r="K2968" s="26" t="n">
        <f aca="false">MONTH(F2968)</f>
        <v>12</v>
      </c>
      <c r="L2968" s="24" t="n">
        <f aca="false">YEAR(F2968)</f>
        <v>2003</v>
      </c>
    </row>
    <row r="2969" customFormat="false" ht="17.4" hidden="false" customHeight="true" outlineLevel="0" collapsed="false">
      <c r="A2969" s="1" t="s">
        <v>9713</v>
      </c>
      <c r="B2969" s="20" t="n">
        <v>4052</v>
      </c>
      <c r="C2969" s="21" t="s">
        <v>9714</v>
      </c>
      <c r="D2969" s="21" t="s">
        <v>1169</v>
      </c>
      <c r="E2969" s="23" t="s">
        <v>9715</v>
      </c>
      <c r="F2969" s="23" t="n">
        <v>37506</v>
      </c>
      <c r="G2969" s="24" t="s">
        <v>622</v>
      </c>
      <c r="H2969" s="25" t="n">
        <f aca="false">COUNTIF(CAL!U:AF,B2969)</f>
        <v>1</v>
      </c>
      <c r="I2969" s="24" t="n">
        <v>13</v>
      </c>
      <c r="J2969" s="21"/>
      <c r="K2969" s="26" t="n">
        <f aca="false">MONTH(F2969)</f>
        <v>9</v>
      </c>
      <c r="L2969" s="24" t="n">
        <f aca="false">YEAR(F2969)</f>
        <v>2002</v>
      </c>
    </row>
    <row r="2970" customFormat="false" ht="17.4" hidden="false" customHeight="true" outlineLevel="0" collapsed="false">
      <c r="A2970" s="1" t="s">
        <v>9716</v>
      </c>
      <c r="B2970" s="20" t="n">
        <v>3441</v>
      </c>
      <c r="C2970" s="21" t="s">
        <v>913</v>
      </c>
      <c r="D2970" s="21" t="s">
        <v>4256</v>
      </c>
      <c r="E2970" s="23" t="s">
        <v>9717</v>
      </c>
      <c r="F2970" s="23" t="n">
        <v>38121</v>
      </c>
      <c r="G2970" s="24" t="s">
        <v>622</v>
      </c>
      <c r="H2970" s="25" t="n">
        <f aca="false">COUNTIF(CAL!U:AF,B2970)</f>
        <v>1</v>
      </c>
      <c r="I2970" s="24" t="n">
        <v>13</v>
      </c>
      <c r="J2970" s="21"/>
      <c r="K2970" s="26" t="n">
        <f aca="false">MONTH(F2970)</f>
        <v>5</v>
      </c>
      <c r="L2970" s="24" t="n">
        <f aca="false">YEAR(F2970)</f>
        <v>2004</v>
      </c>
    </row>
    <row r="2971" customFormat="false" ht="17.4" hidden="false" customHeight="true" outlineLevel="0" collapsed="false">
      <c r="A2971" s="1" t="s">
        <v>9718</v>
      </c>
      <c r="B2971" s="20" t="n">
        <v>3187</v>
      </c>
      <c r="C2971" s="21" t="s">
        <v>9719</v>
      </c>
      <c r="D2971" s="21" t="s">
        <v>7197</v>
      </c>
      <c r="E2971" s="23" t="s">
        <v>9720</v>
      </c>
      <c r="F2971" s="23" t="n">
        <v>36694</v>
      </c>
      <c r="G2971" s="24" t="s">
        <v>622</v>
      </c>
      <c r="H2971" s="25" t="n">
        <f aca="false">COUNTIF(CAL!U:AF,B2971)</f>
        <v>1</v>
      </c>
      <c r="I2971" s="24" t="n">
        <v>13</v>
      </c>
      <c r="J2971" s="21"/>
      <c r="K2971" s="26" t="n">
        <f aca="false">MONTH(F2971)</f>
        <v>6</v>
      </c>
      <c r="L2971" s="24" t="n">
        <f aca="false">YEAR(F2971)</f>
        <v>2000</v>
      </c>
    </row>
    <row r="2972" customFormat="false" ht="17.4" hidden="false" customHeight="true" outlineLevel="0" collapsed="false">
      <c r="A2972" s="1" t="s">
        <v>9721</v>
      </c>
      <c r="B2972" s="20" t="n">
        <v>3713</v>
      </c>
      <c r="C2972" s="21" t="s">
        <v>9722</v>
      </c>
      <c r="D2972" s="21" t="s">
        <v>1646</v>
      </c>
      <c r="E2972" s="23" t="s">
        <v>9723</v>
      </c>
      <c r="F2972" s="23" t="n">
        <v>35061</v>
      </c>
      <c r="G2972" s="24" t="s">
        <v>622</v>
      </c>
      <c r="H2972" s="25" t="n">
        <f aca="false">COUNTIF(CAL!U:AF,B2972)</f>
        <v>1</v>
      </c>
      <c r="I2972" s="24" t="n">
        <v>13</v>
      </c>
      <c r="J2972" s="21"/>
      <c r="K2972" s="26" t="n">
        <f aca="false">MONTH(F2972)</f>
        <v>12</v>
      </c>
      <c r="L2972" s="24" t="n">
        <f aca="false">YEAR(F2972)</f>
        <v>1995</v>
      </c>
    </row>
    <row r="2973" customFormat="false" ht="17.4" hidden="false" customHeight="true" outlineLevel="0" collapsed="false">
      <c r="A2973" s="1" t="s">
        <v>9724</v>
      </c>
      <c r="B2973" s="20" t="n">
        <v>1607</v>
      </c>
      <c r="C2973" s="21" t="s">
        <v>9725</v>
      </c>
      <c r="D2973" s="21" t="s">
        <v>759</v>
      </c>
      <c r="E2973" s="23" t="s">
        <v>9726</v>
      </c>
      <c r="F2973" s="23" t="n">
        <v>34409</v>
      </c>
      <c r="G2973" s="24" t="s">
        <v>622</v>
      </c>
      <c r="H2973" s="25" t="n">
        <f aca="false">COUNTIF(CAL!U:AF,B2973)</f>
        <v>1</v>
      </c>
      <c r="I2973" s="24" t="n">
        <v>13</v>
      </c>
      <c r="J2973" s="21"/>
      <c r="K2973" s="26" t="n">
        <f aca="false">MONTH(F2973)</f>
        <v>3</v>
      </c>
      <c r="L2973" s="24" t="n">
        <f aca="false">YEAR(F2973)</f>
        <v>1994</v>
      </c>
    </row>
    <row r="2974" customFormat="false" ht="17.4" hidden="false" customHeight="true" outlineLevel="0" collapsed="false">
      <c r="A2974" s="1" t="s">
        <v>9727</v>
      </c>
      <c r="B2974" s="20" t="n">
        <v>1404</v>
      </c>
      <c r="C2974" s="21" t="s">
        <v>9728</v>
      </c>
      <c r="D2974" s="21" t="s">
        <v>918</v>
      </c>
      <c r="E2974" s="22" t="s">
        <v>9729</v>
      </c>
      <c r="F2974" s="23" t="n">
        <v>36165</v>
      </c>
      <c r="G2974" s="24" t="s">
        <v>622</v>
      </c>
      <c r="H2974" s="25" t="n">
        <f aca="false">COUNTIF(CAL!U:AF,B2974)</f>
        <v>1</v>
      </c>
      <c r="I2974" s="24" t="n">
        <v>13</v>
      </c>
      <c r="J2974" s="21"/>
      <c r="K2974" s="26" t="n">
        <f aca="false">MONTH(F2974)</f>
        <v>1</v>
      </c>
      <c r="L2974" s="24" t="n">
        <f aca="false">YEAR(F2974)</f>
        <v>1999</v>
      </c>
    </row>
    <row r="2975" customFormat="false" ht="17.4" hidden="false" customHeight="true" outlineLevel="0" collapsed="false">
      <c r="A2975" s="1" t="s">
        <v>9730</v>
      </c>
      <c r="B2975" s="20" t="n">
        <v>3028</v>
      </c>
      <c r="C2975" s="21" t="s">
        <v>3184</v>
      </c>
      <c r="D2975" s="21" t="s">
        <v>8726</v>
      </c>
      <c r="E2975" s="23" t="s">
        <v>9731</v>
      </c>
      <c r="F2975" s="23" t="n">
        <v>36476</v>
      </c>
      <c r="G2975" s="24" t="s">
        <v>622</v>
      </c>
      <c r="H2975" s="25" t="n">
        <f aca="false">COUNTIF(CAL!U:AF,B2975)</f>
        <v>1</v>
      </c>
      <c r="I2975" s="24" t="n">
        <v>13</v>
      </c>
      <c r="J2975" s="21"/>
      <c r="K2975" s="26" t="n">
        <f aca="false">MONTH(F2975)</f>
        <v>11</v>
      </c>
      <c r="L2975" s="24" t="n">
        <f aca="false">YEAR(F2975)</f>
        <v>1999</v>
      </c>
    </row>
    <row r="2976" customFormat="false" ht="17.4" hidden="false" customHeight="true" outlineLevel="0" collapsed="false">
      <c r="A2976" s="1" t="s">
        <v>9732</v>
      </c>
      <c r="B2976" s="20" t="n">
        <v>1055</v>
      </c>
      <c r="C2976" s="21" t="s">
        <v>9733</v>
      </c>
      <c r="D2976" s="21" t="s">
        <v>2142</v>
      </c>
      <c r="E2976" s="23" t="s">
        <v>9734</v>
      </c>
      <c r="F2976" s="23" t="n">
        <v>36179</v>
      </c>
      <c r="G2976" s="24" t="s">
        <v>622</v>
      </c>
      <c r="H2976" s="25" t="n">
        <f aca="false">COUNTIF(CAL!U:AF,B2976)</f>
        <v>1</v>
      </c>
      <c r="I2976" s="24" t="n">
        <v>13</v>
      </c>
      <c r="J2976" s="21"/>
      <c r="K2976" s="26" t="n">
        <f aca="false">MONTH(F2976)</f>
        <v>1</v>
      </c>
      <c r="L2976" s="24" t="n">
        <f aca="false">YEAR(F2976)</f>
        <v>1999</v>
      </c>
    </row>
    <row r="2977" customFormat="false" ht="17.4" hidden="false" customHeight="true" outlineLevel="0" collapsed="false">
      <c r="A2977" s="1" t="s">
        <v>9735</v>
      </c>
      <c r="B2977" s="20" t="n">
        <v>1437</v>
      </c>
      <c r="C2977" s="21" t="s">
        <v>9736</v>
      </c>
      <c r="D2977" s="21" t="s">
        <v>3307</v>
      </c>
      <c r="E2977" s="23" t="s">
        <v>9737</v>
      </c>
      <c r="F2977" s="23" t="n">
        <v>35074</v>
      </c>
      <c r="G2977" s="24" t="s">
        <v>622</v>
      </c>
      <c r="H2977" s="25" t="n">
        <f aca="false">COUNTIF(CAL!U:AF,B2977)</f>
        <v>1</v>
      </c>
      <c r="I2977" s="24" t="n">
        <v>13</v>
      </c>
      <c r="J2977" s="21"/>
      <c r="K2977" s="26" t="n">
        <f aca="false">MONTH(F2977)</f>
        <v>1</v>
      </c>
      <c r="L2977" s="24" t="n">
        <f aca="false">YEAR(F2977)</f>
        <v>1996</v>
      </c>
    </row>
    <row r="2978" customFormat="false" ht="17.4" hidden="false" customHeight="true" outlineLevel="0" collapsed="false">
      <c r="A2978" s="1" t="s">
        <v>9738</v>
      </c>
      <c r="B2978" s="20" t="n">
        <v>3594</v>
      </c>
      <c r="C2978" s="21" t="s">
        <v>9739</v>
      </c>
      <c r="D2978" s="21" t="s">
        <v>2260</v>
      </c>
      <c r="E2978" s="23" t="s">
        <v>9740</v>
      </c>
      <c r="F2978" s="23" t="n">
        <v>34787</v>
      </c>
      <c r="G2978" s="24" t="s">
        <v>622</v>
      </c>
      <c r="H2978" s="25" t="n">
        <f aca="false">COUNTIF(CAL!U:AF,B2978)</f>
        <v>1</v>
      </c>
      <c r="I2978" s="24" t="n">
        <v>13</v>
      </c>
      <c r="J2978" s="21"/>
      <c r="K2978" s="26" t="n">
        <f aca="false">MONTH(F2978)</f>
        <v>3</v>
      </c>
      <c r="L2978" s="24" t="n">
        <f aca="false">YEAR(F2978)</f>
        <v>1995</v>
      </c>
    </row>
    <row r="2979" customFormat="false" ht="17.4" hidden="false" customHeight="true" outlineLevel="0" collapsed="false">
      <c r="A2979" s="1" t="s">
        <v>9741</v>
      </c>
      <c r="B2979" s="20" t="n">
        <v>3544</v>
      </c>
      <c r="C2979" s="21" t="s">
        <v>9742</v>
      </c>
      <c r="D2979" s="21" t="s">
        <v>1030</v>
      </c>
      <c r="E2979" s="22" t="s">
        <v>9743</v>
      </c>
      <c r="F2979" s="23" t="n">
        <v>34970</v>
      </c>
      <c r="G2979" s="24" t="s">
        <v>622</v>
      </c>
      <c r="H2979" s="25" t="n">
        <f aca="false">COUNTIF(CAL!U:AF,B2979)</f>
        <v>1</v>
      </c>
      <c r="I2979" s="24" t="n">
        <v>13</v>
      </c>
      <c r="J2979" s="21"/>
      <c r="K2979" s="26" t="n">
        <f aca="false">MONTH(F2979)</f>
        <v>9</v>
      </c>
      <c r="L2979" s="24" t="n">
        <f aca="false">YEAR(F2979)</f>
        <v>1995</v>
      </c>
    </row>
    <row r="2980" customFormat="false" ht="17.4" hidden="false" customHeight="true" outlineLevel="0" collapsed="false">
      <c r="A2980" s="1" t="s">
        <v>9744</v>
      </c>
      <c r="B2980" s="20" t="n">
        <v>3674</v>
      </c>
      <c r="C2980" s="21" t="s">
        <v>9745</v>
      </c>
      <c r="D2980" s="21" t="s">
        <v>1397</v>
      </c>
      <c r="E2980" s="22" t="s">
        <v>9746</v>
      </c>
      <c r="F2980" s="23" t="n">
        <v>34978</v>
      </c>
      <c r="G2980" s="24" t="s">
        <v>622</v>
      </c>
      <c r="H2980" s="25" t="n">
        <f aca="false">COUNTIF(CAL!U:AF,B2980)</f>
        <v>1</v>
      </c>
      <c r="I2980" s="24" t="n">
        <v>13</v>
      </c>
      <c r="J2980" s="21"/>
      <c r="K2980" s="26" t="n">
        <f aca="false">MONTH(F2980)</f>
        <v>10</v>
      </c>
      <c r="L2980" s="24" t="n">
        <f aca="false">YEAR(F2980)</f>
        <v>1995</v>
      </c>
    </row>
    <row r="2981" customFormat="false" ht="17.4" hidden="false" customHeight="true" outlineLevel="0" collapsed="false">
      <c r="A2981" s="1" t="s">
        <v>9747</v>
      </c>
      <c r="B2981" s="20" t="n">
        <v>4133</v>
      </c>
      <c r="C2981" s="21" t="s">
        <v>9748</v>
      </c>
      <c r="D2981" s="21" t="s">
        <v>1364</v>
      </c>
      <c r="E2981" s="23" t="s">
        <v>9749</v>
      </c>
      <c r="F2981" s="23" t="n">
        <v>35365</v>
      </c>
      <c r="G2981" s="24" t="s">
        <v>622</v>
      </c>
      <c r="H2981" s="25" t="n">
        <f aca="false">COUNTIF(CAL!U:AF,B2981)</f>
        <v>1</v>
      </c>
      <c r="I2981" s="24" t="n">
        <v>13</v>
      </c>
      <c r="J2981" s="21"/>
      <c r="K2981" s="26" t="n">
        <f aca="false">MONTH(F2981)</f>
        <v>10</v>
      </c>
      <c r="L2981" s="24" t="n">
        <f aca="false">YEAR(F2981)</f>
        <v>1996</v>
      </c>
    </row>
    <row r="2982" customFormat="false" ht="17.4" hidden="false" customHeight="true" outlineLevel="0" collapsed="false">
      <c r="A2982" s="1" t="s">
        <v>9750</v>
      </c>
      <c r="B2982" s="20" t="n">
        <v>1016</v>
      </c>
      <c r="C2982" s="21" t="s">
        <v>9751</v>
      </c>
      <c r="D2982" s="21" t="s">
        <v>910</v>
      </c>
      <c r="E2982" s="22" t="s">
        <v>9752</v>
      </c>
      <c r="F2982" s="23" t="n">
        <v>37333</v>
      </c>
      <c r="G2982" s="24" t="s">
        <v>622</v>
      </c>
      <c r="H2982" s="25" t="n">
        <f aca="false">COUNTIF(CAL!U:AF,B2982)</f>
        <v>1</v>
      </c>
      <c r="I2982" s="24" t="n">
        <v>13</v>
      </c>
      <c r="J2982" s="21"/>
      <c r="K2982" s="26" t="n">
        <f aca="false">MONTH(F2982)</f>
        <v>3</v>
      </c>
      <c r="L2982" s="24" t="n">
        <f aca="false">YEAR(F2982)</f>
        <v>2002</v>
      </c>
    </row>
    <row r="2983" customFormat="false" ht="17.4" hidden="false" customHeight="true" outlineLevel="0" collapsed="false">
      <c r="A2983" s="1" t="s">
        <v>9753</v>
      </c>
      <c r="B2983" s="20" t="n">
        <v>3246</v>
      </c>
      <c r="C2983" s="21" t="s">
        <v>9754</v>
      </c>
      <c r="D2983" s="21" t="s">
        <v>1165</v>
      </c>
      <c r="E2983" s="23" t="s">
        <v>9755</v>
      </c>
      <c r="F2983" s="23" t="n">
        <v>38083</v>
      </c>
      <c r="G2983" s="24" t="s">
        <v>622</v>
      </c>
      <c r="H2983" s="25" t="n">
        <f aca="false">COUNTIF(CAL!U:AF,B2983)</f>
        <v>1</v>
      </c>
      <c r="I2983" s="24" t="n">
        <v>13</v>
      </c>
      <c r="J2983" s="21"/>
      <c r="K2983" s="26" t="n">
        <f aca="false">MONTH(F2983)</f>
        <v>4</v>
      </c>
      <c r="L2983" s="24" t="n">
        <f aca="false">YEAR(F2983)</f>
        <v>2004</v>
      </c>
    </row>
    <row r="2984" customFormat="false" ht="17.4" hidden="false" customHeight="true" outlineLevel="0" collapsed="false">
      <c r="A2984" s="1" t="s">
        <v>9756</v>
      </c>
      <c r="B2984" s="20" t="n">
        <v>3487</v>
      </c>
      <c r="C2984" s="21" t="s">
        <v>9757</v>
      </c>
      <c r="D2984" s="21" t="s">
        <v>1346</v>
      </c>
      <c r="E2984" s="23" t="s">
        <v>9758</v>
      </c>
      <c r="F2984" s="23" t="n">
        <v>36634</v>
      </c>
      <c r="G2984" s="24" t="s">
        <v>622</v>
      </c>
      <c r="H2984" s="25" t="n">
        <f aca="false">COUNTIF(CAL!U:AF,B2984)</f>
        <v>1</v>
      </c>
      <c r="I2984" s="24" t="n">
        <v>13</v>
      </c>
      <c r="J2984" s="21"/>
      <c r="K2984" s="26" t="n">
        <f aca="false">MONTH(F2984)</f>
        <v>4</v>
      </c>
      <c r="L2984" s="24" t="n">
        <f aca="false">YEAR(F2984)</f>
        <v>2000</v>
      </c>
    </row>
    <row r="2985" customFormat="false" ht="17.4" hidden="false" customHeight="true" outlineLevel="0" collapsed="false">
      <c r="A2985" s="1" t="s">
        <v>9759</v>
      </c>
      <c r="B2985" s="20" t="n">
        <v>3761</v>
      </c>
      <c r="C2985" s="21" t="s">
        <v>9760</v>
      </c>
      <c r="D2985" s="21" t="s">
        <v>750</v>
      </c>
      <c r="E2985" s="23" t="s">
        <v>9761</v>
      </c>
      <c r="F2985" s="23" t="n">
        <v>35888</v>
      </c>
      <c r="G2985" s="24" t="s">
        <v>622</v>
      </c>
      <c r="H2985" s="25" t="n">
        <f aca="false">COUNTIF(CAL!U:AF,B2985)</f>
        <v>1</v>
      </c>
      <c r="I2985" s="24" t="n">
        <v>13</v>
      </c>
      <c r="J2985" s="21"/>
      <c r="K2985" s="26" t="n">
        <f aca="false">MONTH(F2985)</f>
        <v>4</v>
      </c>
      <c r="L2985" s="24" t="n">
        <f aca="false">YEAR(F2985)</f>
        <v>1998</v>
      </c>
    </row>
    <row r="2986" customFormat="false" ht="17.4" hidden="false" customHeight="true" outlineLevel="0" collapsed="false">
      <c r="A2986" s="1" t="s">
        <v>9762</v>
      </c>
      <c r="B2986" s="20" t="n">
        <v>2867</v>
      </c>
      <c r="C2986" s="21" t="s">
        <v>9763</v>
      </c>
      <c r="D2986" s="21" t="s">
        <v>647</v>
      </c>
      <c r="E2986" s="23" t="s">
        <v>9764</v>
      </c>
      <c r="F2986" s="23" t="n">
        <v>36203</v>
      </c>
      <c r="G2986" s="24" t="s">
        <v>622</v>
      </c>
      <c r="H2986" s="25" t="n">
        <f aca="false">COUNTIF(CAL!U:AF,B2986)</f>
        <v>1</v>
      </c>
      <c r="I2986" s="24" t="n">
        <v>13</v>
      </c>
      <c r="J2986" s="21"/>
      <c r="K2986" s="26" t="n">
        <f aca="false">MONTH(F2986)</f>
        <v>2</v>
      </c>
      <c r="L2986" s="24" t="n">
        <f aca="false">YEAR(F2986)</f>
        <v>1999</v>
      </c>
    </row>
    <row r="2987" customFormat="false" ht="17.4" hidden="false" customHeight="true" outlineLevel="0" collapsed="false">
      <c r="A2987" s="1" t="s">
        <v>9765</v>
      </c>
      <c r="B2987" s="20" t="n">
        <v>3654</v>
      </c>
      <c r="C2987" s="21" t="s">
        <v>1020</v>
      </c>
      <c r="D2987" s="21" t="s">
        <v>1384</v>
      </c>
      <c r="E2987" s="22" t="s">
        <v>9766</v>
      </c>
      <c r="F2987" s="23" t="n">
        <v>36621</v>
      </c>
      <c r="G2987" s="24" t="s">
        <v>622</v>
      </c>
      <c r="H2987" s="25" t="n">
        <f aca="false">COUNTIF(CAL!U:AF,B2987)</f>
        <v>1</v>
      </c>
      <c r="I2987" s="24" t="n">
        <v>13</v>
      </c>
      <c r="J2987" s="21"/>
      <c r="K2987" s="26" t="n">
        <f aca="false">MONTH(F2987)</f>
        <v>4</v>
      </c>
      <c r="L2987" s="24" t="n">
        <f aca="false">YEAR(F2987)</f>
        <v>2000</v>
      </c>
    </row>
    <row r="2988" customFormat="false" ht="17.4" hidden="false" customHeight="true" outlineLevel="0" collapsed="false">
      <c r="A2988" s="1" t="s">
        <v>9767</v>
      </c>
      <c r="B2988" s="20" t="n">
        <v>3302</v>
      </c>
      <c r="C2988" s="21" t="s">
        <v>1020</v>
      </c>
      <c r="D2988" s="21" t="s">
        <v>2013</v>
      </c>
      <c r="E2988" s="23" t="s">
        <v>9768</v>
      </c>
      <c r="F2988" s="23" t="n">
        <v>38563</v>
      </c>
      <c r="G2988" s="24" t="s">
        <v>622</v>
      </c>
      <c r="H2988" s="25" t="n">
        <f aca="false">COUNTIF(CAL!U:AF,B2988)</f>
        <v>1</v>
      </c>
      <c r="I2988" s="24" t="n">
        <v>13</v>
      </c>
      <c r="J2988" s="21"/>
      <c r="K2988" s="26" t="n">
        <f aca="false">MONTH(F2988)</f>
        <v>7</v>
      </c>
      <c r="L2988" s="24" t="n">
        <f aca="false">YEAR(F2988)</f>
        <v>2005</v>
      </c>
    </row>
    <row r="2989" customFormat="false" ht="17.4" hidden="false" customHeight="true" outlineLevel="0" collapsed="false">
      <c r="A2989" s="1" t="s">
        <v>9769</v>
      </c>
      <c r="B2989" s="20" t="n">
        <v>1063</v>
      </c>
      <c r="C2989" s="21" t="s">
        <v>9770</v>
      </c>
      <c r="D2989" s="21" t="s">
        <v>651</v>
      </c>
      <c r="E2989" s="23" t="s">
        <v>9771</v>
      </c>
      <c r="F2989" s="23" t="n">
        <v>36364</v>
      </c>
      <c r="G2989" s="24" t="s">
        <v>622</v>
      </c>
      <c r="H2989" s="25" t="n">
        <f aca="false">COUNTIF(CAL!U:AF,B2989)</f>
        <v>1</v>
      </c>
      <c r="I2989" s="24" t="n">
        <v>13</v>
      </c>
      <c r="J2989" s="21"/>
      <c r="K2989" s="26" t="n">
        <f aca="false">MONTH(F2989)</f>
        <v>7</v>
      </c>
      <c r="L2989" s="24" t="n">
        <f aca="false">YEAR(F2989)</f>
        <v>1999</v>
      </c>
    </row>
    <row r="2990" customFormat="false" ht="17.4" hidden="false" customHeight="true" outlineLevel="0" collapsed="false">
      <c r="A2990" s="1" t="s">
        <v>9772</v>
      </c>
      <c r="B2990" s="20" t="n">
        <v>2606</v>
      </c>
      <c r="C2990" s="21" t="s">
        <v>9773</v>
      </c>
      <c r="D2990" s="21" t="s">
        <v>1602</v>
      </c>
      <c r="E2990" s="22" t="s">
        <v>9774</v>
      </c>
      <c r="F2990" s="23" t="n">
        <v>36582</v>
      </c>
      <c r="G2990" s="24" t="s">
        <v>622</v>
      </c>
      <c r="H2990" s="25" t="n">
        <f aca="false">COUNTIF(CAL!U:AF,B2990)</f>
        <v>1</v>
      </c>
      <c r="I2990" s="24" t="n">
        <v>13</v>
      </c>
      <c r="J2990" s="21"/>
      <c r="K2990" s="26" t="n">
        <f aca="false">MONTH(F2990)</f>
        <v>2</v>
      </c>
      <c r="L2990" s="24" t="n">
        <f aca="false">YEAR(F2990)</f>
        <v>2000</v>
      </c>
    </row>
    <row r="2991" customFormat="false" ht="17.4" hidden="false" customHeight="true" outlineLevel="0" collapsed="false">
      <c r="A2991" s="1" t="s">
        <v>9775</v>
      </c>
      <c r="B2991" s="20" t="n">
        <v>3540</v>
      </c>
      <c r="C2991" s="21" t="s">
        <v>9776</v>
      </c>
      <c r="D2991" s="21" t="s">
        <v>1346</v>
      </c>
      <c r="E2991" s="23" t="s">
        <v>9777</v>
      </c>
      <c r="F2991" s="23" t="n">
        <v>36450</v>
      </c>
      <c r="G2991" s="24" t="s">
        <v>622</v>
      </c>
      <c r="H2991" s="25" t="n">
        <f aca="false">COUNTIF(CAL!U:AF,B2991)</f>
        <v>1</v>
      </c>
      <c r="I2991" s="24" t="n">
        <v>13</v>
      </c>
      <c r="J2991" s="21"/>
      <c r="K2991" s="26" t="n">
        <f aca="false">MONTH(F2991)</f>
        <v>10</v>
      </c>
      <c r="L2991" s="24" t="n">
        <f aca="false">YEAR(F2991)</f>
        <v>1999</v>
      </c>
    </row>
    <row r="2992" customFormat="false" ht="17.4" hidden="false" customHeight="true" outlineLevel="0" collapsed="false">
      <c r="A2992" s="1" t="s">
        <v>9778</v>
      </c>
      <c r="B2992" s="20" t="n">
        <v>1482</v>
      </c>
      <c r="C2992" s="21" t="s">
        <v>9779</v>
      </c>
      <c r="D2992" s="21" t="s">
        <v>1319</v>
      </c>
      <c r="E2992" s="23" t="s">
        <v>9780</v>
      </c>
      <c r="F2992" s="23" t="n">
        <v>34717</v>
      </c>
      <c r="G2992" s="24" t="s">
        <v>622</v>
      </c>
      <c r="H2992" s="25" t="n">
        <f aca="false">COUNTIF(CAL!U:AF,B2992)</f>
        <v>1</v>
      </c>
      <c r="I2992" s="24" t="n">
        <v>13</v>
      </c>
      <c r="J2992" s="21" t="s">
        <v>5852</v>
      </c>
      <c r="K2992" s="26" t="n">
        <f aca="false">MONTH(F2992)</f>
        <v>1</v>
      </c>
      <c r="L2992" s="24" t="n">
        <f aca="false">YEAR(F2992)</f>
        <v>1995</v>
      </c>
    </row>
    <row r="2993" customFormat="false" ht="17.4" hidden="false" customHeight="true" outlineLevel="0" collapsed="false">
      <c r="A2993" s="1" t="s">
        <v>9781</v>
      </c>
      <c r="B2993" s="20" t="n">
        <v>1783</v>
      </c>
      <c r="C2993" s="21" t="s">
        <v>9782</v>
      </c>
      <c r="D2993" s="21" t="s">
        <v>2072</v>
      </c>
      <c r="E2993" s="23" t="s">
        <v>9783</v>
      </c>
      <c r="F2993" s="23" t="n">
        <v>35646</v>
      </c>
      <c r="G2993" s="24" t="s">
        <v>622</v>
      </c>
      <c r="H2993" s="25" t="n">
        <f aca="false">COUNTIF(CAL!U:AF,B2993)</f>
        <v>1</v>
      </c>
      <c r="I2993" s="24" t="n">
        <v>14</v>
      </c>
      <c r="J2993" s="21"/>
      <c r="K2993" s="26" t="n">
        <f aca="false">MONTH(F2993)</f>
        <v>8</v>
      </c>
      <c r="L2993" s="24" t="n">
        <f aca="false">YEAR(F2993)</f>
        <v>1997</v>
      </c>
    </row>
    <row r="2994" customFormat="false" ht="17.4" hidden="false" customHeight="true" outlineLevel="0" collapsed="false">
      <c r="A2994" s="1" t="s">
        <v>9784</v>
      </c>
      <c r="B2994" s="20" t="n">
        <v>3679</v>
      </c>
      <c r="C2994" s="21" t="s">
        <v>2242</v>
      </c>
      <c r="D2994" s="21" t="s">
        <v>967</v>
      </c>
      <c r="E2994" s="23" t="s">
        <v>9785</v>
      </c>
      <c r="F2994" s="23" t="n">
        <v>38814</v>
      </c>
      <c r="G2994" s="24" t="s">
        <v>622</v>
      </c>
      <c r="H2994" s="25" t="n">
        <f aca="false">COUNTIF(CAL!U:AF,B2994)</f>
        <v>1</v>
      </c>
      <c r="I2994" s="24" t="n">
        <v>14</v>
      </c>
      <c r="J2994" s="21"/>
      <c r="K2994" s="26" t="n">
        <f aca="false">MONTH(F2994)</f>
        <v>4</v>
      </c>
      <c r="L2994" s="24" t="n">
        <f aca="false">YEAR(F2994)</f>
        <v>2006</v>
      </c>
    </row>
    <row r="2995" customFormat="false" ht="17.4" hidden="false" customHeight="true" outlineLevel="0" collapsed="false">
      <c r="A2995" s="1" t="s">
        <v>9786</v>
      </c>
      <c r="B2995" s="20" t="n">
        <v>4321</v>
      </c>
      <c r="C2995" s="21" t="s">
        <v>5312</v>
      </c>
      <c r="D2995" s="21" t="s">
        <v>1113</v>
      </c>
      <c r="E2995" s="22" t="s">
        <v>9787</v>
      </c>
      <c r="F2995" s="23" t="n">
        <v>37772</v>
      </c>
      <c r="G2995" s="24" t="s">
        <v>622</v>
      </c>
      <c r="H2995" s="25" t="n">
        <f aca="false">COUNTIF(CAL!U:AF,B2995)</f>
        <v>1</v>
      </c>
      <c r="I2995" s="24" t="n">
        <v>14</v>
      </c>
      <c r="J2995" s="21"/>
      <c r="K2995" s="26" t="n">
        <f aca="false">MONTH(F2995)</f>
        <v>5</v>
      </c>
      <c r="L2995" s="24" t="n">
        <f aca="false">YEAR(F2995)</f>
        <v>2003</v>
      </c>
    </row>
    <row r="2996" customFormat="false" ht="17.4" hidden="false" customHeight="true" outlineLevel="0" collapsed="false">
      <c r="A2996" s="1" t="s">
        <v>9788</v>
      </c>
      <c r="B2996" s="20" t="n">
        <v>3894</v>
      </c>
      <c r="C2996" s="21" t="s">
        <v>9789</v>
      </c>
      <c r="D2996" s="21" t="s">
        <v>1871</v>
      </c>
      <c r="E2996" s="23" t="s">
        <v>9790</v>
      </c>
      <c r="F2996" s="23" t="n">
        <v>37844</v>
      </c>
      <c r="G2996" s="24" t="s">
        <v>622</v>
      </c>
      <c r="H2996" s="25" t="n">
        <f aca="false">COUNTIF(CAL!U:AF,B2996)</f>
        <v>1</v>
      </c>
      <c r="I2996" s="24" t="n">
        <v>14</v>
      </c>
      <c r="J2996" s="21"/>
      <c r="K2996" s="26" t="n">
        <f aca="false">MONTH(F2996)</f>
        <v>8</v>
      </c>
      <c r="L2996" s="24" t="n">
        <f aca="false">YEAR(F2996)</f>
        <v>2003</v>
      </c>
    </row>
    <row r="2997" customFormat="false" ht="17.4" hidden="false" customHeight="true" outlineLevel="0" collapsed="false">
      <c r="A2997" s="1" t="s">
        <v>9791</v>
      </c>
      <c r="B2997" s="20" t="n">
        <v>3031</v>
      </c>
      <c r="C2997" s="21" t="s">
        <v>9792</v>
      </c>
      <c r="D2997" s="21" t="s">
        <v>2171</v>
      </c>
      <c r="E2997" s="23" t="s">
        <v>9793</v>
      </c>
      <c r="F2997" s="23" t="n">
        <v>37371</v>
      </c>
      <c r="G2997" s="24" t="s">
        <v>622</v>
      </c>
      <c r="H2997" s="25" t="n">
        <f aca="false">COUNTIF(CAL!U:AF,B2997)</f>
        <v>1</v>
      </c>
      <c r="I2997" s="24" t="n">
        <v>14</v>
      </c>
      <c r="J2997" s="21"/>
      <c r="K2997" s="26" t="n">
        <f aca="false">MONTH(F2997)</f>
        <v>4</v>
      </c>
      <c r="L2997" s="24" t="n">
        <f aca="false">YEAR(F2997)</f>
        <v>2002</v>
      </c>
    </row>
    <row r="2998" customFormat="false" ht="17.4" hidden="false" customHeight="true" outlineLevel="0" collapsed="false">
      <c r="A2998" s="1" t="s">
        <v>9794</v>
      </c>
      <c r="B2998" s="20" t="n">
        <v>4183</v>
      </c>
      <c r="C2998" s="21" t="s">
        <v>9795</v>
      </c>
      <c r="D2998" s="21" t="s">
        <v>1749</v>
      </c>
      <c r="E2998" s="23" t="s">
        <v>9796</v>
      </c>
      <c r="F2998" s="23" t="n">
        <v>37238</v>
      </c>
      <c r="G2998" s="24" t="s">
        <v>622</v>
      </c>
      <c r="H2998" s="25" t="n">
        <f aca="false">COUNTIF(CAL!U:AF,B2998)</f>
        <v>1</v>
      </c>
      <c r="I2998" s="24" t="n">
        <v>14</v>
      </c>
      <c r="J2998" s="21"/>
      <c r="K2998" s="26" t="n">
        <f aca="false">MONTH(F2998)</f>
        <v>12</v>
      </c>
      <c r="L2998" s="24" t="n">
        <f aca="false">YEAR(F2998)</f>
        <v>2001</v>
      </c>
    </row>
    <row r="2999" customFormat="false" ht="17.4" hidden="false" customHeight="true" outlineLevel="0" collapsed="false">
      <c r="A2999" s="1" t="s">
        <v>9797</v>
      </c>
      <c r="B2999" s="20" t="n">
        <v>4002</v>
      </c>
      <c r="C2999" s="21" t="s">
        <v>9798</v>
      </c>
      <c r="D2999" s="21" t="s">
        <v>2703</v>
      </c>
      <c r="E2999" s="23" t="s">
        <v>9799</v>
      </c>
      <c r="F2999" s="23" t="n">
        <v>38362</v>
      </c>
      <c r="G2999" s="24" t="s">
        <v>622</v>
      </c>
      <c r="H2999" s="25" t="n">
        <f aca="false">COUNTIF(CAL!U:AF,B2999)</f>
        <v>1</v>
      </c>
      <c r="I2999" s="24" t="n">
        <v>14</v>
      </c>
      <c r="J2999" s="21"/>
      <c r="K2999" s="26" t="n">
        <f aca="false">MONTH(F2999)</f>
        <v>1</v>
      </c>
      <c r="L2999" s="24" t="n">
        <f aca="false">YEAR(F2999)</f>
        <v>2005</v>
      </c>
    </row>
    <row r="3000" customFormat="false" ht="17.4" hidden="false" customHeight="true" outlineLevel="0" collapsed="false">
      <c r="A3000" s="1" t="s">
        <v>9800</v>
      </c>
      <c r="B3000" s="20" t="n">
        <v>2686</v>
      </c>
      <c r="C3000" s="21" t="s">
        <v>9801</v>
      </c>
      <c r="D3000" s="21" t="s">
        <v>876</v>
      </c>
      <c r="E3000" s="23" t="s">
        <v>9802</v>
      </c>
      <c r="F3000" s="23" t="n">
        <v>36215</v>
      </c>
      <c r="G3000" s="24" t="s">
        <v>622</v>
      </c>
      <c r="H3000" s="25" t="n">
        <f aca="false">COUNTIF(CAL!U:AF,B3000)</f>
        <v>1</v>
      </c>
      <c r="I3000" s="24" t="n">
        <v>14</v>
      </c>
      <c r="J3000" s="21"/>
      <c r="K3000" s="26" t="n">
        <f aca="false">MONTH(F3000)</f>
        <v>2</v>
      </c>
      <c r="L3000" s="24" t="n">
        <f aca="false">YEAR(F3000)</f>
        <v>1999</v>
      </c>
    </row>
    <row r="3001" customFormat="false" ht="17.4" hidden="false" customHeight="true" outlineLevel="0" collapsed="false">
      <c r="A3001" s="1" t="s">
        <v>9803</v>
      </c>
      <c r="B3001" s="20" t="n">
        <v>3243</v>
      </c>
      <c r="C3001" s="21" t="s">
        <v>9804</v>
      </c>
      <c r="D3001" s="21" t="s">
        <v>883</v>
      </c>
      <c r="E3001" s="23" t="s">
        <v>9805</v>
      </c>
      <c r="F3001" s="23" t="n">
        <v>36756</v>
      </c>
      <c r="G3001" s="24" t="s">
        <v>622</v>
      </c>
      <c r="H3001" s="25" t="n">
        <f aca="false">COUNTIF(CAL!U:AF,B3001)</f>
        <v>1</v>
      </c>
      <c r="I3001" s="24" t="n">
        <v>14</v>
      </c>
      <c r="J3001" s="21"/>
      <c r="K3001" s="26" t="n">
        <f aca="false">MONTH(F3001)</f>
        <v>8</v>
      </c>
      <c r="L3001" s="24" t="n">
        <f aca="false">YEAR(F3001)</f>
        <v>2000</v>
      </c>
    </row>
    <row r="3002" customFormat="false" ht="17.4" hidden="false" customHeight="true" outlineLevel="0" collapsed="false">
      <c r="A3002" s="1" t="s">
        <v>9806</v>
      </c>
      <c r="B3002" s="20" t="n">
        <v>2823</v>
      </c>
      <c r="C3002" s="21" t="s">
        <v>9807</v>
      </c>
      <c r="D3002" s="21" t="s">
        <v>8552</v>
      </c>
      <c r="E3002" s="23" t="s">
        <v>9808</v>
      </c>
      <c r="F3002" s="23" t="n">
        <v>36292</v>
      </c>
      <c r="G3002" s="24" t="s">
        <v>622</v>
      </c>
      <c r="H3002" s="25" t="n">
        <f aca="false">COUNTIF(CAL!U:AF,B3002)</f>
        <v>1</v>
      </c>
      <c r="I3002" s="24" t="n">
        <v>14</v>
      </c>
      <c r="J3002" s="21"/>
      <c r="K3002" s="26" t="n">
        <f aca="false">MONTH(F3002)</f>
        <v>5</v>
      </c>
      <c r="L3002" s="24" t="n">
        <f aca="false">YEAR(F3002)</f>
        <v>1999</v>
      </c>
    </row>
    <row r="3003" customFormat="false" ht="17.4" hidden="false" customHeight="true" outlineLevel="0" collapsed="false">
      <c r="A3003" s="1" t="s">
        <v>9809</v>
      </c>
      <c r="B3003" s="20" t="n">
        <v>3854</v>
      </c>
      <c r="C3003" s="21" t="s">
        <v>9810</v>
      </c>
      <c r="D3003" s="21" t="s">
        <v>1245</v>
      </c>
      <c r="E3003" s="23" t="s">
        <v>9811</v>
      </c>
      <c r="F3003" s="23" t="n">
        <v>37680</v>
      </c>
      <c r="G3003" s="24" t="s">
        <v>622</v>
      </c>
      <c r="H3003" s="25" t="n">
        <f aca="false">COUNTIF(CAL!U:AF,B3003)</f>
        <v>1</v>
      </c>
      <c r="I3003" s="24" t="n">
        <v>14</v>
      </c>
      <c r="J3003" s="21"/>
      <c r="K3003" s="26" t="n">
        <f aca="false">MONTH(F3003)</f>
        <v>2</v>
      </c>
      <c r="L3003" s="24" t="n">
        <f aca="false">YEAR(F3003)</f>
        <v>2003</v>
      </c>
    </row>
    <row r="3004" customFormat="false" ht="17.4" hidden="false" customHeight="true" outlineLevel="0" collapsed="false">
      <c r="A3004" s="1" t="s">
        <v>9812</v>
      </c>
      <c r="B3004" s="20" t="n">
        <v>4129</v>
      </c>
      <c r="C3004" s="21" t="s">
        <v>1200</v>
      </c>
      <c r="D3004" s="21" t="s">
        <v>1274</v>
      </c>
      <c r="E3004" s="22" t="s">
        <v>9813</v>
      </c>
      <c r="F3004" s="23" t="n">
        <v>37987</v>
      </c>
      <c r="G3004" s="24" t="s">
        <v>622</v>
      </c>
      <c r="H3004" s="25" t="n">
        <f aca="false">COUNTIF(CAL!U:AF,B3004)</f>
        <v>1</v>
      </c>
      <c r="I3004" s="24" t="n">
        <v>14</v>
      </c>
      <c r="J3004" s="21"/>
      <c r="K3004" s="26" t="n">
        <f aca="false">MONTH(F3004)</f>
        <v>1</v>
      </c>
      <c r="L3004" s="24" t="n">
        <f aca="false">YEAR(F3004)</f>
        <v>2004</v>
      </c>
    </row>
    <row r="3005" customFormat="false" ht="17.4" hidden="false" customHeight="true" outlineLevel="0" collapsed="false">
      <c r="A3005" s="1" t="s">
        <v>9814</v>
      </c>
      <c r="B3005" s="20" t="n">
        <v>3259</v>
      </c>
      <c r="C3005" s="21" t="s">
        <v>9815</v>
      </c>
      <c r="D3005" s="21" t="s">
        <v>1100</v>
      </c>
      <c r="E3005" s="22" t="s">
        <v>9816</v>
      </c>
      <c r="F3005" s="23" t="n">
        <v>38017</v>
      </c>
      <c r="G3005" s="24" t="s">
        <v>622</v>
      </c>
      <c r="H3005" s="25" t="n">
        <f aca="false">COUNTIF(CAL!U:AF,B3005)</f>
        <v>1</v>
      </c>
      <c r="I3005" s="24" t="n">
        <v>14</v>
      </c>
      <c r="J3005" s="21"/>
      <c r="K3005" s="26" t="n">
        <f aca="false">MONTH(F3005)</f>
        <v>1</v>
      </c>
      <c r="L3005" s="24" t="n">
        <f aca="false">YEAR(F3005)</f>
        <v>2004</v>
      </c>
    </row>
    <row r="3006" customFormat="false" ht="17.4" hidden="false" customHeight="true" outlineLevel="0" collapsed="false">
      <c r="A3006" s="1" t="s">
        <v>9817</v>
      </c>
      <c r="B3006" s="20" t="n">
        <v>3681</v>
      </c>
      <c r="C3006" s="21" t="s">
        <v>5153</v>
      </c>
      <c r="D3006" s="21" t="s">
        <v>1571</v>
      </c>
      <c r="E3006" s="22" t="s">
        <v>9818</v>
      </c>
      <c r="F3006" s="23" t="n">
        <v>37566</v>
      </c>
      <c r="G3006" s="24" t="s">
        <v>622</v>
      </c>
      <c r="H3006" s="25" t="n">
        <f aca="false">COUNTIF(CAL!U:AF,B3006)</f>
        <v>1</v>
      </c>
      <c r="I3006" s="24" t="n">
        <v>14</v>
      </c>
      <c r="J3006" s="21"/>
      <c r="K3006" s="26" t="n">
        <f aca="false">MONTH(F3006)</f>
        <v>11</v>
      </c>
      <c r="L3006" s="24" t="n">
        <f aca="false">YEAR(F3006)</f>
        <v>2002</v>
      </c>
    </row>
    <row r="3007" customFormat="false" ht="17.4" hidden="false" customHeight="true" outlineLevel="0" collapsed="false">
      <c r="A3007" s="1" t="s">
        <v>9819</v>
      </c>
      <c r="B3007" s="20" t="n">
        <v>3949</v>
      </c>
      <c r="C3007" s="21" t="s">
        <v>5713</v>
      </c>
      <c r="D3007" s="21" t="s">
        <v>887</v>
      </c>
      <c r="E3007" s="23" t="s">
        <v>9820</v>
      </c>
      <c r="F3007" s="23" t="n">
        <v>33183</v>
      </c>
      <c r="G3007" s="24" t="s">
        <v>622</v>
      </c>
      <c r="H3007" s="25" t="n">
        <f aca="false">COUNTIF(CAL!U:AF,B3007)</f>
        <v>1</v>
      </c>
      <c r="I3007" s="24" t="n">
        <v>14</v>
      </c>
      <c r="J3007" s="21"/>
      <c r="K3007" s="26" t="n">
        <f aca="false">MONTH(F3007)</f>
        <v>11</v>
      </c>
      <c r="L3007" s="24" t="n">
        <f aca="false">YEAR(F3007)</f>
        <v>1990</v>
      </c>
    </row>
    <row r="3008" customFormat="false" ht="17.4" hidden="false" customHeight="true" outlineLevel="0" collapsed="false">
      <c r="A3008" s="1" t="s">
        <v>9821</v>
      </c>
      <c r="B3008" s="20" t="n">
        <v>2246</v>
      </c>
      <c r="C3008" s="21" t="s">
        <v>5156</v>
      </c>
      <c r="D3008" s="21" t="s">
        <v>1379</v>
      </c>
      <c r="E3008" s="23" t="s">
        <v>9822</v>
      </c>
      <c r="F3008" s="23" t="n">
        <v>33775</v>
      </c>
      <c r="G3008" s="24" t="s">
        <v>622</v>
      </c>
      <c r="H3008" s="25" t="n">
        <f aca="false">COUNTIF(CAL!U:AF,B3008)</f>
        <v>1</v>
      </c>
      <c r="I3008" s="24" t="n">
        <v>14</v>
      </c>
      <c r="J3008" s="21"/>
      <c r="K3008" s="26" t="n">
        <f aca="false">MONTH(F3008)</f>
        <v>6</v>
      </c>
      <c r="L3008" s="24" t="n">
        <f aca="false">YEAR(F3008)</f>
        <v>1992</v>
      </c>
    </row>
    <row r="3009" customFormat="false" ht="17.4" hidden="false" customHeight="true" outlineLevel="0" collapsed="false">
      <c r="A3009" s="1" t="s">
        <v>9823</v>
      </c>
      <c r="B3009" s="20" t="n">
        <v>2410</v>
      </c>
      <c r="C3009" s="21" t="s">
        <v>9824</v>
      </c>
      <c r="D3009" s="21" t="s">
        <v>809</v>
      </c>
      <c r="E3009" s="23" t="s">
        <v>9825</v>
      </c>
      <c r="F3009" s="23" t="n">
        <v>36655</v>
      </c>
      <c r="G3009" s="24" t="s">
        <v>622</v>
      </c>
      <c r="H3009" s="25" t="n">
        <f aca="false">COUNTIF(CAL!U:AF,B3009)</f>
        <v>1</v>
      </c>
      <c r="I3009" s="24" t="n">
        <v>14</v>
      </c>
      <c r="J3009" s="21" t="s">
        <v>5665</v>
      </c>
      <c r="K3009" s="26" t="n">
        <f aca="false">MONTH(F3009)</f>
        <v>5</v>
      </c>
      <c r="L3009" s="24" t="n">
        <f aca="false">YEAR(F3009)</f>
        <v>2000</v>
      </c>
    </row>
    <row r="3010" customFormat="false" ht="17.4" hidden="false" customHeight="true" outlineLevel="0" collapsed="false">
      <c r="A3010" s="1" t="s">
        <v>9826</v>
      </c>
      <c r="B3010" s="20" t="n">
        <v>1335</v>
      </c>
      <c r="C3010" s="21" t="s">
        <v>9827</v>
      </c>
      <c r="D3010" s="21" t="s">
        <v>1368</v>
      </c>
      <c r="E3010" s="23" t="s">
        <v>9828</v>
      </c>
      <c r="F3010" s="23" t="n">
        <v>36951</v>
      </c>
      <c r="G3010" s="24" t="s">
        <v>622</v>
      </c>
      <c r="H3010" s="25" t="n">
        <f aca="false">COUNTIF(CAL!U:AF,B3010)</f>
        <v>1</v>
      </c>
      <c r="I3010" s="24" t="n">
        <v>14</v>
      </c>
      <c r="J3010" s="21"/>
      <c r="K3010" s="26" t="n">
        <f aca="false">MONTH(F3010)</f>
        <v>3</v>
      </c>
      <c r="L3010" s="24" t="n">
        <f aca="false">YEAR(F3010)</f>
        <v>2001</v>
      </c>
    </row>
    <row r="3011" customFormat="false" ht="17.4" hidden="false" customHeight="true" outlineLevel="0" collapsed="false">
      <c r="A3011" s="1" t="s">
        <v>9829</v>
      </c>
      <c r="B3011" s="20" t="n">
        <v>1217</v>
      </c>
      <c r="C3011" s="21" t="s">
        <v>9830</v>
      </c>
      <c r="D3011" s="21" t="s">
        <v>2922</v>
      </c>
      <c r="E3011" s="23" t="s">
        <v>9831</v>
      </c>
      <c r="F3011" s="23" t="n">
        <v>35110</v>
      </c>
      <c r="G3011" s="24" t="s">
        <v>622</v>
      </c>
      <c r="H3011" s="25" t="n">
        <f aca="false">COUNTIF(CAL!U:AF,B3011)</f>
        <v>1</v>
      </c>
      <c r="I3011" s="24" t="n">
        <v>14</v>
      </c>
      <c r="J3011" s="21"/>
      <c r="K3011" s="26" t="n">
        <f aca="false">MONTH(F3011)</f>
        <v>2</v>
      </c>
      <c r="L3011" s="24" t="n">
        <f aca="false">YEAR(F3011)</f>
        <v>1996</v>
      </c>
    </row>
    <row r="3012" customFormat="false" ht="17.4" hidden="false" customHeight="true" outlineLevel="0" collapsed="false">
      <c r="A3012" s="1" t="s">
        <v>9832</v>
      </c>
      <c r="B3012" s="20" t="n">
        <v>3707</v>
      </c>
      <c r="C3012" s="21" t="s">
        <v>9833</v>
      </c>
      <c r="D3012" s="21" t="s">
        <v>2142</v>
      </c>
      <c r="E3012" s="22" t="s">
        <v>9834</v>
      </c>
      <c r="F3012" s="23" t="n">
        <v>36025</v>
      </c>
      <c r="G3012" s="24" t="s">
        <v>622</v>
      </c>
      <c r="H3012" s="25" t="n">
        <f aca="false">COUNTIF(CAL!U:AF,B3012)</f>
        <v>1</v>
      </c>
      <c r="I3012" s="24" t="n">
        <v>14</v>
      </c>
      <c r="J3012" s="21"/>
      <c r="K3012" s="26" t="n">
        <f aca="false">MONTH(F3012)</f>
        <v>8</v>
      </c>
      <c r="L3012" s="24" t="n">
        <f aca="false">YEAR(F3012)</f>
        <v>1998</v>
      </c>
    </row>
    <row r="3013" customFormat="false" ht="17.4" hidden="false" customHeight="true" outlineLevel="0" collapsed="false">
      <c r="A3013" s="1" t="s">
        <v>9835</v>
      </c>
      <c r="B3013" s="20" t="n">
        <v>3114</v>
      </c>
      <c r="C3013" s="21" t="s">
        <v>3028</v>
      </c>
      <c r="D3013" s="21" t="s">
        <v>1100</v>
      </c>
      <c r="E3013" s="22" t="s">
        <v>9836</v>
      </c>
      <c r="F3013" s="23" t="n">
        <v>38347</v>
      </c>
      <c r="G3013" s="24" t="s">
        <v>622</v>
      </c>
      <c r="H3013" s="25" t="n">
        <f aca="false">COUNTIF(CAL!U:AF,B3013)</f>
        <v>1</v>
      </c>
      <c r="I3013" s="24" t="n">
        <v>14</v>
      </c>
      <c r="J3013" s="21"/>
      <c r="K3013" s="26" t="n">
        <f aca="false">MONTH(F3013)</f>
        <v>12</v>
      </c>
      <c r="L3013" s="24" t="n">
        <f aca="false">YEAR(F3013)</f>
        <v>2004</v>
      </c>
    </row>
    <row r="3014" customFormat="false" ht="17.4" hidden="false" customHeight="true" outlineLevel="0" collapsed="false">
      <c r="A3014" s="1" t="s">
        <v>9837</v>
      </c>
      <c r="B3014" s="20" t="n">
        <v>1106</v>
      </c>
      <c r="C3014" s="21" t="s">
        <v>9838</v>
      </c>
      <c r="D3014" s="21" t="s">
        <v>2446</v>
      </c>
      <c r="E3014" s="23" t="s">
        <v>9839</v>
      </c>
      <c r="F3014" s="23" t="n">
        <v>37962</v>
      </c>
      <c r="G3014" s="24" t="s">
        <v>622</v>
      </c>
      <c r="H3014" s="25" t="n">
        <f aca="false">COUNTIF(CAL!U:AF,B3014)</f>
        <v>1</v>
      </c>
      <c r="I3014" s="24" t="n">
        <v>14</v>
      </c>
      <c r="J3014" s="21"/>
      <c r="K3014" s="26" t="n">
        <f aca="false">MONTH(F3014)</f>
        <v>12</v>
      </c>
      <c r="L3014" s="24" t="n">
        <f aca="false">YEAR(F3014)</f>
        <v>2003</v>
      </c>
    </row>
    <row r="3015" customFormat="false" ht="17.4" hidden="false" customHeight="true" outlineLevel="0" collapsed="false">
      <c r="A3015" s="1" t="s">
        <v>9840</v>
      </c>
      <c r="B3015" s="20" t="n">
        <v>3379</v>
      </c>
      <c r="C3015" s="21" t="s">
        <v>9841</v>
      </c>
      <c r="D3015" s="21" t="s">
        <v>883</v>
      </c>
      <c r="E3015" s="23" t="s">
        <v>9842</v>
      </c>
      <c r="F3015" s="23" t="n">
        <v>35209</v>
      </c>
      <c r="G3015" s="24" t="s">
        <v>622</v>
      </c>
      <c r="H3015" s="25" t="n">
        <f aca="false">COUNTIF(CAL!U:AF,B3015)</f>
        <v>1</v>
      </c>
      <c r="I3015" s="24" t="n">
        <v>14</v>
      </c>
      <c r="J3015" s="21"/>
      <c r="K3015" s="26" t="n">
        <f aca="false">MONTH(F3015)</f>
        <v>5</v>
      </c>
      <c r="L3015" s="24" t="n">
        <f aca="false">YEAR(F3015)</f>
        <v>1996</v>
      </c>
    </row>
    <row r="3016" customFormat="false" ht="17.4" hidden="false" customHeight="true" outlineLevel="0" collapsed="false">
      <c r="A3016" s="1" t="s">
        <v>9843</v>
      </c>
      <c r="B3016" s="20" t="n">
        <v>1149</v>
      </c>
      <c r="C3016" s="21" t="s">
        <v>9844</v>
      </c>
      <c r="D3016" s="21" t="s">
        <v>3464</v>
      </c>
      <c r="E3016" s="23" t="s">
        <v>9845</v>
      </c>
      <c r="F3016" s="23" t="n">
        <v>34778</v>
      </c>
      <c r="G3016" s="24" t="s">
        <v>622</v>
      </c>
      <c r="H3016" s="25" t="n">
        <f aca="false">COUNTIF(CAL!U:AF,B3016)</f>
        <v>1</v>
      </c>
      <c r="I3016" s="24" t="n">
        <v>14</v>
      </c>
      <c r="J3016" s="21"/>
      <c r="K3016" s="26" t="n">
        <f aca="false">MONTH(F3016)</f>
        <v>3</v>
      </c>
      <c r="L3016" s="24" t="n">
        <f aca="false">YEAR(F3016)</f>
        <v>1995</v>
      </c>
    </row>
    <row r="3017" customFormat="false" ht="17.4" hidden="false" customHeight="true" outlineLevel="0" collapsed="false">
      <c r="A3017" s="1" t="s">
        <v>9846</v>
      </c>
      <c r="B3017" s="20" t="n">
        <v>3098</v>
      </c>
      <c r="C3017" s="21" t="s">
        <v>9847</v>
      </c>
      <c r="D3017" s="21" t="s">
        <v>8552</v>
      </c>
      <c r="E3017" s="23" t="s">
        <v>9848</v>
      </c>
      <c r="F3017" s="23" t="n">
        <v>30622</v>
      </c>
      <c r="G3017" s="24" t="s">
        <v>622</v>
      </c>
      <c r="H3017" s="25" t="n">
        <f aca="false">COUNTIF(CAL!U:AF,B3017)</f>
        <v>1</v>
      </c>
      <c r="I3017" s="24" t="n">
        <v>14</v>
      </c>
      <c r="J3017" s="21"/>
      <c r="K3017" s="26" t="n">
        <f aca="false">MONTH(F3017)</f>
        <v>11</v>
      </c>
      <c r="L3017" s="24" t="n">
        <f aca="false">YEAR(F3017)</f>
        <v>1983</v>
      </c>
    </row>
    <row r="3018" customFormat="false" ht="17.4" hidden="false" customHeight="true" outlineLevel="0" collapsed="false">
      <c r="A3018" s="1" t="s">
        <v>9849</v>
      </c>
      <c r="B3018" s="20" t="n">
        <v>3576</v>
      </c>
      <c r="C3018" s="21" t="s">
        <v>9850</v>
      </c>
      <c r="D3018" s="21" t="s">
        <v>2469</v>
      </c>
      <c r="E3018" s="22" t="s">
        <v>9851</v>
      </c>
      <c r="F3018" s="23" t="n">
        <v>33933</v>
      </c>
      <c r="G3018" s="24" t="s">
        <v>622</v>
      </c>
      <c r="H3018" s="25" t="n">
        <f aca="false">COUNTIF(CAL!U:AF,B3018)</f>
        <v>1</v>
      </c>
      <c r="I3018" s="24" t="n">
        <v>14</v>
      </c>
      <c r="J3018" s="21"/>
      <c r="K3018" s="26" t="n">
        <f aca="false">MONTH(F3018)</f>
        <v>11</v>
      </c>
      <c r="L3018" s="24" t="n">
        <f aca="false">YEAR(F3018)</f>
        <v>1992</v>
      </c>
    </row>
    <row r="3019" customFormat="false" ht="17.4" hidden="false" customHeight="true" outlineLevel="0" collapsed="false">
      <c r="A3019" s="1" t="s">
        <v>9852</v>
      </c>
      <c r="B3019" s="20" t="n">
        <v>1995</v>
      </c>
      <c r="C3019" s="21" t="s">
        <v>9853</v>
      </c>
      <c r="D3019" s="21" t="s">
        <v>1157</v>
      </c>
      <c r="E3019" s="23" t="s">
        <v>9854</v>
      </c>
      <c r="F3019" s="23" t="n">
        <v>36873</v>
      </c>
      <c r="G3019" s="24" t="s">
        <v>622</v>
      </c>
      <c r="H3019" s="25" t="n">
        <f aca="false">COUNTIF(CAL!U:AF,B3019)</f>
        <v>1</v>
      </c>
      <c r="I3019" s="24" t="n">
        <v>14</v>
      </c>
      <c r="J3019" s="21"/>
      <c r="K3019" s="26" t="n">
        <f aca="false">MONTH(F3019)</f>
        <v>12</v>
      </c>
      <c r="L3019" s="24" t="n">
        <f aca="false">YEAR(F3019)</f>
        <v>2000</v>
      </c>
    </row>
    <row r="3020" customFormat="false" ht="17.4" hidden="false" customHeight="true" outlineLevel="0" collapsed="false">
      <c r="A3020" s="1" t="s">
        <v>9855</v>
      </c>
      <c r="B3020" s="20" t="n">
        <v>3267</v>
      </c>
      <c r="C3020" s="21" t="s">
        <v>9856</v>
      </c>
      <c r="D3020" s="21" t="s">
        <v>2126</v>
      </c>
      <c r="E3020" s="23" t="s">
        <v>9857</v>
      </c>
      <c r="F3020" s="23" t="n">
        <v>37313</v>
      </c>
      <c r="G3020" s="24" t="s">
        <v>622</v>
      </c>
      <c r="H3020" s="25" t="n">
        <f aca="false">COUNTIF(CAL!U:AF,B3020)</f>
        <v>1</v>
      </c>
      <c r="I3020" s="24" t="n">
        <v>14</v>
      </c>
      <c r="J3020" s="21"/>
      <c r="K3020" s="26" t="n">
        <f aca="false">MONTH(F3020)</f>
        <v>2</v>
      </c>
      <c r="L3020" s="24" t="n">
        <f aca="false">YEAR(F3020)</f>
        <v>2002</v>
      </c>
    </row>
    <row r="3021" customFormat="false" ht="17.4" hidden="false" customHeight="true" outlineLevel="0" collapsed="false">
      <c r="A3021" s="1" t="s">
        <v>9858</v>
      </c>
      <c r="B3021" s="20" t="n">
        <v>2678</v>
      </c>
      <c r="C3021" s="21" t="s">
        <v>9859</v>
      </c>
      <c r="D3021" s="21" t="s">
        <v>1077</v>
      </c>
      <c r="E3021" s="23" t="s">
        <v>9860</v>
      </c>
      <c r="F3021" s="23" t="n">
        <v>37098</v>
      </c>
      <c r="G3021" s="24" t="s">
        <v>622</v>
      </c>
      <c r="H3021" s="25" t="n">
        <f aca="false">COUNTIF(CAL!U:AF,B3021)</f>
        <v>1</v>
      </c>
      <c r="I3021" s="24" t="n">
        <v>14</v>
      </c>
      <c r="J3021" s="21"/>
      <c r="K3021" s="26" t="n">
        <f aca="false">MONTH(F3021)</f>
        <v>7</v>
      </c>
      <c r="L3021" s="24" t="n">
        <f aca="false">YEAR(F3021)</f>
        <v>2001</v>
      </c>
    </row>
    <row r="3022" customFormat="false" ht="17.4" hidden="false" customHeight="true" outlineLevel="0" collapsed="false">
      <c r="A3022" s="1" t="s">
        <v>9861</v>
      </c>
      <c r="B3022" s="20" t="n">
        <v>4038</v>
      </c>
      <c r="C3022" s="21" t="s">
        <v>2088</v>
      </c>
      <c r="D3022" s="21" t="s">
        <v>1392</v>
      </c>
      <c r="E3022" s="23" t="s">
        <v>9862</v>
      </c>
      <c r="F3022" s="23" t="n">
        <v>34428</v>
      </c>
      <c r="G3022" s="24" t="s">
        <v>622</v>
      </c>
      <c r="H3022" s="25" t="n">
        <f aca="false">COUNTIF(CAL!U:AF,B3022)</f>
        <v>1</v>
      </c>
      <c r="I3022" s="24" t="n">
        <v>14</v>
      </c>
      <c r="J3022" s="21"/>
      <c r="K3022" s="26" t="n">
        <f aca="false">MONTH(F3022)</f>
        <v>4</v>
      </c>
      <c r="L3022" s="24" t="n">
        <f aca="false">YEAR(F3022)</f>
        <v>1994</v>
      </c>
    </row>
    <row r="3023" customFormat="false" ht="17.4" hidden="false" customHeight="true" outlineLevel="0" collapsed="false">
      <c r="A3023" s="1" t="s">
        <v>9863</v>
      </c>
      <c r="B3023" s="20" t="n">
        <v>2649</v>
      </c>
      <c r="C3023" s="21" t="s">
        <v>9864</v>
      </c>
      <c r="D3023" s="21" t="s">
        <v>887</v>
      </c>
      <c r="E3023" s="23" t="s">
        <v>9865</v>
      </c>
      <c r="F3023" s="23" t="n">
        <v>34790</v>
      </c>
      <c r="G3023" s="24" t="s">
        <v>622</v>
      </c>
      <c r="H3023" s="25" t="n">
        <f aca="false">COUNTIF(CAL!U:AF,B3023)</f>
        <v>1</v>
      </c>
      <c r="I3023" s="24" t="n">
        <v>14</v>
      </c>
      <c r="J3023" s="21"/>
      <c r="K3023" s="26" t="n">
        <f aca="false">MONTH(F3023)</f>
        <v>4</v>
      </c>
      <c r="L3023" s="24" t="n">
        <f aca="false">YEAR(F3023)</f>
        <v>1995</v>
      </c>
    </row>
    <row r="3024" customFormat="false" ht="17.4" hidden="false" customHeight="true" outlineLevel="0" collapsed="false">
      <c r="A3024" s="1" t="s">
        <v>9866</v>
      </c>
      <c r="B3024" s="20" t="n">
        <v>3023</v>
      </c>
      <c r="C3024" s="21" t="s">
        <v>9867</v>
      </c>
      <c r="D3024" s="21" t="s">
        <v>4218</v>
      </c>
      <c r="E3024" s="22" t="s">
        <v>9868</v>
      </c>
      <c r="F3024" s="23" t="n">
        <v>39028</v>
      </c>
      <c r="G3024" s="24" t="s">
        <v>622</v>
      </c>
      <c r="H3024" s="25" t="n">
        <f aca="false">COUNTIF(CAL!U:AF,B3024)</f>
        <v>1</v>
      </c>
      <c r="I3024" s="24" t="n">
        <v>14</v>
      </c>
      <c r="J3024" s="21"/>
      <c r="K3024" s="26" t="n">
        <f aca="false">MONTH(F3024)</f>
        <v>11</v>
      </c>
      <c r="L3024" s="24" t="n">
        <f aca="false">YEAR(F3024)</f>
        <v>2006</v>
      </c>
    </row>
    <row r="3025" customFormat="false" ht="17.4" hidden="false" customHeight="true" outlineLevel="0" collapsed="false">
      <c r="A3025" s="1" t="s">
        <v>9869</v>
      </c>
      <c r="B3025" s="20" t="n">
        <v>1531</v>
      </c>
      <c r="C3025" s="21" t="s">
        <v>9870</v>
      </c>
      <c r="D3025" s="21" t="s">
        <v>872</v>
      </c>
      <c r="E3025" s="23" t="s">
        <v>9871</v>
      </c>
      <c r="F3025" s="23" t="n">
        <v>37300</v>
      </c>
      <c r="G3025" s="24" t="s">
        <v>622</v>
      </c>
      <c r="H3025" s="25" t="n">
        <f aca="false">COUNTIF(CAL!U:AF,B3025)</f>
        <v>1</v>
      </c>
      <c r="I3025" s="24" t="n">
        <v>14</v>
      </c>
      <c r="J3025" s="21"/>
      <c r="K3025" s="26" t="n">
        <f aca="false">MONTH(F3025)</f>
        <v>2</v>
      </c>
      <c r="L3025" s="24" t="n">
        <f aca="false">YEAR(F3025)</f>
        <v>2002</v>
      </c>
    </row>
    <row r="3026" customFormat="false" ht="17.4" hidden="false" customHeight="true" outlineLevel="0" collapsed="false">
      <c r="A3026" s="1" t="s">
        <v>9872</v>
      </c>
      <c r="B3026" s="20" t="n">
        <v>4302</v>
      </c>
      <c r="C3026" s="21" t="s">
        <v>9873</v>
      </c>
      <c r="D3026" s="21" t="s">
        <v>954</v>
      </c>
      <c r="E3026" s="23" t="s">
        <v>9874</v>
      </c>
      <c r="F3026" s="23" t="n">
        <v>34478</v>
      </c>
      <c r="G3026" s="24" t="s">
        <v>622</v>
      </c>
      <c r="H3026" s="25" t="n">
        <f aca="false">COUNTIF(CAL!U:AF,B3026)</f>
        <v>1</v>
      </c>
      <c r="I3026" s="24" t="n">
        <v>14</v>
      </c>
      <c r="J3026" s="21"/>
      <c r="K3026" s="26" t="n">
        <f aca="false">MONTH(F3026)</f>
        <v>5</v>
      </c>
      <c r="L3026" s="24" t="n">
        <f aca="false">YEAR(F3026)</f>
        <v>1994</v>
      </c>
    </row>
    <row r="3027" customFormat="false" ht="17.4" hidden="false" customHeight="true" outlineLevel="0" collapsed="false">
      <c r="A3027" s="1" t="s">
        <v>9875</v>
      </c>
      <c r="B3027" s="20" t="n">
        <v>3688</v>
      </c>
      <c r="C3027" s="21" t="s">
        <v>9876</v>
      </c>
      <c r="D3027" s="21" t="s">
        <v>3522</v>
      </c>
      <c r="E3027" s="23" t="s">
        <v>9877</v>
      </c>
      <c r="F3027" s="23" t="n">
        <v>35541</v>
      </c>
      <c r="G3027" s="24" t="s">
        <v>622</v>
      </c>
      <c r="H3027" s="25" t="n">
        <f aca="false">COUNTIF(CAL!U:AF,B3027)</f>
        <v>1</v>
      </c>
      <c r="I3027" s="24" t="n">
        <v>14</v>
      </c>
      <c r="J3027" s="21"/>
      <c r="K3027" s="26" t="n">
        <f aca="false">MONTH(F3027)</f>
        <v>4</v>
      </c>
      <c r="L3027" s="24" t="n">
        <f aca="false">YEAR(F3027)</f>
        <v>1997</v>
      </c>
    </row>
    <row r="3028" customFormat="false" ht="17.4" hidden="false" customHeight="true" outlineLevel="0" collapsed="false">
      <c r="A3028" s="1" t="s">
        <v>9878</v>
      </c>
      <c r="B3028" s="20" t="n">
        <v>1369</v>
      </c>
      <c r="C3028" s="21" t="s">
        <v>9879</v>
      </c>
      <c r="D3028" s="21" t="s">
        <v>949</v>
      </c>
      <c r="E3028" s="22" t="s">
        <v>9880</v>
      </c>
      <c r="F3028" s="23" t="n">
        <v>35160</v>
      </c>
      <c r="G3028" s="24" t="s">
        <v>622</v>
      </c>
      <c r="H3028" s="25" t="n">
        <f aca="false">COUNTIF(CAL!U:AF,B3028)</f>
        <v>1</v>
      </c>
      <c r="I3028" s="24" t="n">
        <v>14</v>
      </c>
      <c r="J3028" s="21"/>
      <c r="K3028" s="26" t="n">
        <f aca="false">MONTH(F3028)</f>
        <v>4</v>
      </c>
      <c r="L3028" s="24" t="n">
        <f aca="false">YEAR(F3028)</f>
        <v>1996</v>
      </c>
    </row>
    <row r="3029" customFormat="false" ht="17.4" hidden="false" customHeight="true" outlineLevel="0" collapsed="false">
      <c r="A3029" s="1" t="s">
        <v>9881</v>
      </c>
      <c r="B3029" s="20" t="n">
        <v>4046</v>
      </c>
      <c r="C3029" s="21" t="s">
        <v>6328</v>
      </c>
      <c r="D3029" s="21" t="s">
        <v>7973</v>
      </c>
      <c r="E3029" s="23" t="s">
        <v>9882</v>
      </c>
      <c r="F3029" s="23" t="n">
        <v>34073</v>
      </c>
      <c r="G3029" s="24" t="s">
        <v>622</v>
      </c>
      <c r="H3029" s="25" t="n">
        <f aca="false">COUNTIF(CAL!U:AF,B3029)</f>
        <v>1</v>
      </c>
      <c r="I3029" s="24" t="n">
        <v>14</v>
      </c>
      <c r="J3029" s="21"/>
      <c r="K3029" s="26" t="n">
        <f aca="false">MONTH(F3029)</f>
        <v>4</v>
      </c>
      <c r="L3029" s="24" t="n">
        <f aca="false">YEAR(F3029)</f>
        <v>1993</v>
      </c>
    </row>
    <row r="3030" customFormat="false" ht="17.4" hidden="false" customHeight="true" outlineLevel="0" collapsed="false">
      <c r="A3030" s="1" t="s">
        <v>9883</v>
      </c>
      <c r="B3030" s="20" t="n">
        <v>4043</v>
      </c>
      <c r="C3030" s="21" t="s">
        <v>2461</v>
      </c>
      <c r="D3030" s="21" t="s">
        <v>2978</v>
      </c>
      <c r="E3030" s="23" t="s">
        <v>9884</v>
      </c>
      <c r="F3030" s="23" t="n">
        <v>35213</v>
      </c>
      <c r="G3030" s="24" t="s">
        <v>622</v>
      </c>
      <c r="H3030" s="25" t="n">
        <f aca="false">COUNTIF(CAL!U:AF,B3030)</f>
        <v>1</v>
      </c>
      <c r="I3030" s="24" t="n">
        <v>14</v>
      </c>
      <c r="J3030" s="21"/>
      <c r="K3030" s="26" t="n">
        <f aca="false">MONTH(F3030)</f>
        <v>5</v>
      </c>
      <c r="L3030" s="24" t="n">
        <f aca="false">YEAR(F3030)</f>
        <v>1996</v>
      </c>
    </row>
    <row r="3031" customFormat="false" ht="17.4" hidden="false" customHeight="true" outlineLevel="0" collapsed="false">
      <c r="A3031" s="1" t="s">
        <v>9885</v>
      </c>
      <c r="B3031" s="20" t="n">
        <v>2904</v>
      </c>
      <c r="C3031" s="21" t="s">
        <v>7153</v>
      </c>
      <c r="D3031" s="21" t="s">
        <v>2522</v>
      </c>
      <c r="E3031" s="23" t="s">
        <v>9886</v>
      </c>
      <c r="F3031" s="23" t="n">
        <v>34519</v>
      </c>
      <c r="G3031" s="24" t="s">
        <v>622</v>
      </c>
      <c r="H3031" s="25" t="n">
        <f aca="false">COUNTIF(CAL!U:AF,B3031)</f>
        <v>1</v>
      </c>
      <c r="I3031" s="24" t="n">
        <v>14</v>
      </c>
      <c r="J3031" s="21"/>
      <c r="K3031" s="26" t="n">
        <f aca="false">MONTH(F3031)</f>
        <v>7</v>
      </c>
      <c r="L3031" s="24" t="n">
        <f aca="false">YEAR(F3031)</f>
        <v>1994</v>
      </c>
    </row>
    <row r="3032" customFormat="false" ht="17.4" hidden="false" customHeight="true" outlineLevel="0" collapsed="false">
      <c r="A3032" s="1" t="s">
        <v>9887</v>
      </c>
      <c r="B3032" s="20" t="n">
        <v>1890</v>
      </c>
      <c r="C3032" s="21" t="s">
        <v>9888</v>
      </c>
      <c r="D3032" s="21" t="s">
        <v>755</v>
      </c>
      <c r="E3032" s="23" t="s">
        <v>9889</v>
      </c>
      <c r="F3032" s="23" t="n">
        <v>34559</v>
      </c>
      <c r="G3032" s="24" t="s">
        <v>661</v>
      </c>
      <c r="H3032" s="25" t="n">
        <f aca="false">COUNTIF(CAL!U:AF,B3032)</f>
        <v>1</v>
      </c>
      <c r="I3032" s="24" t="n">
        <v>14</v>
      </c>
      <c r="J3032" s="21"/>
      <c r="K3032" s="26" t="n">
        <f aca="false">MONTH(F3032)</f>
        <v>8</v>
      </c>
      <c r="L3032" s="24" t="n">
        <f aca="false">YEAR(F3032)</f>
        <v>1994</v>
      </c>
    </row>
    <row r="3033" customFormat="false" ht="17.4" hidden="false" customHeight="true" outlineLevel="0" collapsed="false">
      <c r="A3033" s="1" t="s">
        <v>9890</v>
      </c>
      <c r="B3033" s="20" t="n">
        <v>1255</v>
      </c>
      <c r="C3033" s="21" t="s">
        <v>9891</v>
      </c>
      <c r="D3033" s="21" t="s">
        <v>1065</v>
      </c>
      <c r="E3033" s="23" t="s">
        <v>9892</v>
      </c>
      <c r="F3033" s="23" t="n">
        <v>36952</v>
      </c>
      <c r="G3033" s="24" t="s">
        <v>622</v>
      </c>
      <c r="H3033" s="25" t="n">
        <f aca="false">COUNTIF(CAL!U:AF,B3033)</f>
        <v>1</v>
      </c>
      <c r="I3033" s="24" t="n">
        <v>14</v>
      </c>
      <c r="J3033" s="21"/>
      <c r="K3033" s="26" t="n">
        <f aca="false">MONTH(F3033)</f>
        <v>3</v>
      </c>
      <c r="L3033" s="24" t="n">
        <f aca="false">YEAR(F3033)</f>
        <v>2001</v>
      </c>
    </row>
    <row r="3034" customFormat="false" ht="17.4" hidden="false" customHeight="true" outlineLevel="0" collapsed="false">
      <c r="A3034" s="1" t="s">
        <v>9893</v>
      </c>
      <c r="B3034" s="20" t="n">
        <v>4384</v>
      </c>
      <c r="C3034" s="21" t="s">
        <v>9894</v>
      </c>
      <c r="D3034" s="21" t="s">
        <v>1329</v>
      </c>
      <c r="E3034" s="23" t="s">
        <v>9895</v>
      </c>
      <c r="F3034" s="23" t="n">
        <v>35316</v>
      </c>
      <c r="G3034" s="24" t="s">
        <v>622</v>
      </c>
      <c r="H3034" s="25" t="n">
        <f aca="false">COUNTIF(CAL!U:AF,B3034)</f>
        <v>1</v>
      </c>
      <c r="I3034" s="24" t="n">
        <v>14</v>
      </c>
      <c r="J3034" s="21"/>
      <c r="K3034" s="26" t="n">
        <f aca="false">MONTH(F3034)</f>
        <v>9</v>
      </c>
      <c r="L3034" s="24" t="n">
        <f aca="false">YEAR(F3034)</f>
        <v>1996</v>
      </c>
    </row>
    <row r="3035" customFormat="false" ht="17.4" hidden="false" customHeight="true" outlineLevel="0" collapsed="false">
      <c r="A3035" s="1" t="s">
        <v>9896</v>
      </c>
      <c r="B3035" s="20" t="n">
        <v>3867</v>
      </c>
      <c r="C3035" s="21" t="s">
        <v>9897</v>
      </c>
      <c r="D3035" s="21" t="s">
        <v>677</v>
      </c>
      <c r="E3035" s="23" t="s">
        <v>9898</v>
      </c>
      <c r="F3035" s="23" t="n">
        <v>38458</v>
      </c>
      <c r="G3035" s="24" t="s">
        <v>622</v>
      </c>
      <c r="H3035" s="25" t="n">
        <f aca="false">COUNTIF(CAL!U:AF,B3035)</f>
        <v>1</v>
      </c>
      <c r="I3035" s="24" t="n">
        <v>14</v>
      </c>
      <c r="J3035" s="21"/>
      <c r="K3035" s="26" t="n">
        <f aca="false">MONTH(F3035)</f>
        <v>4</v>
      </c>
      <c r="L3035" s="24" t="n">
        <f aca="false">YEAR(F3035)</f>
        <v>2005</v>
      </c>
    </row>
    <row r="3036" customFormat="false" ht="17.4" hidden="false" customHeight="true" outlineLevel="0" collapsed="false">
      <c r="A3036" s="1" t="s">
        <v>9899</v>
      </c>
      <c r="B3036" s="20" t="n">
        <v>3608</v>
      </c>
      <c r="C3036" s="21" t="s">
        <v>9900</v>
      </c>
      <c r="D3036" s="21" t="s">
        <v>682</v>
      </c>
      <c r="E3036" s="23" t="s">
        <v>9901</v>
      </c>
      <c r="F3036" s="23" t="n">
        <v>37057</v>
      </c>
      <c r="G3036" s="24" t="s">
        <v>622</v>
      </c>
      <c r="H3036" s="25" t="n">
        <f aca="false">COUNTIF(CAL!U:AF,B3036)</f>
        <v>1</v>
      </c>
      <c r="I3036" s="24" t="n">
        <v>14</v>
      </c>
      <c r="J3036" s="21"/>
      <c r="K3036" s="26" t="n">
        <f aca="false">MONTH(F3036)</f>
        <v>6</v>
      </c>
      <c r="L3036" s="24" t="n">
        <f aca="false">YEAR(F3036)</f>
        <v>2001</v>
      </c>
    </row>
    <row r="3037" customFormat="false" ht="17.4" hidden="false" customHeight="true" outlineLevel="0" collapsed="false">
      <c r="A3037" s="1" t="s">
        <v>9902</v>
      </c>
      <c r="B3037" s="20" t="n">
        <v>4211</v>
      </c>
      <c r="C3037" s="21" t="s">
        <v>9903</v>
      </c>
      <c r="D3037" s="21" t="s">
        <v>910</v>
      </c>
      <c r="E3037" s="23" t="s">
        <v>9904</v>
      </c>
      <c r="F3037" s="23" t="n">
        <v>37546</v>
      </c>
      <c r="G3037" s="24" t="s">
        <v>622</v>
      </c>
      <c r="H3037" s="25" t="n">
        <f aca="false">COUNTIF(CAL!U:AF,B3037)</f>
        <v>1</v>
      </c>
      <c r="I3037" s="24" t="n">
        <v>14</v>
      </c>
      <c r="J3037" s="21"/>
      <c r="K3037" s="26" t="n">
        <f aca="false">MONTH(F3037)</f>
        <v>10</v>
      </c>
      <c r="L3037" s="24" t="n">
        <f aca="false">YEAR(F3037)</f>
        <v>2002</v>
      </c>
    </row>
    <row r="3038" customFormat="false" ht="17.4" hidden="false" customHeight="true" outlineLevel="0" collapsed="false">
      <c r="A3038" s="1" t="s">
        <v>9905</v>
      </c>
      <c r="B3038" s="20" t="n">
        <v>4021</v>
      </c>
      <c r="C3038" s="21" t="s">
        <v>9906</v>
      </c>
      <c r="D3038" s="21" t="s">
        <v>1069</v>
      </c>
      <c r="E3038" s="23" t="s">
        <v>9907</v>
      </c>
      <c r="F3038" s="23" t="n">
        <v>36094</v>
      </c>
      <c r="G3038" s="24" t="s">
        <v>622</v>
      </c>
      <c r="H3038" s="25" t="n">
        <f aca="false">COUNTIF(CAL!U:AF,B3038)</f>
        <v>1</v>
      </c>
      <c r="I3038" s="24" t="n">
        <v>14</v>
      </c>
      <c r="J3038" s="21"/>
      <c r="K3038" s="26" t="n">
        <f aca="false">MONTH(F3038)</f>
        <v>10</v>
      </c>
      <c r="L3038" s="24" t="n">
        <f aca="false">YEAR(F3038)</f>
        <v>1998</v>
      </c>
    </row>
    <row r="3039" customFormat="false" ht="17.4" hidden="false" customHeight="true" outlineLevel="0" collapsed="false">
      <c r="A3039" s="1" t="s">
        <v>9908</v>
      </c>
      <c r="B3039" s="20" t="n">
        <v>3919</v>
      </c>
      <c r="C3039" s="21" t="s">
        <v>9909</v>
      </c>
      <c r="D3039" s="21" t="s">
        <v>5453</v>
      </c>
      <c r="E3039" s="23" t="s">
        <v>9910</v>
      </c>
      <c r="F3039" s="23" t="n">
        <v>37251</v>
      </c>
      <c r="G3039" s="24" t="s">
        <v>622</v>
      </c>
      <c r="H3039" s="25" t="n">
        <f aca="false">COUNTIF(CAL!U:AF,B3039)</f>
        <v>1</v>
      </c>
      <c r="I3039" s="24" t="n">
        <v>14</v>
      </c>
      <c r="J3039" s="21"/>
      <c r="K3039" s="26" t="n">
        <f aca="false">MONTH(F3039)</f>
        <v>12</v>
      </c>
      <c r="L3039" s="24" t="n">
        <f aca="false">YEAR(F3039)</f>
        <v>2001</v>
      </c>
    </row>
    <row r="3040" customFormat="false" ht="17.4" hidden="false" customHeight="true" outlineLevel="0" collapsed="false">
      <c r="A3040" s="1" t="s">
        <v>9911</v>
      </c>
      <c r="B3040" s="20" t="n">
        <v>3564</v>
      </c>
      <c r="C3040" s="21" t="s">
        <v>1309</v>
      </c>
      <c r="D3040" s="21" t="s">
        <v>773</v>
      </c>
      <c r="E3040" s="23" t="s">
        <v>9912</v>
      </c>
      <c r="F3040" s="23" t="n">
        <v>38413</v>
      </c>
      <c r="G3040" s="24" t="s">
        <v>622</v>
      </c>
      <c r="H3040" s="25" t="n">
        <f aca="false">COUNTIF(CAL!U:AF,B3040)</f>
        <v>1</v>
      </c>
      <c r="I3040" s="24" t="n">
        <v>14</v>
      </c>
      <c r="J3040" s="21"/>
      <c r="K3040" s="26" t="n">
        <f aca="false">MONTH(F3040)</f>
        <v>3</v>
      </c>
      <c r="L3040" s="24" t="n">
        <f aca="false">YEAR(F3040)</f>
        <v>2005</v>
      </c>
    </row>
    <row r="3041" customFormat="false" ht="17.4" hidden="false" customHeight="true" outlineLevel="0" collapsed="false">
      <c r="A3041" s="1" t="s">
        <v>9913</v>
      </c>
      <c r="B3041" s="20" t="n">
        <v>1321</v>
      </c>
      <c r="C3041" s="21" t="s">
        <v>3231</v>
      </c>
      <c r="D3041" s="21" t="s">
        <v>742</v>
      </c>
      <c r="E3041" s="23" t="s">
        <v>9914</v>
      </c>
      <c r="F3041" s="23" t="n">
        <v>35801</v>
      </c>
      <c r="G3041" s="24" t="s">
        <v>622</v>
      </c>
      <c r="H3041" s="25" t="n">
        <f aca="false">COUNTIF(CAL!U:AF,B3041)</f>
        <v>1</v>
      </c>
      <c r="I3041" s="24" t="n">
        <v>14</v>
      </c>
      <c r="J3041" s="21"/>
      <c r="K3041" s="26" t="n">
        <f aca="false">MONTH(F3041)</f>
        <v>1</v>
      </c>
      <c r="L3041" s="24" t="n">
        <f aca="false">YEAR(F3041)</f>
        <v>1998</v>
      </c>
    </row>
    <row r="3042" customFormat="false" ht="17.4" hidden="false" customHeight="true" outlineLevel="0" collapsed="false">
      <c r="A3042" s="1" t="s">
        <v>9915</v>
      </c>
      <c r="B3042" s="20" t="n">
        <v>1044</v>
      </c>
      <c r="C3042" s="21" t="s">
        <v>9916</v>
      </c>
      <c r="D3042" s="21" t="s">
        <v>1436</v>
      </c>
      <c r="E3042" s="23" t="s">
        <v>9917</v>
      </c>
      <c r="F3042" s="23" t="n">
        <v>35539</v>
      </c>
      <c r="G3042" s="24" t="s">
        <v>622</v>
      </c>
      <c r="H3042" s="25" t="n">
        <f aca="false">COUNTIF(CAL!U:AF,B3042)</f>
        <v>1</v>
      </c>
      <c r="I3042" s="24" t="n">
        <v>14</v>
      </c>
      <c r="J3042" s="21"/>
      <c r="K3042" s="26" t="n">
        <f aca="false">MONTH(F3042)</f>
        <v>4</v>
      </c>
      <c r="L3042" s="24" t="n">
        <f aca="false">YEAR(F3042)</f>
        <v>1997</v>
      </c>
    </row>
    <row r="3043" customFormat="false" ht="17.4" hidden="false" customHeight="true" outlineLevel="0" collapsed="false">
      <c r="A3043" s="1" t="s">
        <v>9918</v>
      </c>
      <c r="B3043" s="20" t="n">
        <v>1213</v>
      </c>
      <c r="C3043" s="21" t="s">
        <v>9919</v>
      </c>
      <c r="D3043" s="21" t="s">
        <v>1368</v>
      </c>
      <c r="E3043" s="23" t="s">
        <v>9920</v>
      </c>
      <c r="F3043" s="23" t="n">
        <v>38065</v>
      </c>
      <c r="G3043" s="24" t="s">
        <v>622</v>
      </c>
      <c r="H3043" s="25" t="n">
        <f aca="false">COUNTIF(CAL!U:AF,B3043)</f>
        <v>1</v>
      </c>
      <c r="I3043" s="24" t="n">
        <v>14</v>
      </c>
      <c r="J3043" s="21"/>
      <c r="K3043" s="26" t="n">
        <f aca="false">MONTH(F3043)</f>
        <v>3</v>
      </c>
      <c r="L3043" s="24" t="n">
        <f aca="false">YEAR(F3043)</f>
        <v>2004</v>
      </c>
    </row>
    <row r="3044" customFormat="false" ht="17.4" hidden="false" customHeight="true" outlineLevel="0" collapsed="false">
      <c r="A3044" s="1" t="s">
        <v>9921</v>
      </c>
      <c r="B3044" s="20" t="n">
        <v>3153</v>
      </c>
      <c r="C3044" s="21" t="s">
        <v>1774</v>
      </c>
      <c r="D3044" s="21" t="s">
        <v>940</v>
      </c>
      <c r="E3044" s="23" t="s">
        <v>9922</v>
      </c>
      <c r="F3044" s="23" t="n">
        <v>32883</v>
      </c>
      <c r="G3044" s="24" t="s">
        <v>622</v>
      </c>
      <c r="H3044" s="25" t="n">
        <f aca="false">COUNTIF(CAL!U:AF,B3044)</f>
        <v>1</v>
      </c>
      <c r="I3044" s="24" t="n">
        <v>14</v>
      </c>
      <c r="J3044" s="21"/>
      <c r="K3044" s="26" t="n">
        <f aca="false">MONTH(F3044)</f>
        <v>1</v>
      </c>
      <c r="L3044" s="24" t="n">
        <f aca="false">YEAR(F3044)</f>
        <v>1990</v>
      </c>
    </row>
    <row r="3045" customFormat="false" ht="17.4" hidden="false" customHeight="true" outlineLevel="0" collapsed="false">
      <c r="A3045" s="1" t="s">
        <v>9923</v>
      </c>
      <c r="B3045" s="20" t="n">
        <v>3616</v>
      </c>
      <c r="C3045" s="21" t="s">
        <v>9924</v>
      </c>
      <c r="D3045" s="21" t="s">
        <v>625</v>
      </c>
      <c r="E3045" s="23" t="s">
        <v>9924</v>
      </c>
      <c r="F3045" s="23" t="n">
        <v>33676</v>
      </c>
      <c r="G3045" s="24" t="s">
        <v>622</v>
      </c>
      <c r="H3045" s="25" t="n">
        <f aca="false">COUNTIF(CAL!U:AF,B3045)</f>
        <v>1</v>
      </c>
      <c r="I3045" s="24" t="n">
        <v>14</v>
      </c>
      <c r="J3045" s="21"/>
      <c r="K3045" s="26" t="n">
        <f aca="false">MONTH(F3045)</f>
        <v>3</v>
      </c>
      <c r="L3045" s="24" t="n">
        <f aca="false">YEAR(F3045)</f>
        <v>1992</v>
      </c>
    </row>
    <row r="3046" customFormat="false" ht="17.4" hidden="false" customHeight="true" outlineLevel="0" collapsed="false">
      <c r="A3046" s="1" t="s">
        <v>9925</v>
      </c>
      <c r="B3046" s="20" t="n">
        <v>3348</v>
      </c>
      <c r="C3046" s="21" t="s">
        <v>9926</v>
      </c>
      <c r="D3046" s="21" t="s">
        <v>4646</v>
      </c>
      <c r="E3046" s="23" t="s">
        <v>9927</v>
      </c>
      <c r="F3046" s="23" t="n">
        <v>35779</v>
      </c>
      <c r="G3046" s="24" t="s">
        <v>622</v>
      </c>
      <c r="H3046" s="25" t="n">
        <f aca="false">COUNTIF(CAL!U:AF,B3046)</f>
        <v>1</v>
      </c>
      <c r="I3046" s="24" t="n">
        <v>14</v>
      </c>
      <c r="J3046" s="21"/>
      <c r="K3046" s="26" t="n">
        <f aca="false">MONTH(F3046)</f>
        <v>12</v>
      </c>
      <c r="L3046" s="24" t="n">
        <f aca="false">YEAR(F3046)</f>
        <v>1997</v>
      </c>
    </row>
    <row r="3047" customFormat="false" ht="17.4" hidden="false" customHeight="true" outlineLevel="0" collapsed="false">
      <c r="A3047" s="1" t="s">
        <v>9928</v>
      </c>
      <c r="B3047" s="20" t="n">
        <v>2355</v>
      </c>
      <c r="C3047" s="21" t="s">
        <v>9929</v>
      </c>
      <c r="D3047" s="21" t="s">
        <v>651</v>
      </c>
      <c r="E3047" s="23" t="s">
        <v>9930</v>
      </c>
      <c r="F3047" s="23" t="n">
        <v>37451</v>
      </c>
      <c r="G3047" s="24" t="s">
        <v>661</v>
      </c>
      <c r="H3047" s="25" t="n">
        <f aca="false">COUNTIF(CAL!U:AF,B3047)</f>
        <v>1</v>
      </c>
      <c r="I3047" s="24" t="n">
        <v>14</v>
      </c>
      <c r="J3047" s="21"/>
      <c r="K3047" s="26" t="n">
        <f aca="false">MONTH(F3047)</f>
        <v>7</v>
      </c>
      <c r="L3047" s="24" t="n">
        <f aca="false">YEAR(F3047)</f>
        <v>2002</v>
      </c>
    </row>
    <row r="3048" customFormat="false" ht="17.4" hidden="false" customHeight="true" outlineLevel="0" collapsed="false">
      <c r="A3048" s="1" t="s">
        <v>9931</v>
      </c>
      <c r="B3048" s="20" t="n">
        <v>3891</v>
      </c>
      <c r="C3048" s="21" t="s">
        <v>3682</v>
      </c>
      <c r="D3048" s="21" t="s">
        <v>1672</v>
      </c>
      <c r="E3048" s="22" t="s">
        <v>9932</v>
      </c>
      <c r="F3048" s="23" t="n">
        <v>34590</v>
      </c>
      <c r="G3048" s="24" t="s">
        <v>622</v>
      </c>
      <c r="H3048" s="25" t="n">
        <f aca="false">COUNTIF(CAL!U:AF,B3048)</f>
        <v>1</v>
      </c>
      <c r="I3048" s="24" t="n">
        <v>14</v>
      </c>
      <c r="J3048" s="21"/>
      <c r="K3048" s="26" t="n">
        <f aca="false">MONTH(F3048)</f>
        <v>9</v>
      </c>
      <c r="L3048" s="24" t="n">
        <f aca="false">YEAR(F3048)</f>
        <v>1994</v>
      </c>
    </row>
    <row r="3049" customFormat="false" ht="17.4" hidden="false" customHeight="true" outlineLevel="0" collapsed="false">
      <c r="A3049" s="1" t="s">
        <v>9933</v>
      </c>
      <c r="B3049" s="20" t="n">
        <v>3325</v>
      </c>
      <c r="C3049" s="21" t="s">
        <v>9934</v>
      </c>
      <c r="D3049" s="21" t="s">
        <v>1602</v>
      </c>
      <c r="E3049" s="23" t="s">
        <v>9935</v>
      </c>
      <c r="F3049" s="23" t="n">
        <v>35446</v>
      </c>
      <c r="G3049" s="24" t="s">
        <v>622</v>
      </c>
      <c r="H3049" s="25" t="n">
        <f aca="false">COUNTIF(CAL!U:AF,B3049)</f>
        <v>1</v>
      </c>
      <c r="I3049" s="24" t="n">
        <v>14</v>
      </c>
      <c r="J3049" s="21"/>
      <c r="K3049" s="26" t="n">
        <f aca="false">MONTH(F3049)</f>
        <v>1</v>
      </c>
      <c r="L3049" s="24" t="n">
        <f aca="false">YEAR(F3049)</f>
        <v>1997</v>
      </c>
    </row>
    <row r="3050" customFormat="false" ht="17.4" hidden="false" customHeight="true" outlineLevel="0" collapsed="false">
      <c r="A3050" s="1" t="s">
        <v>9936</v>
      </c>
      <c r="B3050" s="20" t="n">
        <v>3346</v>
      </c>
      <c r="C3050" s="21" t="s">
        <v>8231</v>
      </c>
      <c r="D3050" s="21" t="s">
        <v>1754</v>
      </c>
      <c r="E3050" s="23" t="s">
        <v>9937</v>
      </c>
      <c r="F3050" s="23" t="n">
        <v>37538</v>
      </c>
      <c r="G3050" s="24" t="s">
        <v>622</v>
      </c>
      <c r="H3050" s="25" t="n">
        <f aca="false">COUNTIF(CAL!U:AF,B3050)</f>
        <v>1</v>
      </c>
      <c r="I3050" s="24" t="n">
        <v>14</v>
      </c>
      <c r="J3050" s="21"/>
      <c r="K3050" s="26" t="n">
        <f aca="false">MONTH(F3050)</f>
        <v>10</v>
      </c>
      <c r="L3050" s="24" t="n">
        <f aca="false">YEAR(F3050)</f>
        <v>2002</v>
      </c>
    </row>
    <row r="3051" customFormat="false" ht="17.4" hidden="false" customHeight="true" outlineLevel="0" collapsed="false">
      <c r="A3051" s="1" t="s">
        <v>9938</v>
      </c>
      <c r="B3051" s="20" t="n">
        <v>3475</v>
      </c>
      <c r="C3051" s="21" t="s">
        <v>9939</v>
      </c>
      <c r="D3051" s="21" t="s">
        <v>2393</v>
      </c>
      <c r="E3051" s="23" t="s">
        <v>9940</v>
      </c>
      <c r="F3051" s="23" t="n">
        <v>38116</v>
      </c>
      <c r="G3051" s="24" t="s">
        <v>622</v>
      </c>
      <c r="H3051" s="25" t="n">
        <f aca="false">COUNTIF(CAL!U:AF,B3051)</f>
        <v>1</v>
      </c>
      <c r="I3051" s="24" t="n">
        <v>14</v>
      </c>
      <c r="J3051" s="21"/>
      <c r="K3051" s="26" t="n">
        <f aca="false">MONTH(F3051)</f>
        <v>5</v>
      </c>
      <c r="L3051" s="24" t="n">
        <f aca="false">YEAR(F3051)</f>
        <v>2004</v>
      </c>
    </row>
    <row r="3052" customFormat="false" ht="17.4" hidden="false" customHeight="true" outlineLevel="0" collapsed="false">
      <c r="A3052" s="1" t="s">
        <v>9941</v>
      </c>
      <c r="B3052" s="20" t="n">
        <v>2870</v>
      </c>
      <c r="C3052" s="21" t="s">
        <v>9523</v>
      </c>
      <c r="D3052" s="21" t="s">
        <v>1594</v>
      </c>
      <c r="E3052" s="23" t="s">
        <v>9942</v>
      </c>
      <c r="F3052" s="23" t="n">
        <v>37900</v>
      </c>
      <c r="G3052" s="24" t="s">
        <v>622</v>
      </c>
      <c r="H3052" s="25" t="n">
        <f aca="false">COUNTIF(CAL!U:AF,B3052)</f>
        <v>1</v>
      </c>
      <c r="I3052" s="24" t="n">
        <v>14</v>
      </c>
      <c r="J3052" s="21"/>
      <c r="K3052" s="26" t="n">
        <f aca="false">MONTH(F3052)</f>
        <v>10</v>
      </c>
      <c r="L3052" s="24" t="n">
        <f aca="false">YEAR(F3052)</f>
        <v>2003</v>
      </c>
    </row>
    <row r="3053" customFormat="false" ht="17.4" hidden="false" customHeight="true" outlineLevel="0" collapsed="false">
      <c r="A3053" s="1" t="s">
        <v>9943</v>
      </c>
      <c r="B3053" s="20" t="n">
        <v>4176</v>
      </c>
      <c r="C3053" s="21" t="s">
        <v>9944</v>
      </c>
      <c r="D3053" s="21" t="s">
        <v>3604</v>
      </c>
      <c r="E3053" s="23" t="s">
        <v>9945</v>
      </c>
      <c r="F3053" s="23" t="n">
        <v>36103</v>
      </c>
      <c r="G3053" s="24" t="s">
        <v>622</v>
      </c>
      <c r="H3053" s="25" t="n">
        <f aca="false">COUNTIF(CAL!U:AF,B3053)</f>
        <v>1</v>
      </c>
      <c r="I3053" s="24" t="n">
        <v>14</v>
      </c>
      <c r="J3053" s="21"/>
      <c r="K3053" s="26" t="n">
        <f aca="false">MONTH(F3053)</f>
        <v>11</v>
      </c>
      <c r="L3053" s="24" t="n">
        <f aca="false">YEAR(F3053)</f>
        <v>1998</v>
      </c>
    </row>
    <row r="3054" customFormat="false" ht="17.4" hidden="false" customHeight="true" outlineLevel="0" collapsed="false">
      <c r="A3054" s="1" t="s">
        <v>9946</v>
      </c>
      <c r="B3054" s="20" t="n">
        <v>4506</v>
      </c>
      <c r="C3054" s="21" t="s">
        <v>9947</v>
      </c>
      <c r="D3054" s="21" t="s">
        <v>3679</v>
      </c>
      <c r="E3054" s="23" t="s">
        <v>9948</v>
      </c>
      <c r="F3054" s="23" t="n">
        <v>37367</v>
      </c>
      <c r="G3054" s="24" t="s">
        <v>622</v>
      </c>
      <c r="H3054" s="25" t="n">
        <f aca="false">COUNTIF(CAL!U:AF,B3054)</f>
        <v>1</v>
      </c>
      <c r="I3054" s="24" t="n">
        <v>14</v>
      </c>
      <c r="J3054" s="21"/>
      <c r="K3054" s="26" t="n">
        <f aca="false">MONTH(F3054)</f>
        <v>4</v>
      </c>
      <c r="L3054" s="24" t="n">
        <f aca="false">YEAR(F3054)</f>
        <v>2002</v>
      </c>
    </row>
    <row r="3055" customFormat="false" ht="17.4" hidden="false" customHeight="true" outlineLevel="0" collapsed="false">
      <c r="A3055" s="1" t="s">
        <v>9949</v>
      </c>
      <c r="B3055" s="20" t="n">
        <v>2323</v>
      </c>
      <c r="C3055" s="21" t="s">
        <v>9950</v>
      </c>
      <c r="D3055" s="21" t="s">
        <v>922</v>
      </c>
      <c r="E3055" s="23" t="s">
        <v>9951</v>
      </c>
      <c r="F3055" s="23" t="n">
        <v>35224</v>
      </c>
      <c r="G3055" s="24" t="s">
        <v>622</v>
      </c>
      <c r="H3055" s="25" t="n">
        <f aca="false">COUNTIF(CAL!U:AF,B3055)</f>
        <v>1</v>
      </c>
      <c r="I3055" s="24" t="n">
        <v>14</v>
      </c>
      <c r="J3055" s="21"/>
      <c r="K3055" s="26" t="n">
        <f aca="false">MONTH(F3055)</f>
        <v>6</v>
      </c>
      <c r="L3055" s="24" t="n">
        <f aca="false">YEAR(F3055)</f>
        <v>1996</v>
      </c>
    </row>
    <row r="3056" customFormat="false" ht="17.4" hidden="false" customHeight="true" outlineLevel="0" collapsed="false">
      <c r="A3056" s="1" t="s">
        <v>9952</v>
      </c>
      <c r="B3056" s="20" t="n">
        <v>1577</v>
      </c>
      <c r="C3056" s="21" t="s">
        <v>9953</v>
      </c>
      <c r="D3056" s="21" t="s">
        <v>935</v>
      </c>
      <c r="E3056" s="23" t="s">
        <v>9954</v>
      </c>
      <c r="F3056" s="23" t="n">
        <v>35144</v>
      </c>
      <c r="G3056" s="24" t="s">
        <v>622</v>
      </c>
      <c r="H3056" s="25" t="n">
        <f aca="false">COUNTIF(CAL!U:AF,B3056)</f>
        <v>1</v>
      </c>
      <c r="I3056" s="24" t="n">
        <v>14</v>
      </c>
      <c r="J3056" s="21"/>
      <c r="K3056" s="26" t="n">
        <f aca="false">MONTH(F3056)</f>
        <v>3</v>
      </c>
      <c r="L3056" s="24" t="n">
        <f aca="false">YEAR(F3056)</f>
        <v>1996</v>
      </c>
    </row>
    <row r="3057" customFormat="false" ht="17.4" hidden="false" customHeight="true" outlineLevel="0" collapsed="false">
      <c r="A3057" s="1" t="s">
        <v>9955</v>
      </c>
      <c r="B3057" s="20" t="n">
        <v>2705</v>
      </c>
      <c r="C3057" s="21" t="s">
        <v>9956</v>
      </c>
      <c r="D3057" s="21" t="s">
        <v>1279</v>
      </c>
      <c r="E3057" s="23" t="s">
        <v>9957</v>
      </c>
      <c r="F3057" s="23" t="n">
        <v>37366</v>
      </c>
      <c r="G3057" s="24" t="s">
        <v>622</v>
      </c>
      <c r="H3057" s="25" t="n">
        <f aca="false">COUNTIF(CAL!U:AF,B3057)</f>
        <v>1</v>
      </c>
      <c r="I3057" s="24" t="n">
        <v>14</v>
      </c>
      <c r="J3057" s="21"/>
      <c r="K3057" s="26" t="n">
        <f aca="false">MONTH(F3057)</f>
        <v>4</v>
      </c>
      <c r="L3057" s="24" t="n">
        <f aca="false">YEAR(F3057)</f>
        <v>2002</v>
      </c>
    </row>
    <row r="3058" customFormat="false" ht="17.4" hidden="false" customHeight="true" outlineLevel="0" collapsed="false">
      <c r="A3058" s="1" t="s">
        <v>9958</v>
      </c>
      <c r="B3058" s="20" t="n">
        <v>1310</v>
      </c>
      <c r="C3058" s="21" t="s">
        <v>9959</v>
      </c>
      <c r="D3058" s="21" t="s">
        <v>2126</v>
      </c>
      <c r="E3058" s="23" t="s">
        <v>9960</v>
      </c>
      <c r="F3058" s="23" t="n">
        <v>35874</v>
      </c>
      <c r="G3058" s="24" t="s">
        <v>622</v>
      </c>
      <c r="H3058" s="25" t="n">
        <f aca="false">COUNTIF(CAL!U:AF,B3058)</f>
        <v>1</v>
      </c>
      <c r="I3058" s="24" t="n">
        <v>14</v>
      </c>
      <c r="J3058" s="21" t="s">
        <v>4497</v>
      </c>
      <c r="K3058" s="26" t="n">
        <f aca="false">MONTH(F3058)</f>
        <v>3</v>
      </c>
      <c r="L3058" s="24" t="n">
        <f aca="false">YEAR(F3058)</f>
        <v>1998</v>
      </c>
    </row>
    <row r="3059" customFormat="false" ht="17.4" hidden="false" customHeight="true" outlineLevel="0" collapsed="false">
      <c r="A3059" s="1" t="s">
        <v>9961</v>
      </c>
      <c r="B3059" s="20" t="n">
        <v>2727</v>
      </c>
      <c r="C3059" s="21" t="s">
        <v>5096</v>
      </c>
      <c r="D3059" s="21" t="s">
        <v>5342</v>
      </c>
      <c r="E3059" s="23" t="s">
        <v>9962</v>
      </c>
      <c r="F3059" s="23" t="n">
        <v>38365</v>
      </c>
      <c r="G3059" s="24" t="s">
        <v>622</v>
      </c>
      <c r="H3059" s="25" t="n">
        <f aca="false">COUNTIF(CAL!U:AF,B3059)</f>
        <v>1</v>
      </c>
      <c r="I3059" s="24" t="n">
        <v>14</v>
      </c>
      <c r="J3059" s="21"/>
      <c r="K3059" s="26" t="n">
        <f aca="false">MONTH(F3059)</f>
        <v>1</v>
      </c>
      <c r="L3059" s="24" t="n">
        <f aca="false">YEAR(F3059)</f>
        <v>2005</v>
      </c>
    </row>
    <row r="3060" customFormat="false" ht="17.4" hidden="false" customHeight="true" outlineLevel="0" collapsed="false">
      <c r="A3060" s="1" t="s">
        <v>9963</v>
      </c>
      <c r="B3060" s="20" t="n">
        <v>3305</v>
      </c>
      <c r="C3060" s="21" t="s">
        <v>5898</v>
      </c>
      <c r="D3060" s="21" t="s">
        <v>2238</v>
      </c>
      <c r="E3060" s="23" t="s">
        <v>9964</v>
      </c>
      <c r="F3060" s="23" t="n">
        <v>33937</v>
      </c>
      <c r="G3060" s="24" t="s">
        <v>622</v>
      </c>
      <c r="H3060" s="25" t="n">
        <f aca="false">COUNTIF(CAL!U:AF,B3060)</f>
        <v>1</v>
      </c>
      <c r="I3060" s="24" t="n">
        <v>14</v>
      </c>
      <c r="J3060" s="21"/>
      <c r="K3060" s="26" t="n">
        <f aca="false">MONTH(F3060)</f>
        <v>11</v>
      </c>
      <c r="L3060" s="24" t="n">
        <f aca="false">YEAR(F3060)</f>
        <v>1992</v>
      </c>
    </row>
    <row r="3061" customFormat="false" ht="17.4" hidden="false" customHeight="true" outlineLevel="0" collapsed="false">
      <c r="A3061" s="1" t="s">
        <v>9965</v>
      </c>
      <c r="B3061" s="20" t="n">
        <v>2320</v>
      </c>
      <c r="C3061" s="21" t="s">
        <v>9966</v>
      </c>
      <c r="D3061" s="21" t="s">
        <v>852</v>
      </c>
      <c r="E3061" s="23" t="s">
        <v>9967</v>
      </c>
      <c r="F3061" s="23" t="n">
        <v>35242</v>
      </c>
      <c r="G3061" s="24" t="s">
        <v>622</v>
      </c>
      <c r="H3061" s="25" t="n">
        <f aca="false">COUNTIF(CAL!U:AF,B3061)</f>
        <v>1</v>
      </c>
      <c r="I3061" s="24" t="n">
        <v>14</v>
      </c>
      <c r="J3061" s="21"/>
      <c r="K3061" s="26" t="n">
        <f aca="false">MONTH(F3061)</f>
        <v>6</v>
      </c>
      <c r="L3061" s="24" t="n">
        <f aca="false">YEAR(F3061)</f>
        <v>1996</v>
      </c>
    </row>
    <row r="3062" customFormat="false" ht="17.4" hidden="false" customHeight="true" outlineLevel="0" collapsed="false">
      <c r="A3062" s="1" t="s">
        <v>9968</v>
      </c>
      <c r="B3062" s="20" t="n">
        <v>2018</v>
      </c>
      <c r="C3062" s="21" t="s">
        <v>3600</v>
      </c>
      <c r="D3062" s="21" t="s">
        <v>1392</v>
      </c>
      <c r="E3062" s="23" t="s">
        <v>9969</v>
      </c>
      <c r="F3062" s="23" t="n">
        <v>35148</v>
      </c>
      <c r="G3062" s="24" t="s">
        <v>622</v>
      </c>
      <c r="H3062" s="25" t="n">
        <f aca="false">COUNTIF(CAL!U:AF,B3062)</f>
        <v>1</v>
      </c>
      <c r="I3062" s="24" t="n">
        <v>14</v>
      </c>
      <c r="J3062" s="21"/>
      <c r="K3062" s="26" t="n">
        <f aca="false">MONTH(F3062)</f>
        <v>3</v>
      </c>
      <c r="L3062" s="24" t="n">
        <f aca="false">YEAR(F3062)</f>
        <v>1996</v>
      </c>
    </row>
    <row r="3063" customFormat="false" ht="17.4" hidden="false" customHeight="true" outlineLevel="0" collapsed="false">
      <c r="A3063" s="1" t="s">
        <v>9970</v>
      </c>
      <c r="B3063" s="20" t="n">
        <v>2975</v>
      </c>
      <c r="C3063" s="21" t="s">
        <v>6209</v>
      </c>
      <c r="D3063" s="21" t="s">
        <v>827</v>
      </c>
      <c r="E3063" s="23" t="s">
        <v>9971</v>
      </c>
      <c r="F3063" s="23" t="n">
        <v>37311</v>
      </c>
      <c r="G3063" s="24" t="s">
        <v>622</v>
      </c>
      <c r="H3063" s="25" t="n">
        <f aca="false">COUNTIF(CAL!U:AF,B3063)</f>
        <v>1</v>
      </c>
      <c r="I3063" s="24" t="n">
        <v>14</v>
      </c>
      <c r="J3063" s="21"/>
      <c r="K3063" s="26" t="n">
        <f aca="false">MONTH(F3063)</f>
        <v>2</v>
      </c>
      <c r="L3063" s="24" t="n">
        <f aca="false">YEAR(F3063)</f>
        <v>2002</v>
      </c>
    </row>
    <row r="3064" customFormat="false" ht="17.4" hidden="false" customHeight="true" outlineLevel="0" collapsed="false">
      <c r="A3064" s="1" t="s">
        <v>9972</v>
      </c>
      <c r="B3064" s="20" t="n">
        <v>4296</v>
      </c>
      <c r="C3064" s="21" t="s">
        <v>9973</v>
      </c>
      <c r="D3064" s="21" t="s">
        <v>984</v>
      </c>
      <c r="E3064" s="23" t="s">
        <v>9974</v>
      </c>
      <c r="F3064" s="23" t="n">
        <v>33226</v>
      </c>
      <c r="G3064" s="24" t="s">
        <v>622</v>
      </c>
      <c r="H3064" s="25" t="n">
        <f aca="false">COUNTIF(CAL!U:AF,B3064)</f>
        <v>1</v>
      </c>
      <c r="I3064" s="24" t="n">
        <v>14</v>
      </c>
      <c r="J3064" s="21"/>
      <c r="K3064" s="26" t="n">
        <f aca="false">MONTH(F3064)</f>
        <v>12</v>
      </c>
      <c r="L3064" s="24" t="n">
        <f aca="false">YEAR(F3064)</f>
        <v>1990</v>
      </c>
    </row>
    <row r="3065" customFormat="false" ht="17.4" hidden="false" customHeight="true" outlineLevel="0" collapsed="false">
      <c r="A3065" s="1" t="s">
        <v>9975</v>
      </c>
      <c r="B3065" s="20" t="n">
        <v>3601</v>
      </c>
      <c r="C3065" s="21" t="s">
        <v>9976</v>
      </c>
      <c r="D3065" s="21" t="s">
        <v>1762</v>
      </c>
      <c r="E3065" s="22" t="s">
        <v>9977</v>
      </c>
      <c r="F3065" s="23" t="n">
        <v>38187</v>
      </c>
      <c r="G3065" s="24" t="s">
        <v>622</v>
      </c>
      <c r="H3065" s="25" t="n">
        <f aca="false">COUNTIF(CAL!U:AF,B3065)</f>
        <v>1</v>
      </c>
      <c r="I3065" s="24" t="n">
        <v>14</v>
      </c>
      <c r="J3065" s="21"/>
      <c r="K3065" s="26" t="n">
        <f aca="false">MONTH(F3065)</f>
        <v>7</v>
      </c>
      <c r="L3065" s="24" t="n">
        <f aca="false">YEAR(F3065)</f>
        <v>2004</v>
      </c>
    </row>
    <row r="3066" customFormat="false" ht="17.4" hidden="false" customHeight="true" outlineLevel="0" collapsed="false">
      <c r="A3066" s="1" t="s">
        <v>9978</v>
      </c>
      <c r="B3066" s="20" t="n">
        <v>3652</v>
      </c>
      <c r="C3066" s="21" t="s">
        <v>9979</v>
      </c>
      <c r="D3066" s="21" t="s">
        <v>2171</v>
      </c>
      <c r="E3066" s="23" t="s">
        <v>9980</v>
      </c>
      <c r="F3066" s="23" t="n">
        <v>36633</v>
      </c>
      <c r="G3066" s="24" t="s">
        <v>622</v>
      </c>
      <c r="H3066" s="25" t="n">
        <f aca="false">COUNTIF(CAL!U:AF,B3066)</f>
        <v>1</v>
      </c>
      <c r="I3066" s="24" t="n">
        <v>14</v>
      </c>
      <c r="J3066" s="21"/>
      <c r="K3066" s="26" t="n">
        <f aca="false">MONTH(F3066)</f>
        <v>4</v>
      </c>
      <c r="L3066" s="24" t="n">
        <f aca="false">YEAR(F3066)</f>
        <v>2000</v>
      </c>
    </row>
    <row r="3067" customFormat="false" ht="17.4" hidden="false" customHeight="true" outlineLevel="0" collapsed="false">
      <c r="A3067" s="1" t="s">
        <v>9981</v>
      </c>
      <c r="B3067" s="20" t="n">
        <v>2820</v>
      </c>
      <c r="C3067" s="21" t="s">
        <v>9982</v>
      </c>
      <c r="D3067" s="21" t="s">
        <v>2376</v>
      </c>
      <c r="E3067" s="23" t="s">
        <v>9983</v>
      </c>
      <c r="F3067" s="23" t="n">
        <v>38380</v>
      </c>
      <c r="G3067" s="24" t="s">
        <v>622</v>
      </c>
      <c r="H3067" s="25" t="n">
        <f aca="false">COUNTIF(CAL!U:AF,B3067)</f>
        <v>1</v>
      </c>
      <c r="I3067" s="24" t="n">
        <v>14</v>
      </c>
      <c r="J3067" s="21"/>
      <c r="K3067" s="26" t="n">
        <f aca="false">MONTH(F3067)</f>
        <v>1</v>
      </c>
      <c r="L3067" s="24" t="n">
        <f aca="false">YEAR(F3067)</f>
        <v>2005</v>
      </c>
    </row>
    <row r="3068" customFormat="false" ht="17.4" hidden="false" customHeight="true" outlineLevel="0" collapsed="false">
      <c r="A3068" s="1" t="s">
        <v>9984</v>
      </c>
      <c r="B3068" s="20" t="n">
        <v>2033</v>
      </c>
      <c r="C3068" s="21" t="s">
        <v>5295</v>
      </c>
      <c r="D3068" s="21" t="s">
        <v>2376</v>
      </c>
      <c r="E3068" s="23" t="s">
        <v>9985</v>
      </c>
      <c r="F3068" s="23" t="n">
        <v>37537</v>
      </c>
      <c r="G3068" s="24" t="s">
        <v>622</v>
      </c>
      <c r="H3068" s="25" t="n">
        <f aca="false">COUNTIF(CAL!U:AF,B3068)</f>
        <v>1</v>
      </c>
      <c r="I3068" s="24" t="n">
        <v>14</v>
      </c>
      <c r="J3068" s="21"/>
      <c r="K3068" s="26" t="n">
        <f aca="false">MONTH(F3068)</f>
        <v>10</v>
      </c>
      <c r="L3068" s="24" t="n">
        <f aca="false">YEAR(F3068)</f>
        <v>2002</v>
      </c>
    </row>
    <row r="3069" customFormat="false" ht="17.4" hidden="false" customHeight="true" outlineLevel="0" collapsed="false">
      <c r="A3069" s="1" t="s">
        <v>9986</v>
      </c>
      <c r="B3069" s="20" t="n">
        <v>3074</v>
      </c>
      <c r="C3069" s="21" t="s">
        <v>9987</v>
      </c>
      <c r="D3069" s="21" t="s">
        <v>655</v>
      </c>
      <c r="E3069" s="23" t="s">
        <v>9988</v>
      </c>
      <c r="F3069" s="23" t="n">
        <v>36581</v>
      </c>
      <c r="G3069" s="24" t="s">
        <v>622</v>
      </c>
      <c r="H3069" s="25" t="n">
        <f aca="false">COUNTIF(CAL!U:AF,B3069)</f>
        <v>1</v>
      </c>
      <c r="I3069" s="24" t="n">
        <v>14</v>
      </c>
      <c r="J3069" s="21"/>
      <c r="K3069" s="26" t="n">
        <f aca="false">MONTH(F3069)</f>
        <v>2</v>
      </c>
      <c r="L3069" s="24" t="n">
        <f aca="false">YEAR(F3069)</f>
        <v>2000</v>
      </c>
    </row>
    <row r="3070" customFormat="false" ht="17.4" hidden="false" customHeight="true" outlineLevel="0" collapsed="false">
      <c r="A3070" s="1" t="s">
        <v>9989</v>
      </c>
      <c r="B3070" s="20" t="n">
        <v>3828</v>
      </c>
      <c r="C3070" s="21" t="s">
        <v>9990</v>
      </c>
      <c r="D3070" s="21" t="s">
        <v>2142</v>
      </c>
      <c r="E3070" s="23" t="s">
        <v>9991</v>
      </c>
      <c r="F3070" s="23" t="n">
        <v>32665</v>
      </c>
      <c r="G3070" s="24" t="s">
        <v>622</v>
      </c>
      <c r="H3070" s="25" t="n">
        <f aca="false">COUNTIF(CAL!U:AF,B3070)</f>
        <v>1</v>
      </c>
      <c r="I3070" s="24" t="n">
        <v>14</v>
      </c>
      <c r="J3070" s="21"/>
      <c r="K3070" s="26" t="n">
        <f aca="false">MONTH(F3070)</f>
        <v>6</v>
      </c>
      <c r="L3070" s="24" t="n">
        <f aca="false">YEAR(F3070)</f>
        <v>1989</v>
      </c>
    </row>
    <row r="3071" customFormat="false" ht="17.4" hidden="false" customHeight="true" outlineLevel="0" collapsed="false">
      <c r="A3071" s="1" t="s">
        <v>9992</v>
      </c>
      <c r="B3071" s="20" t="n">
        <v>2670</v>
      </c>
      <c r="C3071" s="21" t="s">
        <v>9993</v>
      </c>
      <c r="D3071" s="21" t="s">
        <v>867</v>
      </c>
      <c r="E3071" s="23" t="s">
        <v>9994</v>
      </c>
      <c r="F3071" s="23" t="n">
        <v>33001</v>
      </c>
      <c r="G3071" s="24" t="s">
        <v>622</v>
      </c>
      <c r="H3071" s="25" t="n">
        <f aca="false">COUNTIF(CAL!U:AF,B3071)</f>
        <v>1</v>
      </c>
      <c r="I3071" s="24" t="n">
        <v>14</v>
      </c>
      <c r="J3071" s="21"/>
      <c r="K3071" s="26" t="n">
        <f aca="false">MONTH(F3071)</f>
        <v>5</v>
      </c>
      <c r="L3071" s="24" t="n">
        <f aca="false">YEAR(F3071)</f>
        <v>1990</v>
      </c>
    </row>
    <row r="3072" customFormat="false" ht="17.4" hidden="false" customHeight="true" outlineLevel="0" collapsed="false">
      <c r="A3072" s="1" t="s">
        <v>9995</v>
      </c>
      <c r="B3072" s="20" t="n">
        <v>1647</v>
      </c>
      <c r="C3072" s="21" t="s">
        <v>9996</v>
      </c>
      <c r="D3072" s="21" t="s">
        <v>1379</v>
      </c>
      <c r="E3072" s="23" t="s">
        <v>9997</v>
      </c>
      <c r="F3072" s="23" t="n">
        <v>38232</v>
      </c>
      <c r="G3072" s="24" t="s">
        <v>622</v>
      </c>
      <c r="H3072" s="25" t="n">
        <f aca="false">COUNTIF(CAL!U:AF,B3072)</f>
        <v>1</v>
      </c>
      <c r="I3072" s="24" t="n">
        <v>14</v>
      </c>
      <c r="J3072" s="21"/>
      <c r="K3072" s="26" t="n">
        <f aca="false">MONTH(F3072)</f>
        <v>9</v>
      </c>
      <c r="L3072" s="24" t="n">
        <f aca="false">YEAR(F3072)</f>
        <v>2004</v>
      </c>
    </row>
    <row r="3073" customFormat="false" ht="17.4" hidden="false" customHeight="true" outlineLevel="0" collapsed="false">
      <c r="A3073" s="1" t="s">
        <v>9998</v>
      </c>
      <c r="B3073" s="20" t="n">
        <v>1669</v>
      </c>
      <c r="C3073" s="21" t="s">
        <v>9999</v>
      </c>
      <c r="D3073" s="21" t="s">
        <v>891</v>
      </c>
      <c r="E3073" s="23" t="s">
        <v>10000</v>
      </c>
      <c r="F3073" s="23" t="n">
        <v>34226</v>
      </c>
      <c r="G3073" s="24" t="s">
        <v>622</v>
      </c>
      <c r="H3073" s="25" t="n">
        <f aca="false">COUNTIF(CAL!U:AF,B3073)</f>
        <v>1</v>
      </c>
      <c r="I3073" s="24" t="n">
        <v>14</v>
      </c>
      <c r="J3073" s="21"/>
      <c r="K3073" s="26" t="n">
        <f aca="false">MONTH(F3073)</f>
        <v>9</v>
      </c>
      <c r="L3073" s="24" t="n">
        <f aca="false">YEAR(F3073)</f>
        <v>1993</v>
      </c>
    </row>
    <row r="3074" customFormat="false" ht="17.4" hidden="false" customHeight="true" outlineLevel="0" collapsed="false">
      <c r="A3074" s="1" t="s">
        <v>10001</v>
      </c>
      <c r="B3074" s="20" t="n">
        <v>3757</v>
      </c>
      <c r="C3074" s="21" t="s">
        <v>10002</v>
      </c>
      <c r="D3074" s="21" t="s">
        <v>3679</v>
      </c>
      <c r="E3074" s="23" t="s">
        <v>10003</v>
      </c>
      <c r="F3074" s="23" t="n">
        <v>36620</v>
      </c>
      <c r="G3074" s="24" t="s">
        <v>622</v>
      </c>
      <c r="H3074" s="25" t="n">
        <f aca="false">COUNTIF(CAL!U:AF,B3074)</f>
        <v>1</v>
      </c>
      <c r="I3074" s="24" t="n">
        <v>15</v>
      </c>
      <c r="J3074" s="21"/>
      <c r="K3074" s="26" t="n">
        <f aca="false">MONTH(F3074)</f>
        <v>4</v>
      </c>
      <c r="L3074" s="24" t="n">
        <f aca="false">YEAR(F3074)</f>
        <v>2000</v>
      </c>
    </row>
    <row r="3075" customFormat="false" ht="17.4" hidden="false" customHeight="true" outlineLevel="0" collapsed="false">
      <c r="A3075" s="1" t="s">
        <v>10004</v>
      </c>
      <c r="B3075" s="20" t="n">
        <v>3921</v>
      </c>
      <c r="C3075" s="21" t="s">
        <v>10005</v>
      </c>
      <c r="D3075" s="21" t="s">
        <v>726</v>
      </c>
      <c r="E3075" s="22" t="s">
        <v>10006</v>
      </c>
      <c r="F3075" s="23" t="n">
        <v>34039</v>
      </c>
      <c r="G3075" s="24" t="s">
        <v>622</v>
      </c>
      <c r="H3075" s="25" t="n">
        <f aca="false">COUNTIF(CAL!U:AF,B3075)</f>
        <v>1</v>
      </c>
      <c r="I3075" s="24" t="n">
        <v>15</v>
      </c>
      <c r="J3075" s="21"/>
      <c r="K3075" s="26" t="n">
        <f aca="false">MONTH(F3075)</f>
        <v>3</v>
      </c>
      <c r="L3075" s="24" t="n">
        <f aca="false">YEAR(F3075)</f>
        <v>1993</v>
      </c>
    </row>
    <row r="3076" customFormat="false" ht="17.4" hidden="false" customHeight="true" outlineLevel="0" collapsed="false">
      <c r="A3076" s="1" t="s">
        <v>10007</v>
      </c>
      <c r="B3076" s="20" t="n">
        <v>1735</v>
      </c>
      <c r="C3076" s="21" t="s">
        <v>5620</v>
      </c>
      <c r="D3076" s="21" t="s">
        <v>735</v>
      </c>
      <c r="E3076" s="23" t="s">
        <v>10008</v>
      </c>
      <c r="F3076" s="23" t="n">
        <v>35541</v>
      </c>
      <c r="G3076" s="24" t="s">
        <v>622</v>
      </c>
      <c r="H3076" s="25" t="n">
        <f aca="false">COUNTIF(CAL!U:AF,B3076)</f>
        <v>1</v>
      </c>
      <c r="I3076" s="24" t="n">
        <v>15</v>
      </c>
      <c r="J3076" s="21"/>
      <c r="K3076" s="26" t="n">
        <f aca="false">MONTH(F3076)</f>
        <v>4</v>
      </c>
      <c r="L3076" s="24" t="n">
        <f aca="false">YEAR(F3076)</f>
        <v>1997</v>
      </c>
    </row>
    <row r="3077" customFormat="false" ht="17.4" hidden="false" customHeight="true" outlineLevel="0" collapsed="false">
      <c r="A3077" s="1" t="s">
        <v>10009</v>
      </c>
      <c r="B3077" s="20" t="n">
        <v>3255</v>
      </c>
      <c r="C3077" s="21" t="s">
        <v>3410</v>
      </c>
      <c r="D3077" s="21" t="s">
        <v>4640</v>
      </c>
      <c r="E3077" s="23" t="s">
        <v>10010</v>
      </c>
      <c r="F3077" s="23" t="n">
        <v>38045</v>
      </c>
      <c r="G3077" s="24" t="s">
        <v>622</v>
      </c>
      <c r="H3077" s="25" t="n">
        <f aca="false">COUNTIF(CAL!U:AF,B3077)</f>
        <v>1</v>
      </c>
      <c r="I3077" s="24" t="n">
        <v>15</v>
      </c>
      <c r="J3077" s="21"/>
      <c r="K3077" s="26" t="n">
        <f aca="false">MONTH(F3077)</f>
        <v>2</v>
      </c>
      <c r="L3077" s="24" t="n">
        <f aca="false">YEAR(F3077)</f>
        <v>2004</v>
      </c>
    </row>
    <row r="3078" customFormat="false" ht="17.4" hidden="false" customHeight="true" outlineLevel="0" collapsed="false">
      <c r="A3078" s="1" t="s">
        <v>10011</v>
      </c>
      <c r="B3078" s="20" t="n">
        <v>1727</v>
      </c>
      <c r="C3078" s="21" t="s">
        <v>10012</v>
      </c>
      <c r="D3078" s="21" t="s">
        <v>3604</v>
      </c>
      <c r="E3078" s="22" t="s">
        <v>10013</v>
      </c>
      <c r="F3078" s="23" t="n">
        <v>37230</v>
      </c>
      <c r="G3078" s="24" t="s">
        <v>622</v>
      </c>
      <c r="H3078" s="25" t="n">
        <f aca="false">COUNTIF(CAL!U:AF,B3078)</f>
        <v>1</v>
      </c>
      <c r="I3078" s="24" t="n">
        <v>15</v>
      </c>
      <c r="J3078" s="21"/>
      <c r="K3078" s="26" t="n">
        <f aca="false">MONTH(F3078)</f>
        <v>12</v>
      </c>
      <c r="L3078" s="24" t="n">
        <f aca="false">YEAR(F3078)</f>
        <v>2001</v>
      </c>
    </row>
    <row r="3079" customFormat="false" ht="17.4" hidden="false" customHeight="true" outlineLevel="0" collapsed="false">
      <c r="A3079" s="1" t="s">
        <v>10014</v>
      </c>
      <c r="B3079" s="20" t="n">
        <v>3881</v>
      </c>
      <c r="C3079" s="21" t="s">
        <v>10015</v>
      </c>
      <c r="D3079" s="21" t="s">
        <v>887</v>
      </c>
      <c r="E3079" s="23" t="s">
        <v>10016</v>
      </c>
      <c r="F3079" s="23" t="n">
        <v>38320</v>
      </c>
      <c r="G3079" s="24" t="s">
        <v>622</v>
      </c>
      <c r="H3079" s="25" t="n">
        <f aca="false">COUNTIF(CAL!U:AF,B3079)</f>
        <v>1</v>
      </c>
      <c r="I3079" s="24" t="n">
        <v>15</v>
      </c>
      <c r="J3079" s="21"/>
      <c r="K3079" s="26" t="n">
        <f aca="false">MONTH(F3079)</f>
        <v>11</v>
      </c>
      <c r="L3079" s="24" t="n">
        <f aca="false">YEAR(F3079)</f>
        <v>2004</v>
      </c>
    </row>
    <row r="3080" customFormat="false" ht="17.4" hidden="false" customHeight="true" outlineLevel="0" collapsed="false">
      <c r="A3080" s="1" t="s">
        <v>10017</v>
      </c>
      <c r="B3080" s="20" t="n">
        <v>4131</v>
      </c>
      <c r="C3080" s="21" t="s">
        <v>10018</v>
      </c>
      <c r="D3080" s="21" t="s">
        <v>1898</v>
      </c>
      <c r="E3080" s="23" t="s">
        <v>10019</v>
      </c>
      <c r="F3080" s="23" t="n">
        <v>39083</v>
      </c>
      <c r="G3080" s="24" t="s">
        <v>3280</v>
      </c>
      <c r="H3080" s="25" t="n">
        <f aca="false">COUNTIF(CAL!U:AF,B3080)</f>
        <v>1</v>
      </c>
      <c r="I3080" s="24" t="n">
        <v>15</v>
      </c>
      <c r="J3080" s="21"/>
      <c r="K3080" s="26" t="n">
        <f aca="false">MONTH(F3080)</f>
        <v>1</v>
      </c>
      <c r="L3080" s="24" t="n">
        <f aca="false">YEAR(F3080)</f>
        <v>2007</v>
      </c>
    </row>
    <row r="3081" customFormat="false" ht="17.4" hidden="false" customHeight="true" outlineLevel="0" collapsed="false">
      <c r="A3081" s="1" t="s">
        <v>10020</v>
      </c>
      <c r="B3081" s="20" t="n">
        <v>3885</v>
      </c>
      <c r="C3081" s="21" t="s">
        <v>10021</v>
      </c>
      <c r="D3081" s="21" t="s">
        <v>1065</v>
      </c>
      <c r="E3081" s="23" t="s">
        <v>10022</v>
      </c>
      <c r="F3081" s="23" t="n">
        <v>36230</v>
      </c>
      <c r="G3081" s="24" t="s">
        <v>622</v>
      </c>
      <c r="H3081" s="25" t="n">
        <f aca="false">COUNTIF(CAL!U:AF,B3081)</f>
        <v>1</v>
      </c>
      <c r="I3081" s="24" t="n">
        <v>15</v>
      </c>
      <c r="J3081" s="21"/>
      <c r="K3081" s="26" t="n">
        <f aca="false">MONTH(F3081)</f>
        <v>3</v>
      </c>
      <c r="L3081" s="24" t="n">
        <f aca="false">YEAR(F3081)</f>
        <v>1999</v>
      </c>
    </row>
    <row r="3082" customFormat="false" ht="17.4" hidden="false" customHeight="true" outlineLevel="0" collapsed="false">
      <c r="A3082" s="1" t="s">
        <v>10023</v>
      </c>
      <c r="B3082" s="20" t="n">
        <v>3969</v>
      </c>
      <c r="C3082" s="21" t="s">
        <v>10024</v>
      </c>
      <c r="D3082" s="21" t="s">
        <v>1295</v>
      </c>
      <c r="E3082" s="23" t="s">
        <v>10025</v>
      </c>
      <c r="F3082" s="23" t="n">
        <v>38225</v>
      </c>
      <c r="G3082" s="24" t="s">
        <v>622</v>
      </c>
      <c r="H3082" s="25" t="n">
        <f aca="false">COUNTIF(CAL!U:AF,B3082)</f>
        <v>1</v>
      </c>
      <c r="I3082" s="24" t="n">
        <v>15</v>
      </c>
      <c r="J3082" s="21"/>
      <c r="K3082" s="26" t="n">
        <f aca="false">MONTH(F3082)</f>
        <v>8</v>
      </c>
      <c r="L3082" s="24" t="n">
        <f aca="false">YEAR(F3082)</f>
        <v>2004</v>
      </c>
    </row>
    <row r="3083" customFormat="false" ht="17.4" hidden="false" customHeight="true" outlineLevel="0" collapsed="false">
      <c r="A3083" s="1" t="s">
        <v>10026</v>
      </c>
      <c r="B3083" s="20" t="n">
        <v>4158</v>
      </c>
      <c r="C3083" s="21" t="s">
        <v>5153</v>
      </c>
      <c r="D3083" s="21" t="s">
        <v>3258</v>
      </c>
      <c r="E3083" s="22" t="s">
        <v>10027</v>
      </c>
      <c r="F3083" s="23" t="n">
        <v>37879</v>
      </c>
      <c r="G3083" s="24" t="s">
        <v>622</v>
      </c>
      <c r="H3083" s="25" t="n">
        <f aca="false">COUNTIF(CAL!U:AF,B3083)</f>
        <v>1</v>
      </c>
      <c r="I3083" s="24" t="n">
        <v>15</v>
      </c>
      <c r="J3083" s="21"/>
      <c r="K3083" s="26" t="n">
        <f aca="false">MONTH(F3083)</f>
        <v>9</v>
      </c>
      <c r="L3083" s="24" t="n">
        <f aca="false">YEAR(F3083)</f>
        <v>2003</v>
      </c>
    </row>
    <row r="3084" customFormat="false" ht="17.4" hidden="false" customHeight="true" outlineLevel="0" collapsed="false">
      <c r="A3084" s="1" t="s">
        <v>10028</v>
      </c>
      <c r="B3084" s="20" t="n">
        <v>1989</v>
      </c>
      <c r="C3084" s="21" t="s">
        <v>10029</v>
      </c>
      <c r="D3084" s="21" t="s">
        <v>1436</v>
      </c>
      <c r="E3084" s="23" t="s">
        <v>10030</v>
      </c>
      <c r="F3084" s="23" t="n">
        <v>36163</v>
      </c>
      <c r="G3084" s="24" t="s">
        <v>622</v>
      </c>
      <c r="H3084" s="25" t="n">
        <f aca="false">COUNTIF(CAL!U:AF,B3084)</f>
        <v>1</v>
      </c>
      <c r="I3084" s="24" t="n">
        <v>15</v>
      </c>
      <c r="J3084" s="21"/>
      <c r="K3084" s="26" t="n">
        <f aca="false">MONTH(F3084)</f>
        <v>1</v>
      </c>
      <c r="L3084" s="24" t="n">
        <f aca="false">YEAR(F3084)</f>
        <v>1999</v>
      </c>
    </row>
    <row r="3085" customFormat="false" ht="17.4" hidden="false" customHeight="true" outlineLevel="0" collapsed="false">
      <c r="A3085" s="1" t="s">
        <v>10031</v>
      </c>
      <c r="B3085" s="20" t="n">
        <v>3940</v>
      </c>
      <c r="C3085" s="21" t="s">
        <v>10032</v>
      </c>
      <c r="D3085" s="21" t="s">
        <v>3901</v>
      </c>
      <c r="E3085" s="23" t="s">
        <v>10033</v>
      </c>
      <c r="F3085" s="23" t="n">
        <v>37274</v>
      </c>
      <c r="G3085" s="24" t="s">
        <v>622</v>
      </c>
      <c r="H3085" s="25" t="n">
        <f aca="false">COUNTIF(CAL!U:AF,B3085)</f>
        <v>1</v>
      </c>
      <c r="I3085" s="24" t="n">
        <v>15</v>
      </c>
      <c r="J3085" s="21"/>
      <c r="K3085" s="26" t="n">
        <f aca="false">MONTH(F3085)</f>
        <v>1</v>
      </c>
      <c r="L3085" s="24" t="n">
        <f aca="false">YEAR(F3085)</f>
        <v>2002</v>
      </c>
    </row>
    <row r="3086" customFormat="false" ht="17.4" hidden="false" customHeight="true" outlineLevel="0" collapsed="false">
      <c r="A3086" s="1" t="s">
        <v>10034</v>
      </c>
      <c r="B3086" s="20" t="n">
        <v>1699</v>
      </c>
      <c r="C3086" s="21" t="s">
        <v>2595</v>
      </c>
      <c r="D3086" s="21" t="s">
        <v>940</v>
      </c>
      <c r="E3086" s="23" t="s">
        <v>2311</v>
      </c>
      <c r="F3086" s="23" t="n">
        <v>34019</v>
      </c>
      <c r="G3086" s="24" t="s">
        <v>622</v>
      </c>
      <c r="H3086" s="25" t="n">
        <f aca="false">COUNTIF(CAL!U:AF,B3086)</f>
        <v>1</v>
      </c>
      <c r="I3086" s="24" t="n">
        <v>15</v>
      </c>
      <c r="J3086" s="21"/>
      <c r="K3086" s="26" t="n">
        <f aca="false">MONTH(F3086)</f>
        <v>2</v>
      </c>
      <c r="L3086" s="24" t="n">
        <f aca="false">YEAR(F3086)</f>
        <v>1993</v>
      </c>
    </row>
    <row r="3087" customFormat="false" ht="17.4" hidden="false" customHeight="true" outlineLevel="0" collapsed="false">
      <c r="A3087" s="1" t="s">
        <v>10035</v>
      </c>
      <c r="B3087" s="20" t="n">
        <v>1857</v>
      </c>
      <c r="C3087" s="21" t="s">
        <v>8088</v>
      </c>
      <c r="D3087" s="21" t="s">
        <v>2393</v>
      </c>
      <c r="E3087" s="22" t="s">
        <v>10036</v>
      </c>
      <c r="F3087" s="23" t="n">
        <v>35114</v>
      </c>
      <c r="G3087" s="24" t="s">
        <v>622</v>
      </c>
      <c r="H3087" s="25" t="n">
        <f aca="false">COUNTIF(CAL!U:AF,B3087)</f>
        <v>1</v>
      </c>
      <c r="I3087" s="24" t="n">
        <v>15</v>
      </c>
      <c r="J3087" s="21"/>
      <c r="K3087" s="26" t="n">
        <f aca="false">MONTH(F3087)</f>
        <v>2</v>
      </c>
      <c r="L3087" s="24" t="n">
        <f aca="false">YEAR(F3087)</f>
        <v>1996</v>
      </c>
    </row>
    <row r="3088" customFormat="false" ht="17.4" hidden="false" customHeight="true" outlineLevel="0" collapsed="false">
      <c r="A3088" s="1" t="s">
        <v>10037</v>
      </c>
      <c r="B3088" s="20" t="n">
        <v>2063</v>
      </c>
      <c r="C3088" s="21" t="s">
        <v>3854</v>
      </c>
      <c r="D3088" s="21" t="s">
        <v>899</v>
      </c>
      <c r="E3088" s="23" t="s">
        <v>10038</v>
      </c>
      <c r="F3088" s="23" t="n">
        <v>36503</v>
      </c>
      <c r="G3088" s="24" t="s">
        <v>622</v>
      </c>
      <c r="H3088" s="25" t="n">
        <f aca="false">COUNTIF(CAL!U:AF,B3088)</f>
        <v>1</v>
      </c>
      <c r="I3088" s="24" t="n">
        <v>15</v>
      </c>
      <c r="J3088" s="21"/>
      <c r="K3088" s="26" t="n">
        <f aca="false">MONTH(F3088)</f>
        <v>12</v>
      </c>
      <c r="L3088" s="24" t="n">
        <f aca="false">YEAR(F3088)</f>
        <v>1999</v>
      </c>
    </row>
    <row r="3089" customFormat="false" ht="17.4" hidden="false" customHeight="true" outlineLevel="0" collapsed="false">
      <c r="A3089" s="1" t="s">
        <v>10039</v>
      </c>
      <c r="B3089" s="20" t="n">
        <v>2735</v>
      </c>
      <c r="C3089" s="21" t="s">
        <v>10040</v>
      </c>
      <c r="D3089" s="21" t="s">
        <v>2522</v>
      </c>
      <c r="E3089" s="23" t="s">
        <v>10041</v>
      </c>
      <c r="F3089" s="23" t="n">
        <v>35685</v>
      </c>
      <c r="G3089" s="24" t="s">
        <v>622</v>
      </c>
      <c r="H3089" s="25" t="n">
        <f aca="false">COUNTIF(CAL!U:AF,B3089)</f>
        <v>1</v>
      </c>
      <c r="I3089" s="24" t="n">
        <v>15</v>
      </c>
      <c r="J3089" s="21"/>
      <c r="K3089" s="26" t="n">
        <f aca="false">MONTH(F3089)</f>
        <v>9</v>
      </c>
      <c r="L3089" s="24" t="n">
        <f aca="false">YEAR(F3089)</f>
        <v>1997</v>
      </c>
    </row>
    <row r="3090" customFormat="false" ht="17.4" hidden="false" customHeight="true" outlineLevel="0" collapsed="false">
      <c r="A3090" s="1" t="s">
        <v>10042</v>
      </c>
      <c r="B3090" s="20" t="n">
        <v>3859</v>
      </c>
      <c r="C3090" s="21" t="s">
        <v>10043</v>
      </c>
      <c r="D3090" s="21" t="s">
        <v>1641</v>
      </c>
      <c r="E3090" s="22" t="s">
        <v>10044</v>
      </c>
      <c r="F3090" s="23" t="n">
        <v>37074</v>
      </c>
      <c r="G3090" s="24" t="s">
        <v>622</v>
      </c>
      <c r="H3090" s="25" t="n">
        <f aca="false">COUNTIF(CAL!U:AF,B3090)</f>
        <v>1</v>
      </c>
      <c r="I3090" s="24" t="n">
        <v>15</v>
      </c>
      <c r="J3090" s="21"/>
      <c r="K3090" s="26" t="n">
        <f aca="false">MONTH(F3090)</f>
        <v>7</v>
      </c>
      <c r="L3090" s="24" t="n">
        <f aca="false">YEAR(F3090)</f>
        <v>2001</v>
      </c>
    </row>
    <row r="3091" customFormat="false" ht="17.4" hidden="false" customHeight="true" outlineLevel="0" collapsed="false">
      <c r="A3091" s="1" t="s">
        <v>10045</v>
      </c>
      <c r="B3091" s="20" t="n">
        <v>2932</v>
      </c>
      <c r="C3091" s="21" t="s">
        <v>10046</v>
      </c>
      <c r="D3091" s="21" t="s">
        <v>914</v>
      </c>
      <c r="E3091" s="23" t="s">
        <v>10047</v>
      </c>
      <c r="F3091" s="23" t="n">
        <v>38597</v>
      </c>
      <c r="G3091" s="24" t="s">
        <v>622</v>
      </c>
      <c r="H3091" s="25" t="n">
        <f aca="false">COUNTIF(CAL!U:AF,B3091)</f>
        <v>1</v>
      </c>
      <c r="I3091" s="24" t="n">
        <v>15</v>
      </c>
      <c r="J3091" s="21"/>
      <c r="K3091" s="26" t="n">
        <f aca="false">MONTH(F3091)</f>
        <v>9</v>
      </c>
      <c r="L3091" s="24" t="n">
        <f aca="false">YEAR(F3091)</f>
        <v>2005</v>
      </c>
    </row>
    <row r="3092" customFormat="false" ht="17.4" hidden="false" customHeight="true" outlineLevel="0" collapsed="false">
      <c r="A3092" s="1" t="s">
        <v>10048</v>
      </c>
      <c r="B3092" s="20" t="n">
        <v>2835</v>
      </c>
      <c r="C3092" s="21" t="s">
        <v>3130</v>
      </c>
      <c r="D3092" s="21" t="s">
        <v>664</v>
      </c>
      <c r="E3092" s="23" t="s">
        <v>10049</v>
      </c>
      <c r="F3092" s="23" t="n">
        <v>38448</v>
      </c>
      <c r="G3092" s="24" t="s">
        <v>622</v>
      </c>
      <c r="H3092" s="25" t="n">
        <f aca="false">COUNTIF(CAL!U:AF,B3092)</f>
        <v>1</v>
      </c>
      <c r="I3092" s="24" t="n">
        <v>15</v>
      </c>
      <c r="J3092" s="21"/>
      <c r="K3092" s="26" t="n">
        <f aca="false">MONTH(F3092)</f>
        <v>4</v>
      </c>
      <c r="L3092" s="24" t="n">
        <f aca="false">YEAR(F3092)</f>
        <v>2005</v>
      </c>
    </row>
    <row r="3093" customFormat="false" ht="17.4" hidden="false" customHeight="true" outlineLevel="0" collapsed="false">
      <c r="A3093" s="1" t="s">
        <v>10050</v>
      </c>
      <c r="B3093" s="20" t="n">
        <v>3781</v>
      </c>
      <c r="C3093" s="21" t="s">
        <v>10051</v>
      </c>
      <c r="D3093" s="21" t="s">
        <v>1100</v>
      </c>
      <c r="E3093" s="23" t="s">
        <v>10052</v>
      </c>
      <c r="F3093" s="23" t="n">
        <v>37775</v>
      </c>
      <c r="G3093" s="24" t="s">
        <v>622</v>
      </c>
      <c r="H3093" s="25" t="n">
        <f aca="false">COUNTIF(CAL!U:AF,B3093)</f>
        <v>1</v>
      </c>
      <c r="I3093" s="24" t="n">
        <v>15</v>
      </c>
      <c r="J3093" s="21"/>
      <c r="K3093" s="26" t="n">
        <f aca="false">MONTH(F3093)</f>
        <v>6</v>
      </c>
      <c r="L3093" s="24" t="n">
        <f aca="false">YEAR(F3093)</f>
        <v>2003</v>
      </c>
    </row>
    <row r="3094" customFormat="false" ht="17.4" hidden="false" customHeight="true" outlineLevel="0" collapsed="false">
      <c r="A3094" s="1" t="s">
        <v>10053</v>
      </c>
      <c r="B3094" s="20" t="n">
        <v>4100</v>
      </c>
      <c r="C3094" s="21" t="s">
        <v>10054</v>
      </c>
      <c r="D3094" s="21" t="s">
        <v>3464</v>
      </c>
      <c r="E3094" s="23" t="s">
        <v>10055</v>
      </c>
      <c r="F3094" s="23" t="n">
        <v>38506</v>
      </c>
      <c r="G3094" s="24" t="s">
        <v>622</v>
      </c>
      <c r="H3094" s="25" t="n">
        <f aca="false">COUNTIF(CAL!U:AF,B3094)</f>
        <v>1</v>
      </c>
      <c r="I3094" s="24" t="n">
        <v>15</v>
      </c>
      <c r="J3094" s="21"/>
      <c r="K3094" s="26" t="n">
        <f aca="false">MONTH(F3094)</f>
        <v>6</v>
      </c>
      <c r="L3094" s="24" t="n">
        <f aca="false">YEAR(F3094)</f>
        <v>2005</v>
      </c>
    </row>
    <row r="3095" customFormat="false" ht="17.4" hidden="false" customHeight="true" outlineLevel="0" collapsed="false">
      <c r="A3095" s="1" t="s">
        <v>10056</v>
      </c>
      <c r="B3095" s="20" t="n">
        <v>3889</v>
      </c>
      <c r="C3095" s="21" t="s">
        <v>10057</v>
      </c>
      <c r="D3095" s="21" t="s">
        <v>2469</v>
      </c>
      <c r="E3095" s="23" t="s">
        <v>10058</v>
      </c>
      <c r="F3095" s="23" t="n">
        <v>37254</v>
      </c>
      <c r="G3095" s="24" t="s">
        <v>622</v>
      </c>
      <c r="H3095" s="25" t="n">
        <f aca="false">COUNTIF(CAL!U:AF,B3095)</f>
        <v>1</v>
      </c>
      <c r="I3095" s="24" t="n">
        <v>15</v>
      </c>
      <c r="J3095" s="21"/>
      <c r="K3095" s="26" t="n">
        <f aca="false">MONTH(F3095)</f>
        <v>12</v>
      </c>
      <c r="L3095" s="24" t="n">
        <f aca="false">YEAR(F3095)</f>
        <v>2001</v>
      </c>
    </row>
    <row r="3096" customFormat="false" ht="17.4" hidden="false" customHeight="true" outlineLevel="0" collapsed="false">
      <c r="A3096" s="1" t="s">
        <v>10059</v>
      </c>
      <c r="B3096" s="20" t="n">
        <v>2568</v>
      </c>
      <c r="C3096" s="21" t="s">
        <v>10060</v>
      </c>
      <c r="D3096" s="21" t="s">
        <v>3522</v>
      </c>
      <c r="E3096" s="22" t="s">
        <v>10061</v>
      </c>
      <c r="F3096" s="23" t="n">
        <v>35443</v>
      </c>
      <c r="G3096" s="24" t="s">
        <v>622</v>
      </c>
      <c r="H3096" s="25" t="n">
        <f aca="false">COUNTIF(CAL!U:AF,B3096)</f>
        <v>1</v>
      </c>
      <c r="I3096" s="24" t="n">
        <v>15</v>
      </c>
      <c r="J3096" s="21"/>
      <c r="K3096" s="26" t="n">
        <f aca="false">MONTH(F3096)</f>
        <v>1</v>
      </c>
      <c r="L3096" s="24" t="n">
        <f aca="false">YEAR(F3096)</f>
        <v>1997</v>
      </c>
    </row>
    <row r="3097" customFormat="false" ht="17.4" hidden="false" customHeight="true" outlineLevel="0" collapsed="false">
      <c r="A3097" s="1" t="s">
        <v>10062</v>
      </c>
      <c r="B3097" s="20" t="n">
        <v>4454</v>
      </c>
      <c r="C3097" s="21" t="s">
        <v>10063</v>
      </c>
      <c r="D3097" s="21" t="s">
        <v>4773</v>
      </c>
      <c r="E3097" s="23" t="s">
        <v>10064</v>
      </c>
      <c r="F3097" s="23" t="n">
        <v>38980</v>
      </c>
      <c r="G3097" s="24" t="s">
        <v>622</v>
      </c>
      <c r="H3097" s="25" t="n">
        <f aca="false">COUNTIF(CAL!U:AF,B3097)</f>
        <v>1</v>
      </c>
      <c r="I3097" s="24" t="n">
        <v>15</v>
      </c>
      <c r="J3097" s="21"/>
      <c r="K3097" s="26" t="n">
        <f aca="false">MONTH(F3097)</f>
        <v>9</v>
      </c>
      <c r="L3097" s="24" t="n">
        <f aca="false">YEAR(F3097)</f>
        <v>2006</v>
      </c>
    </row>
    <row r="3098" customFormat="false" ht="17.4" hidden="false" customHeight="true" outlineLevel="0" collapsed="false">
      <c r="A3098" s="1" t="s">
        <v>10065</v>
      </c>
      <c r="B3098" s="20" t="n">
        <v>3027</v>
      </c>
      <c r="C3098" s="21" t="s">
        <v>10066</v>
      </c>
      <c r="D3098" s="21" t="s">
        <v>8726</v>
      </c>
      <c r="E3098" s="23" t="s">
        <v>10067</v>
      </c>
      <c r="F3098" s="23" t="n">
        <v>36101</v>
      </c>
      <c r="G3098" s="24" t="s">
        <v>622</v>
      </c>
      <c r="H3098" s="25" t="n">
        <f aca="false">COUNTIF(CAL!U:AF,B3098)</f>
        <v>1</v>
      </c>
      <c r="I3098" s="24" t="n">
        <v>15</v>
      </c>
      <c r="J3098" s="21"/>
      <c r="K3098" s="26" t="n">
        <f aca="false">MONTH(F3098)</f>
        <v>11</v>
      </c>
      <c r="L3098" s="24" t="n">
        <f aca="false">YEAR(F3098)</f>
        <v>1998</v>
      </c>
    </row>
    <row r="3099" customFormat="false" ht="17.4" hidden="false" customHeight="true" outlineLevel="0" collapsed="false">
      <c r="A3099" s="1" t="s">
        <v>10068</v>
      </c>
      <c r="B3099" s="20" t="n">
        <v>3866</v>
      </c>
      <c r="C3099" s="21" t="s">
        <v>10069</v>
      </c>
      <c r="D3099" s="21" t="s">
        <v>690</v>
      </c>
      <c r="E3099" s="22" t="s">
        <v>10070</v>
      </c>
      <c r="F3099" s="23" t="n">
        <v>38134</v>
      </c>
      <c r="G3099" s="24" t="s">
        <v>622</v>
      </c>
      <c r="H3099" s="25" t="n">
        <f aca="false">COUNTIF(CAL!U:AF,B3099)</f>
        <v>1</v>
      </c>
      <c r="I3099" s="24" t="n">
        <v>15</v>
      </c>
      <c r="J3099" s="21"/>
      <c r="K3099" s="26" t="n">
        <f aca="false">MONTH(F3099)</f>
        <v>5</v>
      </c>
      <c r="L3099" s="24" t="n">
        <f aca="false">YEAR(F3099)</f>
        <v>2004</v>
      </c>
    </row>
    <row r="3100" customFormat="false" ht="17.4" hidden="false" customHeight="true" outlineLevel="0" collapsed="false">
      <c r="A3100" s="1" t="s">
        <v>10071</v>
      </c>
      <c r="B3100" s="20" t="n">
        <v>2539</v>
      </c>
      <c r="C3100" s="21" t="s">
        <v>10072</v>
      </c>
      <c r="D3100" s="21" t="s">
        <v>1758</v>
      </c>
      <c r="E3100" s="22" t="s">
        <v>10073</v>
      </c>
      <c r="F3100" s="23" t="n">
        <v>34762</v>
      </c>
      <c r="G3100" s="24" t="s">
        <v>622</v>
      </c>
      <c r="H3100" s="25" t="n">
        <f aca="false">COUNTIF(CAL!U:AF,B3100)</f>
        <v>1</v>
      </c>
      <c r="I3100" s="24" t="n">
        <v>15</v>
      </c>
      <c r="J3100" s="21"/>
      <c r="K3100" s="26" t="n">
        <f aca="false">MONTH(F3100)</f>
        <v>3</v>
      </c>
      <c r="L3100" s="24" t="n">
        <f aca="false">YEAR(F3100)</f>
        <v>1995</v>
      </c>
    </row>
    <row r="3101" customFormat="false" ht="17.4" hidden="false" customHeight="true" outlineLevel="0" collapsed="false">
      <c r="A3101" s="1" t="s">
        <v>10074</v>
      </c>
      <c r="B3101" s="20" t="n">
        <v>1027</v>
      </c>
      <c r="C3101" s="21" t="s">
        <v>10075</v>
      </c>
      <c r="D3101" s="21" t="s">
        <v>1249</v>
      </c>
      <c r="E3101" s="22" t="s">
        <v>10076</v>
      </c>
      <c r="F3101" s="23" t="n">
        <v>34983</v>
      </c>
      <c r="G3101" s="24" t="s">
        <v>622</v>
      </c>
      <c r="H3101" s="25" t="n">
        <f aca="false">COUNTIF(CAL!U:AF,B3101)</f>
        <v>1</v>
      </c>
      <c r="I3101" s="24" t="n">
        <v>15</v>
      </c>
      <c r="J3101" s="21"/>
      <c r="K3101" s="26" t="n">
        <f aca="false">MONTH(F3101)</f>
        <v>10</v>
      </c>
      <c r="L3101" s="24" t="n">
        <f aca="false">YEAR(F3101)</f>
        <v>1995</v>
      </c>
    </row>
    <row r="3102" customFormat="false" ht="17.4" hidden="false" customHeight="true" outlineLevel="0" collapsed="false">
      <c r="A3102" s="1" t="s">
        <v>10077</v>
      </c>
      <c r="B3102" s="20" t="n">
        <v>4145</v>
      </c>
      <c r="C3102" s="21" t="s">
        <v>10078</v>
      </c>
      <c r="D3102" s="21" t="s">
        <v>642</v>
      </c>
      <c r="E3102" s="23" t="s">
        <v>10079</v>
      </c>
      <c r="F3102" s="23" t="n">
        <v>36924</v>
      </c>
      <c r="G3102" s="24" t="s">
        <v>622</v>
      </c>
      <c r="H3102" s="25" t="n">
        <f aca="false">COUNTIF(CAL!U:AF,B3102)</f>
        <v>1</v>
      </c>
      <c r="I3102" s="24" t="n">
        <v>15</v>
      </c>
      <c r="J3102" s="21"/>
      <c r="K3102" s="26" t="n">
        <f aca="false">MONTH(F3102)</f>
        <v>2</v>
      </c>
      <c r="L3102" s="24" t="n">
        <f aca="false">YEAR(F3102)</f>
        <v>2001</v>
      </c>
    </row>
    <row r="3103" customFormat="false" ht="17.4" hidden="false" customHeight="true" outlineLevel="0" collapsed="false">
      <c r="A3103" s="1" t="s">
        <v>10080</v>
      </c>
      <c r="B3103" s="20" t="n">
        <v>1098</v>
      </c>
      <c r="C3103" s="21" t="s">
        <v>10081</v>
      </c>
      <c r="D3103" s="21" t="s">
        <v>1594</v>
      </c>
      <c r="E3103" s="23" t="s">
        <v>10082</v>
      </c>
      <c r="F3103" s="23" t="n">
        <v>37366</v>
      </c>
      <c r="G3103" s="24" t="s">
        <v>622</v>
      </c>
      <c r="H3103" s="25" t="n">
        <f aca="false">COUNTIF(CAL!U:AF,B3103)</f>
        <v>1</v>
      </c>
      <c r="I3103" s="24" t="n">
        <v>15</v>
      </c>
      <c r="J3103" s="21"/>
      <c r="K3103" s="26" t="n">
        <f aca="false">MONTH(F3103)</f>
        <v>4</v>
      </c>
      <c r="L3103" s="24" t="n">
        <f aca="false">YEAR(F3103)</f>
        <v>2002</v>
      </c>
    </row>
    <row r="3104" customFormat="false" ht="17.4" hidden="false" customHeight="true" outlineLevel="0" collapsed="false">
      <c r="A3104" s="1" t="s">
        <v>10083</v>
      </c>
      <c r="B3104" s="20" t="n">
        <v>3565</v>
      </c>
      <c r="C3104" s="21" t="s">
        <v>2215</v>
      </c>
      <c r="D3104" s="21" t="s">
        <v>954</v>
      </c>
      <c r="E3104" s="23" t="s">
        <v>10084</v>
      </c>
      <c r="F3104" s="23" t="n">
        <v>37312</v>
      </c>
      <c r="G3104" s="24" t="s">
        <v>622</v>
      </c>
      <c r="H3104" s="25" t="n">
        <f aca="false">COUNTIF(CAL!U:AF,B3104)</f>
        <v>1</v>
      </c>
      <c r="I3104" s="24" t="n">
        <v>15</v>
      </c>
      <c r="J3104" s="21"/>
      <c r="K3104" s="26" t="n">
        <f aca="false">MONTH(F3104)</f>
        <v>2</v>
      </c>
      <c r="L3104" s="24" t="n">
        <f aca="false">YEAR(F3104)</f>
        <v>2002</v>
      </c>
    </row>
    <row r="3105" customFormat="false" ht="17.4" hidden="false" customHeight="true" outlineLevel="0" collapsed="false">
      <c r="A3105" s="1" t="s">
        <v>10085</v>
      </c>
      <c r="B3105" s="20" t="n">
        <v>1847</v>
      </c>
      <c r="C3105" s="21" t="s">
        <v>10086</v>
      </c>
      <c r="D3105" s="21" t="s">
        <v>940</v>
      </c>
      <c r="E3105" s="22" t="s">
        <v>10087</v>
      </c>
      <c r="F3105" s="23" t="n">
        <v>35984</v>
      </c>
      <c r="G3105" s="24" t="s">
        <v>622</v>
      </c>
      <c r="H3105" s="25" t="n">
        <f aca="false">COUNTIF(CAL!U:AF,B3105)</f>
        <v>1</v>
      </c>
      <c r="I3105" s="24" t="n">
        <v>15</v>
      </c>
      <c r="J3105" s="21"/>
      <c r="K3105" s="26" t="n">
        <f aca="false">MONTH(F3105)</f>
        <v>7</v>
      </c>
      <c r="L3105" s="24" t="n">
        <f aca="false">YEAR(F3105)</f>
        <v>1998</v>
      </c>
    </row>
    <row r="3106" customFormat="false" ht="17.4" hidden="false" customHeight="true" outlineLevel="0" collapsed="false">
      <c r="A3106" s="1" t="s">
        <v>10088</v>
      </c>
      <c r="B3106" s="20" t="n">
        <v>2359</v>
      </c>
      <c r="C3106" s="21" t="s">
        <v>10089</v>
      </c>
      <c r="D3106" s="21" t="s">
        <v>2492</v>
      </c>
      <c r="E3106" s="23" t="s">
        <v>10090</v>
      </c>
      <c r="F3106" s="23" t="n">
        <v>34103</v>
      </c>
      <c r="G3106" s="24" t="s">
        <v>622</v>
      </c>
      <c r="H3106" s="25" t="n">
        <f aca="false">COUNTIF(CAL!U:AF,B3106)</f>
        <v>1</v>
      </c>
      <c r="I3106" s="24" t="n">
        <v>15</v>
      </c>
      <c r="J3106" s="21"/>
      <c r="K3106" s="26" t="n">
        <f aca="false">MONTH(F3106)</f>
        <v>5</v>
      </c>
      <c r="L3106" s="24" t="n">
        <f aca="false">YEAR(F3106)</f>
        <v>1993</v>
      </c>
    </row>
    <row r="3107" customFormat="false" ht="17.4" hidden="false" customHeight="true" outlineLevel="0" collapsed="false">
      <c r="A3107" s="1" t="s">
        <v>10091</v>
      </c>
      <c r="B3107" s="20" t="n">
        <v>3817</v>
      </c>
      <c r="C3107" s="21" t="s">
        <v>2054</v>
      </c>
      <c r="D3107" s="21" t="s">
        <v>1329</v>
      </c>
      <c r="E3107" s="23" t="s">
        <v>10092</v>
      </c>
      <c r="F3107" s="23" t="n">
        <v>37221</v>
      </c>
      <c r="G3107" s="24" t="s">
        <v>622</v>
      </c>
      <c r="H3107" s="25" t="n">
        <f aca="false">COUNTIF(CAL!U:AF,B3107)</f>
        <v>1</v>
      </c>
      <c r="I3107" s="24" t="n">
        <v>15</v>
      </c>
      <c r="J3107" s="21"/>
      <c r="K3107" s="26" t="n">
        <f aca="false">MONTH(F3107)</f>
        <v>11</v>
      </c>
      <c r="L3107" s="24" t="n">
        <f aca="false">YEAR(F3107)</f>
        <v>2001</v>
      </c>
    </row>
    <row r="3108" customFormat="false" ht="17.4" hidden="false" customHeight="true" outlineLevel="0" collapsed="false">
      <c r="A3108" s="1" t="s">
        <v>10093</v>
      </c>
      <c r="B3108" s="20" t="n">
        <v>4132</v>
      </c>
      <c r="C3108" s="21" t="s">
        <v>10094</v>
      </c>
      <c r="D3108" s="21" t="s">
        <v>1295</v>
      </c>
      <c r="E3108" s="23" t="s">
        <v>10095</v>
      </c>
      <c r="F3108" s="23" t="n">
        <v>35544</v>
      </c>
      <c r="G3108" s="24" t="s">
        <v>622</v>
      </c>
      <c r="H3108" s="25" t="n">
        <f aca="false">COUNTIF(CAL!U:AF,B3108)</f>
        <v>1</v>
      </c>
      <c r="I3108" s="24" t="n">
        <v>15</v>
      </c>
      <c r="J3108" s="21"/>
      <c r="K3108" s="26" t="n">
        <f aca="false">MONTH(F3108)</f>
        <v>4</v>
      </c>
      <c r="L3108" s="24" t="n">
        <f aca="false">YEAR(F3108)</f>
        <v>1997</v>
      </c>
    </row>
    <row r="3109" customFormat="false" ht="17.4" hidden="false" customHeight="true" outlineLevel="0" collapsed="false">
      <c r="A3109" s="1" t="s">
        <v>10096</v>
      </c>
      <c r="B3109" s="20" t="n">
        <v>4215</v>
      </c>
      <c r="C3109" s="21" t="s">
        <v>7869</v>
      </c>
      <c r="D3109" s="21" t="s">
        <v>3614</v>
      </c>
      <c r="E3109" s="23" t="s">
        <v>10097</v>
      </c>
      <c r="F3109" s="23" t="n">
        <v>37188</v>
      </c>
      <c r="G3109" s="24" t="s">
        <v>622</v>
      </c>
      <c r="H3109" s="25" t="n">
        <f aca="false">COUNTIF(CAL!U:AF,B3109)</f>
        <v>1</v>
      </c>
      <c r="I3109" s="24" t="n">
        <v>15</v>
      </c>
      <c r="J3109" s="21"/>
      <c r="K3109" s="26" t="n">
        <f aca="false">MONTH(F3109)</f>
        <v>10</v>
      </c>
      <c r="L3109" s="24" t="n">
        <f aca="false">YEAR(F3109)</f>
        <v>2001</v>
      </c>
    </row>
    <row r="3110" customFormat="false" ht="17.4" hidden="false" customHeight="true" outlineLevel="0" collapsed="false">
      <c r="A3110" s="1" t="s">
        <v>10098</v>
      </c>
      <c r="B3110" s="20" t="n">
        <v>2865</v>
      </c>
      <c r="C3110" s="21" t="s">
        <v>4577</v>
      </c>
      <c r="D3110" s="21" t="s">
        <v>891</v>
      </c>
      <c r="E3110" s="23" t="s">
        <v>10099</v>
      </c>
      <c r="F3110" s="23" t="n">
        <v>37023</v>
      </c>
      <c r="G3110" s="24" t="s">
        <v>622</v>
      </c>
      <c r="H3110" s="25" t="n">
        <f aca="false">COUNTIF(CAL!U:AF,B3110)</f>
        <v>1</v>
      </c>
      <c r="I3110" s="24" t="n">
        <v>15</v>
      </c>
      <c r="J3110" s="21"/>
      <c r="K3110" s="26" t="n">
        <f aca="false">MONTH(F3110)</f>
        <v>5</v>
      </c>
      <c r="L3110" s="24" t="n">
        <f aca="false">YEAR(F3110)</f>
        <v>2001</v>
      </c>
    </row>
    <row r="3111" customFormat="false" ht="17.4" hidden="false" customHeight="true" outlineLevel="0" collapsed="false">
      <c r="A3111" s="1" t="s">
        <v>10100</v>
      </c>
      <c r="B3111" s="20" t="n">
        <v>3473</v>
      </c>
      <c r="C3111" s="21" t="s">
        <v>10101</v>
      </c>
      <c r="D3111" s="21" t="s">
        <v>730</v>
      </c>
      <c r="E3111" s="22" t="s">
        <v>10102</v>
      </c>
      <c r="F3111" s="23" t="n">
        <v>36403</v>
      </c>
      <c r="G3111" s="24" t="s">
        <v>622</v>
      </c>
      <c r="H3111" s="25" t="n">
        <f aca="false">COUNTIF(CAL!U:AF,B3111)</f>
        <v>1</v>
      </c>
      <c r="I3111" s="24" t="n">
        <v>15</v>
      </c>
      <c r="J3111" s="21" t="s">
        <v>10103</v>
      </c>
      <c r="K3111" s="26" t="n">
        <f aca="false">MONTH(F3111)</f>
        <v>8</v>
      </c>
      <c r="L3111" s="24" t="n">
        <f aca="false">YEAR(F3111)</f>
        <v>1999</v>
      </c>
    </row>
    <row r="3112" customFormat="false" ht="17.4" hidden="false" customHeight="true" outlineLevel="0" collapsed="false">
      <c r="A3112" s="1" t="s">
        <v>10104</v>
      </c>
      <c r="B3112" s="20" t="n">
        <v>2931</v>
      </c>
      <c r="C3112" s="21" t="s">
        <v>10105</v>
      </c>
      <c r="D3112" s="21" t="s">
        <v>1231</v>
      </c>
      <c r="E3112" s="23" t="s">
        <v>10106</v>
      </c>
      <c r="F3112" s="23" t="n">
        <v>37047</v>
      </c>
      <c r="G3112" s="24" t="s">
        <v>622</v>
      </c>
      <c r="H3112" s="25" t="n">
        <f aca="false">COUNTIF(CAL!U:AF,B3112)</f>
        <v>1</v>
      </c>
      <c r="I3112" s="24" t="n">
        <v>15</v>
      </c>
      <c r="J3112" s="21"/>
      <c r="K3112" s="26" t="n">
        <f aca="false">MONTH(F3112)</f>
        <v>6</v>
      </c>
      <c r="L3112" s="24" t="n">
        <f aca="false">YEAR(F3112)</f>
        <v>2001</v>
      </c>
    </row>
    <row r="3113" customFormat="false" ht="17.4" hidden="false" customHeight="true" outlineLevel="0" collapsed="false">
      <c r="A3113" s="1" t="s">
        <v>10107</v>
      </c>
      <c r="B3113" s="20" t="n">
        <v>3433</v>
      </c>
      <c r="C3113" s="21" t="s">
        <v>10108</v>
      </c>
      <c r="D3113" s="21" t="s">
        <v>2171</v>
      </c>
      <c r="E3113" s="23" t="s">
        <v>10109</v>
      </c>
      <c r="F3113" s="23" t="n">
        <v>35891</v>
      </c>
      <c r="G3113" s="24" t="s">
        <v>622</v>
      </c>
      <c r="H3113" s="25" t="n">
        <f aca="false">COUNTIF(CAL!U:AF,B3113)</f>
        <v>1</v>
      </c>
      <c r="I3113" s="24" t="n">
        <v>15</v>
      </c>
      <c r="J3113" s="21"/>
      <c r="K3113" s="26" t="n">
        <f aca="false">MONTH(F3113)</f>
        <v>4</v>
      </c>
      <c r="L3113" s="24" t="n">
        <f aca="false">YEAR(F3113)</f>
        <v>1998</v>
      </c>
    </row>
    <row r="3114" customFormat="false" ht="17.4" hidden="false" customHeight="true" outlineLevel="0" collapsed="false">
      <c r="A3114" s="1" t="s">
        <v>10110</v>
      </c>
      <c r="B3114" s="20" t="n">
        <v>2573</v>
      </c>
      <c r="C3114" s="21" t="s">
        <v>3682</v>
      </c>
      <c r="D3114" s="21" t="s">
        <v>1737</v>
      </c>
      <c r="E3114" s="23" t="s">
        <v>10111</v>
      </c>
      <c r="F3114" s="23" t="n">
        <v>34507</v>
      </c>
      <c r="G3114" s="24" t="s">
        <v>622</v>
      </c>
      <c r="H3114" s="25" t="n">
        <f aca="false">COUNTIF(CAL!U:AF,B3114)</f>
        <v>1</v>
      </c>
      <c r="I3114" s="24" t="n">
        <v>15</v>
      </c>
      <c r="J3114" s="21"/>
      <c r="K3114" s="26" t="n">
        <f aca="false">MONTH(F3114)</f>
        <v>6</v>
      </c>
      <c r="L3114" s="24" t="n">
        <f aca="false">YEAR(F3114)</f>
        <v>1994</v>
      </c>
    </row>
    <row r="3115" customFormat="false" ht="17.4" hidden="false" customHeight="true" outlineLevel="0" collapsed="false">
      <c r="A3115" s="1" t="s">
        <v>10112</v>
      </c>
      <c r="B3115" s="20" t="n">
        <v>1530</v>
      </c>
      <c r="C3115" s="21" t="s">
        <v>3240</v>
      </c>
      <c r="D3115" s="21" t="s">
        <v>872</v>
      </c>
      <c r="E3115" s="23" t="s">
        <v>10113</v>
      </c>
      <c r="F3115" s="23" t="n">
        <v>38378</v>
      </c>
      <c r="G3115" s="24" t="s">
        <v>622</v>
      </c>
      <c r="H3115" s="25" t="n">
        <f aca="false">COUNTIF(CAL!U:AF,B3115)</f>
        <v>1</v>
      </c>
      <c r="I3115" s="24" t="n">
        <v>15</v>
      </c>
      <c r="J3115" s="21"/>
      <c r="K3115" s="26" t="n">
        <f aca="false">MONTH(F3115)</f>
        <v>1</v>
      </c>
      <c r="L3115" s="24" t="n">
        <f aca="false">YEAR(F3115)</f>
        <v>2005</v>
      </c>
    </row>
    <row r="3116" customFormat="false" ht="17.4" hidden="false" customHeight="true" outlineLevel="0" collapsed="false">
      <c r="A3116" s="1" t="s">
        <v>10114</v>
      </c>
      <c r="B3116" s="20" t="n">
        <v>2862</v>
      </c>
      <c r="C3116" s="21" t="s">
        <v>10115</v>
      </c>
      <c r="D3116" s="21" t="s">
        <v>876</v>
      </c>
      <c r="E3116" s="22" t="s">
        <v>10116</v>
      </c>
      <c r="F3116" s="23" t="n">
        <v>36747</v>
      </c>
      <c r="G3116" s="24" t="s">
        <v>622</v>
      </c>
      <c r="H3116" s="25" t="n">
        <f aca="false">COUNTIF(CAL!U:AF,B3116)</f>
        <v>1</v>
      </c>
      <c r="I3116" s="24" t="n">
        <v>15</v>
      </c>
      <c r="J3116" s="21"/>
      <c r="K3116" s="26" t="n">
        <f aca="false">MONTH(F3116)</f>
        <v>8</v>
      </c>
      <c r="L3116" s="24" t="n">
        <f aca="false">YEAR(F3116)</f>
        <v>2000</v>
      </c>
    </row>
    <row r="3117" customFormat="false" ht="17.4" hidden="false" customHeight="true" outlineLevel="0" collapsed="false">
      <c r="A3117" s="1" t="s">
        <v>10117</v>
      </c>
      <c r="B3117" s="20" t="n">
        <v>4182</v>
      </c>
      <c r="C3117" s="21" t="s">
        <v>10118</v>
      </c>
      <c r="D3117" s="21" t="s">
        <v>3522</v>
      </c>
      <c r="E3117" s="23" t="s">
        <v>10119</v>
      </c>
      <c r="F3117" s="23" t="n">
        <v>34978</v>
      </c>
      <c r="G3117" s="24" t="s">
        <v>622</v>
      </c>
      <c r="H3117" s="25" t="n">
        <f aca="false">COUNTIF(CAL!U:AF,B3117)</f>
        <v>1</v>
      </c>
      <c r="I3117" s="24" t="n">
        <v>15</v>
      </c>
      <c r="J3117" s="21"/>
      <c r="K3117" s="26" t="n">
        <f aca="false">MONTH(F3117)</f>
        <v>10</v>
      </c>
      <c r="L3117" s="24" t="n">
        <f aca="false">YEAR(F3117)</f>
        <v>1995</v>
      </c>
    </row>
    <row r="3118" customFormat="false" ht="17.4" hidden="false" customHeight="true" outlineLevel="0" collapsed="false">
      <c r="A3118" s="1" t="s">
        <v>10120</v>
      </c>
      <c r="B3118" s="20" t="n">
        <v>1778</v>
      </c>
      <c r="C3118" s="21" t="s">
        <v>10121</v>
      </c>
      <c r="D3118" s="21" t="s">
        <v>755</v>
      </c>
      <c r="E3118" s="23" t="s">
        <v>10122</v>
      </c>
      <c r="F3118" s="23" t="n">
        <v>36533</v>
      </c>
      <c r="G3118" s="24" t="s">
        <v>1135</v>
      </c>
      <c r="H3118" s="25" t="n">
        <f aca="false">COUNTIF(CAL!U:AF,B3118)</f>
        <v>1</v>
      </c>
      <c r="I3118" s="24" t="n">
        <v>15</v>
      </c>
      <c r="J3118" s="21"/>
      <c r="K3118" s="26" t="n">
        <f aca="false">MONTH(F3118)</f>
        <v>1</v>
      </c>
      <c r="L3118" s="24" t="n">
        <f aca="false">YEAR(F3118)</f>
        <v>2000</v>
      </c>
    </row>
    <row r="3119" customFormat="false" ht="17.4" hidden="false" customHeight="true" outlineLevel="0" collapsed="false">
      <c r="A3119" s="1" t="s">
        <v>10123</v>
      </c>
      <c r="B3119" s="20" t="n">
        <v>2565</v>
      </c>
      <c r="C3119" s="21" t="s">
        <v>10124</v>
      </c>
      <c r="D3119" s="21" t="s">
        <v>1388</v>
      </c>
      <c r="E3119" s="22" t="s">
        <v>10125</v>
      </c>
      <c r="F3119" s="23" t="n">
        <v>34435</v>
      </c>
      <c r="G3119" s="24" t="s">
        <v>622</v>
      </c>
      <c r="H3119" s="25" t="n">
        <f aca="false">COUNTIF(CAL!U:AF,B3119)</f>
        <v>1</v>
      </c>
      <c r="I3119" s="24" t="n">
        <v>15</v>
      </c>
      <c r="J3119" s="21"/>
      <c r="K3119" s="26" t="n">
        <f aca="false">MONTH(F3119)</f>
        <v>4</v>
      </c>
      <c r="L3119" s="24" t="n">
        <f aca="false">YEAR(F3119)</f>
        <v>1994</v>
      </c>
    </row>
    <row r="3120" customFormat="false" ht="17.4" hidden="false" customHeight="true" outlineLevel="0" collapsed="false">
      <c r="A3120" s="1" t="s">
        <v>10126</v>
      </c>
      <c r="B3120" s="20" t="n">
        <v>3504</v>
      </c>
      <c r="C3120" s="21" t="s">
        <v>10127</v>
      </c>
      <c r="D3120" s="21" t="s">
        <v>1957</v>
      </c>
      <c r="E3120" s="23" t="s">
        <v>10128</v>
      </c>
      <c r="F3120" s="23" t="n">
        <v>35233</v>
      </c>
      <c r="G3120" s="24" t="s">
        <v>622</v>
      </c>
      <c r="H3120" s="25" t="n">
        <f aca="false">COUNTIF(CAL!U:AF,B3120)</f>
        <v>1</v>
      </c>
      <c r="I3120" s="24" t="n">
        <v>15</v>
      </c>
      <c r="J3120" s="21"/>
      <c r="K3120" s="26" t="n">
        <f aca="false">MONTH(F3120)</f>
        <v>6</v>
      </c>
      <c r="L3120" s="24" t="n">
        <f aca="false">YEAR(F3120)</f>
        <v>1996</v>
      </c>
    </row>
    <row r="3121" customFormat="false" ht="17.4" hidden="false" customHeight="true" outlineLevel="0" collapsed="false">
      <c r="A3121" s="1" t="s">
        <v>10129</v>
      </c>
      <c r="B3121" s="20" t="n">
        <v>3005</v>
      </c>
      <c r="C3121" s="21" t="s">
        <v>10130</v>
      </c>
      <c r="D3121" s="21" t="s">
        <v>706</v>
      </c>
      <c r="E3121" s="23" t="s">
        <v>10131</v>
      </c>
      <c r="F3121" s="23" t="n">
        <v>36951</v>
      </c>
      <c r="G3121" s="24" t="s">
        <v>622</v>
      </c>
      <c r="H3121" s="25" t="n">
        <f aca="false">COUNTIF(CAL!U:AF,B3121)</f>
        <v>1</v>
      </c>
      <c r="I3121" s="24" t="n">
        <v>15</v>
      </c>
      <c r="J3121" s="21"/>
      <c r="K3121" s="26" t="n">
        <f aca="false">MONTH(F3121)</f>
        <v>3</v>
      </c>
      <c r="L3121" s="24" t="n">
        <f aca="false">YEAR(F3121)</f>
        <v>2001</v>
      </c>
    </row>
    <row r="3122" customFormat="false" ht="17.4" hidden="false" customHeight="true" outlineLevel="0" collapsed="false">
      <c r="A3122" s="1" t="s">
        <v>10132</v>
      </c>
      <c r="B3122" s="20" t="n">
        <v>1973</v>
      </c>
      <c r="C3122" s="21" t="s">
        <v>1020</v>
      </c>
      <c r="D3122" s="21" t="s">
        <v>2415</v>
      </c>
      <c r="E3122" s="23" t="s">
        <v>10133</v>
      </c>
      <c r="F3122" s="23" t="n">
        <v>38105</v>
      </c>
      <c r="G3122" s="24" t="s">
        <v>622</v>
      </c>
      <c r="H3122" s="25" t="n">
        <f aca="false">COUNTIF(CAL!U:AF,B3122)</f>
        <v>1</v>
      </c>
      <c r="I3122" s="24" t="n">
        <v>15</v>
      </c>
      <c r="J3122" s="21"/>
      <c r="K3122" s="26" t="n">
        <f aca="false">MONTH(F3122)</f>
        <v>4</v>
      </c>
      <c r="L3122" s="24" t="n">
        <f aca="false">YEAR(F3122)</f>
        <v>2004</v>
      </c>
    </row>
    <row r="3123" customFormat="false" ht="17.4" hidden="false" customHeight="true" outlineLevel="0" collapsed="false">
      <c r="A3123" s="1" t="s">
        <v>10134</v>
      </c>
      <c r="B3123" s="20" t="n">
        <v>3191</v>
      </c>
      <c r="C3123" s="21" t="s">
        <v>10135</v>
      </c>
      <c r="D3123" s="21" t="s">
        <v>3464</v>
      </c>
      <c r="E3123" s="23" t="s">
        <v>10136</v>
      </c>
      <c r="F3123" s="23" t="n">
        <v>31735</v>
      </c>
      <c r="G3123" s="24" t="s">
        <v>622</v>
      </c>
      <c r="H3123" s="25" t="n">
        <f aca="false">COUNTIF(CAL!U:AF,B3123)</f>
        <v>1</v>
      </c>
      <c r="I3123" s="24" t="n">
        <v>15</v>
      </c>
      <c r="J3123" s="21"/>
      <c r="K3123" s="26" t="n">
        <f aca="false">MONTH(F3123)</f>
        <v>11</v>
      </c>
      <c r="L3123" s="24" t="n">
        <f aca="false">YEAR(F3123)</f>
        <v>1986</v>
      </c>
    </row>
    <row r="3124" customFormat="false" ht="17.4" hidden="false" customHeight="true" outlineLevel="0" collapsed="false">
      <c r="A3124" s="1" t="s">
        <v>10137</v>
      </c>
      <c r="B3124" s="20" t="n">
        <v>3916</v>
      </c>
      <c r="C3124" s="21" t="s">
        <v>10138</v>
      </c>
      <c r="D3124" s="21" t="s">
        <v>1368</v>
      </c>
      <c r="E3124" s="23" t="s">
        <v>10139</v>
      </c>
      <c r="F3124" s="23" t="n">
        <v>35114</v>
      </c>
      <c r="G3124" s="24" t="s">
        <v>622</v>
      </c>
      <c r="H3124" s="25" t="n">
        <f aca="false">COUNTIF(CAL!U:AF,B3124)</f>
        <v>1</v>
      </c>
      <c r="I3124" s="24" t="n">
        <v>15</v>
      </c>
      <c r="J3124" s="21"/>
      <c r="K3124" s="26" t="n">
        <f aca="false">MONTH(F3124)</f>
        <v>2</v>
      </c>
      <c r="L3124" s="24" t="n">
        <f aca="false">YEAR(F3124)</f>
        <v>1996</v>
      </c>
    </row>
    <row r="3125" customFormat="false" ht="17.4" hidden="false" customHeight="true" outlineLevel="0" collapsed="false">
      <c r="A3125" s="1" t="s">
        <v>10140</v>
      </c>
      <c r="B3125" s="20" t="n">
        <v>3780</v>
      </c>
      <c r="C3125" s="21" t="s">
        <v>10141</v>
      </c>
      <c r="D3125" s="21" t="s">
        <v>2194</v>
      </c>
      <c r="E3125" s="23" t="s">
        <v>10142</v>
      </c>
      <c r="F3125" s="23" t="n">
        <v>32562</v>
      </c>
      <c r="G3125" s="24" t="s">
        <v>696</v>
      </c>
      <c r="H3125" s="25" t="n">
        <f aca="false">COUNTIF(CAL!U:AF,B3125)</f>
        <v>1</v>
      </c>
      <c r="I3125" s="24" t="n">
        <v>16</v>
      </c>
      <c r="J3125" s="21"/>
      <c r="K3125" s="26" t="n">
        <f aca="false">MONTH(F3125)</f>
        <v>2</v>
      </c>
      <c r="L3125" s="24" t="n">
        <f aca="false">YEAR(F3125)</f>
        <v>1989</v>
      </c>
    </row>
    <row r="3126" customFormat="false" ht="17.4" hidden="false" customHeight="true" outlineLevel="0" collapsed="false">
      <c r="A3126" s="1" t="s">
        <v>10143</v>
      </c>
      <c r="B3126" s="20" t="n">
        <v>2438</v>
      </c>
      <c r="C3126" s="21" t="s">
        <v>10144</v>
      </c>
      <c r="D3126" s="21" t="s">
        <v>699</v>
      </c>
      <c r="E3126" s="23" t="s">
        <v>10145</v>
      </c>
      <c r="F3126" s="23" t="n">
        <v>36871</v>
      </c>
      <c r="G3126" s="24" t="s">
        <v>622</v>
      </c>
      <c r="H3126" s="25" t="n">
        <f aca="false">COUNTIF(CAL!U:AF,B3126)</f>
        <v>1</v>
      </c>
      <c r="I3126" s="24" t="n">
        <v>16</v>
      </c>
      <c r="J3126" s="21"/>
      <c r="K3126" s="26" t="n">
        <f aca="false">MONTH(F3126)</f>
        <v>12</v>
      </c>
      <c r="L3126" s="24" t="n">
        <f aca="false">YEAR(F3126)</f>
        <v>2000</v>
      </c>
    </row>
    <row r="3127" customFormat="false" ht="17.4" hidden="false" customHeight="true" outlineLevel="0" collapsed="false">
      <c r="A3127" s="1" t="s">
        <v>10146</v>
      </c>
      <c r="B3127" s="20" t="n">
        <v>3010</v>
      </c>
      <c r="C3127" s="21" t="s">
        <v>10147</v>
      </c>
      <c r="D3127" s="21" t="s">
        <v>1065</v>
      </c>
      <c r="E3127" s="23" t="s">
        <v>10148</v>
      </c>
      <c r="F3127" s="23" t="n">
        <v>35193</v>
      </c>
      <c r="G3127" s="24" t="s">
        <v>622</v>
      </c>
      <c r="H3127" s="25" t="n">
        <f aca="false">COUNTIF(CAL!U:AF,B3127)</f>
        <v>1</v>
      </c>
      <c r="I3127" s="24" t="n">
        <v>16</v>
      </c>
      <c r="J3127" s="21"/>
      <c r="K3127" s="26" t="n">
        <f aca="false">MONTH(F3127)</f>
        <v>5</v>
      </c>
      <c r="L3127" s="24" t="n">
        <f aca="false">YEAR(F3127)</f>
        <v>1996</v>
      </c>
    </row>
    <row r="3128" customFormat="false" ht="17.4" hidden="false" customHeight="true" outlineLevel="0" collapsed="false">
      <c r="A3128" s="1" t="s">
        <v>10149</v>
      </c>
      <c r="B3128" s="20" t="n">
        <v>3007</v>
      </c>
      <c r="C3128" s="21" t="s">
        <v>10150</v>
      </c>
      <c r="D3128" s="21" t="s">
        <v>1571</v>
      </c>
      <c r="E3128" s="23" t="s">
        <v>10151</v>
      </c>
      <c r="F3128" s="23" t="n">
        <v>36696</v>
      </c>
      <c r="G3128" s="24" t="s">
        <v>622</v>
      </c>
      <c r="H3128" s="25" t="n">
        <f aca="false">COUNTIF(CAL!U:AF,B3128)</f>
        <v>1</v>
      </c>
      <c r="I3128" s="24" t="n">
        <v>16</v>
      </c>
      <c r="J3128" s="21"/>
      <c r="K3128" s="26" t="n">
        <f aca="false">MONTH(F3128)</f>
        <v>6</v>
      </c>
      <c r="L3128" s="24" t="n">
        <f aca="false">YEAR(F3128)</f>
        <v>2000</v>
      </c>
    </row>
    <row r="3129" customFormat="false" ht="17.4" hidden="false" customHeight="true" outlineLevel="0" collapsed="false">
      <c r="A3129" s="1" t="s">
        <v>10152</v>
      </c>
      <c r="B3129" s="20" t="n">
        <v>1285</v>
      </c>
      <c r="C3129" s="21" t="s">
        <v>10153</v>
      </c>
      <c r="D3129" s="21" t="s">
        <v>2291</v>
      </c>
      <c r="E3129" s="23" t="s">
        <v>10154</v>
      </c>
      <c r="F3129" s="23" t="n">
        <v>39161</v>
      </c>
      <c r="G3129" s="24" t="s">
        <v>622</v>
      </c>
      <c r="H3129" s="25" t="n">
        <f aca="false">COUNTIF(CAL!U:AF,B3129)</f>
        <v>1</v>
      </c>
      <c r="I3129" s="24" t="n">
        <v>16</v>
      </c>
      <c r="J3129" s="21"/>
      <c r="K3129" s="26" t="n">
        <f aca="false">MONTH(F3129)</f>
        <v>3</v>
      </c>
      <c r="L3129" s="24" t="n">
        <f aca="false">YEAR(F3129)</f>
        <v>2007</v>
      </c>
    </row>
    <row r="3130" customFormat="false" ht="17.4" hidden="false" customHeight="true" outlineLevel="0" collapsed="false">
      <c r="A3130" s="1" t="s">
        <v>10155</v>
      </c>
      <c r="B3130" s="20" t="n">
        <v>1415</v>
      </c>
      <c r="C3130" s="21" t="s">
        <v>10156</v>
      </c>
      <c r="D3130" s="21" t="s">
        <v>1045</v>
      </c>
      <c r="E3130" s="23" t="s">
        <v>10157</v>
      </c>
      <c r="F3130" s="23" t="n">
        <v>31513</v>
      </c>
      <c r="G3130" s="24" t="s">
        <v>622</v>
      </c>
      <c r="H3130" s="25" t="n">
        <f aca="false">COUNTIF(CAL!U:AF,B3130)</f>
        <v>1</v>
      </c>
      <c r="I3130" s="24" t="n">
        <v>16</v>
      </c>
      <c r="J3130" s="21"/>
      <c r="K3130" s="26" t="n">
        <f aca="false">MONTH(F3130)</f>
        <v>4</v>
      </c>
      <c r="L3130" s="24" t="n">
        <f aca="false">YEAR(F3130)</f>
        <v>1986</v>
      </c>
    </row>
    <row r="3131" customFormat="false" ht="17.4" hidden="false" customHeight="true" outlineLevel="0" collapsed="false">
      <c r="A3131" s="1" t="s">
        <v>10158</v>
      </c>
      <c r="B3131" s="20" t="n">
        <v>3791</v>
      </c>
      <c r="C3131" s="21" t="s">
        <v>10159</v>
      </c>
      <c r="D3131" s="21" t="s">
        <v>887</v>
      </c>
      <c r="E3131" s="23" t="s">
        <v>10160</v>
      </c>
      <c r="F3131" s="23" t="n">
        <v>34789</v>
      </c>
      <c r="G3131" s="24" t="s">
        <v>622</v>
      </c>
      <c r="H3131" s="25" t="n">
        <f aca="false">COUNTIF(CAL!U:AF,B3131)</f>
        <v>1</v>
      </c>
      <c r="I3131" s="24" t="n">
        <v>16</v>
      </c>
      <c r="J3131" s="21"/>
      <c r="K3131" s="26" t="n">
        <f aca="false">MONTH(F3131)</f>
        <v>3</v>
      </c>
      <c r="L3131" s="24" t="n">
        <f aca="false">YEAR(F3131)</f>
        <v>1995</v>
      </c>
    </row>
    <row r="3132" customFormat="false" ht="17.4" hidden="false" customHeight="true" outlineLevel="0" collapsed="false">
      <c r="A3132" s="1" t="s">
        <v>10161</v>
      </c>
      <c r="B3132" s="20" t="n">
        <v>3330</v>
      </c>
      <c r="C3132" s="21" t="s">
        <v>10162</v>
      </c>
      <c r="D3132" s="21" t="s">
        <v>1288</v>
      </c>
      <c r="E3132" s="23" t="s">
        <v>10163</v>
      </c>
      <c r="F3132" s="23" t="n">
        <v>37675</v>
      </c>
      <c r="G3132" s="24" t="s">
        <v>622</v>
      </c>
      <c r="H3132" s="25" t="n">
        <f aca="false">COUNTIF(CAL!U:AF,B3132)</f>
        <v>1</v>
      </c>
      <c r="I3132" s="24" t="n">
        <v>16</v>
      </c>
      <c r="J3132" s="21"/>
      <c r="K3132" s="26" t="n">
        <f aca="false">MONTH(F3132)</f>
        <v>2</v>
      </c>
      <c r="L3132" s="24" t="n">
        <f aca="false">YEAR(F3132)</f>
        <v>2003</v>
      </c>
    </row>
    <row r="3133" customFormat="false" ht="17.4" hidden="false" customHeight="true" outlineLevel="0" collapsed="false">
      <c r="A3133" s="1" t="s">
        <v>10164</v>
      </c>
      <c r="B3133" s="20" t="n">
        <v>3324</v>
      </c>
      <c r="C3133" s="21" t="s">
        <v>10165</v>
      </c>
      <c r="D3133" s="21" t="s">
        <v>891</v>
      </c>
      <c r="E3133" s="23" t="s">
        <v>10166</v>
      </c>
      <c r="F3133" s="23" t="n">
        <v>34777</v>
      </c>
      <c r="G3133" s="24" t="s">
        <v>622</v>
      </c>
      <c r="H3133" s="25" t="n">
        <f aca="false">COUNTIF(CAL!U:AF,B3133)</f>
        <v>1</v>
      </c>
      <c r="I3133" s="24" t="n">
        <v>16</v>
      </c>
      <c r="J3133" s="21"/>
      <c r="K3133" s="26" t="n">
        <f aca="false">MONTH(F3133)</f>
        <v>3</v>
      </c>
      <c r="L3133" s="24" t="n">
        <f aca="false">YEAR(F3133)</f>
        <v>1995</v>
      </c>
    </row>
    <row r="3134" customFormat="false" ht="17.4" hidden="false" customHeight="true" outlineLevel="0" collapsed="false">
      <c r="A3134" s="1" t="s">
        <v>10167</v>
      </c>
      <c r="B3134" s="20" t="n">
        <v>3408</v>
      </c>
      <c r="C3134" s="21" t="s">
        <v>10168</v>
      </c>
      <c r="D3134" s="21" t="s">
        <v>706</v>
      </c>
      <c r="E3134" s="23" t="s">
        <v>10169</v>
      </c>
      <c r="F3134" s="23" t="n">
        <v>38193</v>
      </c>
      <c r="G3134" s="24" t="s">
        <v>622</v>
      </c>
      <c r="H3134" s="25" t="n">
        <f aca="false">COUNTIF(CAL!U:AF,B3134)</f>
        <v>1</v>
      </c>
      <c r="I3134" s="24" t="n">
        <v>16</v>
      </c>
      <c r="J3134" s="21"/>
      <c r="K3134" s="26" t="n">
        <f aca="false">MONTH(F3134)</f>
        <v>7</v>
      </c>
      <c r="L3134" s="24" t="n">
        <f aca="false">YEAR(F3134)</f>
        <v>2004</v>
      </c>
    </row>
    <row r="3135" customFormat="false" ht="17.4" hidden="false" customHeight="true" outlineLevel="0" collapsed="false">
      <c r="A3135" s="1" t="s">
        <v>10170</v>
      </c>
      <c r="B3135" s="20" t="n">
        <v>3756</v>
      </c>
      <c r="C3135" s="21" t="s">
        <v>10171</v>
      </c>
      <c r="D3135" s="21" t="s">
        <v>2321</v>
      </c>
      <c r="E3135" s="23" t="s">
        <v>10172</v>
      </c>
      <c r="F3135" s="23" t="n">
        <v>33425</v>
      </c>
      <c r="G3135" s="24" t="s">
        <v>622</v>
      </c>
      <c r="H3135" s="25" t="n">
        <f aca="false">COUNTIF(CAL!U:AF,B3135)</f>
        <v>1</v>
      </c>
      <c r="I3135" s="24" t="n">
        <v>16</v>
      </c>
      <c r="J3135" s="21"/>
      <c r="K3135" s="26" t="n">
        <f aca="false">MONTH(F3135)</f>
        <v>7</v>
      </c>
      <c r="L3135" s="24" t="n">
        <f aca="false">YEAR(F3135)</f>
        <v>1991</v>
      </c>
    </row>
    <row r="3136" customFormat="false" ht="17.4" hidden="false" customHeight="true" outlineLevel="0" collapsed="false">
      <c r="A3136" s="1" t="s">
        <v>10173</v>
      </c>
      <c r="B3136" s="20" t="n">
        <v>3995</v>
      </c>
      <c r="C3136" s="21" t="s">
        <v>10174</v>
      </c>
      <c r="D3136" s="21" t="s">
        <v>1259</v>
      </c>
      <c r="E3136" s="23" t="s">
        <v>10175</v>
      </c>
      <c r="F3136" s="23" t="n">
        <v>36963</v>
      </c>
      <c r="G3136" s="24" t="s">
        <v>622</v>
      </c>
      <c r="H3136" s="25" t="n">
        <f aca="false">COUNTIF(CAL!U:AF,B3136)</f>
        <v>1</v>
      </c>
      <c r="I3136" s="24" t="n">
        <v>16</v>
      </c>
      <c r="J3136" s="21"/>
      <c r="K3136" s="26" t="n">
        <f aca="false">MONTH(F3136)</f>
        <v>3</v>
      </c>
      <c r="L3136" s="24" t="n">
        <f aca="false">YEAR(F3136)</f>
        <v>2001</v>
      </c>
    </row>
    <row r="3137" customFormat="false" ht="17.4" hidden="false" customHeight="true" outlineLevel="0" collapsed="false">
      <c r="A3137" s="1" t="s">
        <v>10176</v>
      </c>
      <c r="B3137" s="20" t="n">
        <v>3976</v>
      </c>
      <c r="C3137" s="21" t="s">
        <v>10177</v>
      </c>
      <c r="D3137" s="21" t="s">
        <v>3464</v>
      </c>
      <c r="E3137" s="23" t="s">
        <v>10178</v>
      </c>
      <c r="F3137" s="23" t="n">
        <v>34794</v>
      </c>
      <c r="G3137" s="24" t="s">
        <v>622</v>
      </c>
      <c r="H3137" s="25" t="n">
        <f aca="false">COUNTIF(CAL!U:AF,B3137)</f>
        <v>1</v>
      </c>
      <c r="I3137" s="24" t="n">
        <v>16</v>
      </c>
      <c r="J3137" s="21"/>
      <c r="K3137" s="26" t="n">
        <f aca="false">MONTH(F3137)</f>
        <v>4</v>
      </c>
      <c r="L3137" s="24" t="n">
        <f aca="false">YEAR(F3137)</f>
        <v>1995</v>
      </c>
    </row>
    <row r="3138" customFormat="false" ht="17.4" hidden="false" customHeight="true" outlineLevel="0" collapsed="false">
      <c r="A3138" s="1" t="s">
        <v>10179</v>
      </c>
      <c r="B3138" s="20" t="n">
        <v>3772</v>
      </c>
      <c r="C3138" s="21" t="s">
        <v>10180</v>
      </c>
      <c r="D3138" s="21" t="s">
        <v>1065</v>
      </c>
      <c r="E3138" s="23" t="s">
        <v>10181</v>
      </c>
      <c r="F3138" s="23" t="n">
        <v>36144</v>
      </c>
      <c r="G3138" s="24" t="s">
        <v>622</v>
      </c>
      <c r="H3138" s="25" t="n">
        <f aca="false">COUNTIF(CAL!U:AF,B3138)</f>
        <v>1</v>
      </c>
      <c r="I3138" s="24" t="n">
        <v>16</v>
      </c>
      <c r="J3138" s="21"/>
      <c r="K3138" s="26" t="n">
        <f aca="false">MONTH(F3138)</f>
        <v>12</v>
      </c>
      <c r="L3138" s="24" t="n">
        <f aca="false">YEAR(F3138)</f>
        <v>1998</v>
      </c>
    </row>
    <row r="3139" customFormat="false" ht="17.4" hidden="false" customHeight="true" outlineLevel="0" collapsed="false">
      <c r="A3139" s="1" t="s">
        <v>10182</v>
      </c>
      <c r="B3139" s="20" t="n">
        <v>1771</v>
      </c>
      <c r="C3139" s="21" t="s">
        <v>10183</v>
      </c>
      <c r="D3139" s="21" t="s">
        <v>2561</v>
      </c>
      <c r="E3139" s="23" t="s">
        <v>10184</v>
      </c>
      <c r="F3139" s="23" t="n">
        <v>35506</v>
      </c>
      <c r="G3139" s="24" t="s">
        <v>622</v>
      </c>
      <c r="H3139" s="25" t="n">
        <f aca="false">COUNTIF(CAL!U:AF,B3139)</f>
        <v>1</v>
      </c>
      <c r="I3139" s="24" t="n">
        <v>16</v>
      </c>
      <c r="J3139" s="21"/>
      <c r="K3139" s="26" t="n">
        <f aca="false">MONTH(F3139)</f>
        <v>3</v>
      </c>
      <c r="L3139" s="24" t="n">
        <f aca="false">YEAR(F3139)</f>
        <v>1997</v>
      </c>
    </row>
    <row r="3140" customFormat="false" ht="17.4" hidden="false" customHeight="true" outlineLevel="0" collapsed="false">
      <c r="A3140" s="1" t="s">
        <v>10185</v>
      </c>
      <c r="B3140" s="20" t="n">
        <v>2218</v>
      </c>
      <c r="C3140" s="21" t="s">
        <v>10186</v>
      </c>
      <c r="D3140" s="21" t="s">
        <v>922</v>
      </c>
      <c r="E3140" s="23" t="s">
        <v>10187</v>
      </c>
      <c r="F3140" s="23" t="n">
        <v>32804</v>
      </c>
      <c r="G3140" s="24" t="s">
        <v>622</v>
      </c>
      <c r="H3140" s="25" t="n">
        <f aca="false">COUNTIF(CAL!U:AF,B3140)</f>
        <v>1</v>
      </c>
      <c r="I3140" s="24" t="n">
        <v>16</v>
      </c>
      <c r="J3140" s="21"/>
      <c r="K3140" s="26" t="n">
        <f aca="false">MONTH(F3140)</f>
        <v>10</v>
      </c>
      <c r="L3140" s="24" t="n">
        <f aca="false">YEAR(F3140)</f>
        <v>1989</v>
      </c>
    </row>
    <row r="3141" customFormat="false" ht="17.4" hidden="false" customHeight="true" outlineLevel="0" collapsed="false">
      <c r="A3141" s="1" t="s">
        <v>10188</v>
      </c>
      <c r="B3141" s="20" t="n">
        <v>4225</v>
      </c>
      <c r="C3141" s="21" t="s">
        <v>10189</v>
      </c>
      <c r="D3141" s="21" t="s">
        <v>3679</v>
      </c>
      <c r="E3141" s="23" t="s">
        <v>10190</v>
      </c>
      <c r="F3141" s="23" t="n">
        <v>35539</v>
      </c>
      <c r="G3141" s="24" t="s">
        <v>622</v>
      </c>
      <c r="H3141" s="25" t="n">
        <f aca="false">COUNTIF(CAL!U:AF,B3141)</f>
        <v>1</v>
      </c>
      <c r="I3141" s="24" t="n">
        <v>16</v>
      </c>
      <c r="J3141" s="21"/>
      <c r="K3141" s="26" t="n">
        <f aca="false">MONTH(F3141)</f>
        <v>4</v>
      </c>
      <c r="L3141" s="24" t="n">
        <f aca="false">YEAR(F3141)</f>
        <v>1997</v>
      </c>
    </row>
    <row r="3142" customFormat="false" ht="17.4" hidden="false" customHeight="true" outlineLevel="0" collapsed="false">
      <c r="A3142" s="1" t="s">
        <v>10191</v>
      </c>
      <c r="B3142" s="20" t="n">
        <v>3740</v>
      </c>
      <c r="C3142" s="21" t="s">
        <v>10192</v>
      </c>
      <c r="D3142" s="21" t="s">
        <v>1259</v>
      </c>
      <c r="E3142" s="23" t="s">
        <v>10193</v>
      </c>
      <c r="F3142" s="23" t="n">
        <v>35992</v>
      </c>
      <c r="G3142" s="24" t="s">
        <v>622</v>
      </c>
      <c r="H3142" s="25" t="n">
        <f aca="false">COUNTIF(CAL!U:AF,B3142)</f>
        <v>1</v>
      </c>
      <c r="I3142" s="24" t="n">
        <v>16</v>
      </c>
      <c r="J3142" s="21"/>
      <c r="K3142" s="26" t="n">
        <f aca="false">MONTH(F3142)</f>
        <v>7</v>
      </c>
      <c r="L3142" s="24" t="n">
        <f aca="false">YEAR(F3142)</f>
        <v>1998</v>
      </c>
    </row>
    <row r="3143" customFormat="false" ht="17.4" hidden="false" customHeight="true" outlineLevel="0" collapsed="false">
      <c r="A3143" s="1" t="s">
        <v>10194</v>
      </c>
      <c r="B3143" s="20" t="n">
        <v>4044</v>
      </c>
      <c r="C3143" s="21" t="s">
        <v>10195</v>
      </c>
      <c r="D3143" s="21" t="s">
        <v>1633</v>
      </c>
      <c r="E3143" s="22" t="s">
        <v>10196</v>
      </c>
      <c r="F3143" s="23" t="n">
        <v>39229</v>
      </c>
      <c r="G3143" s="24" t="s">
        <v>622</v>
      </c>
      <c r="H3143" s="25" t="n">
        <f aca="false">COUNTIF(CAL!U:AF,B3143)</f>
        <v>1</v>
      </c>
      <c r="I3143" s="24" t="n">
        <v>16</v>
      </c>
      <c r="J3143" s="21"/>
      <c r="K3143" s="26" t="n">
        <f aca="false">MONTH(F3143)</f>
        <v>5</v>
      </c>
      <c r="L3143" s="24" t="n">
        <f aca="false">YEAR(F3143)</f>
        <v>2007</v>
      </c>
    </row>
    <row r="3144" customFormat="false" ht="17.4" hidden="false" customHeight="true" outlineLevel="0" collapsed="false">
      <c r="A3144" s="1" t="s">
        <v>10197</v>
      </c>
      <c r="B3144" s="20" t="n">
        <v>4106</v>
      </c>
      <c r="C3144" s="21" t="s">
        <v>10198</v>
      </c>
      <c r="D3144" s="21" t="s">
        <v>1456</v>
      </c>
      <c r="E3144" s="22" t="s">
        <v>10199</v>
      </c>
      <c r="F3144" s="23" t="n">
        <v>38296</v>
      </c>
      <c r="G3144" s="24" t="s">
        <v>622</v>
      </c>
      <c r="H3144" s="25" t="n">
        <f aca="false">COUNTIF(CAL!U:AF,B3144)</f>
        <v>1</v>
      </c>
      <c r="I3144" s="24" t="n">
        <v>16</v>
      </c>
      <c r="J3144" s="21"/>
      <c r="K3144" s="26" t="n">
        <f aca="false">MONTH(F3144)</f>
        <v>11</v>
      </c>
      <c r="L3144" s="24" t="n">
        <f aca="false">YEAR(F3144)</f>
        <v>2004</v>
      </c>
    </row>
    <row r="3145" customFormat="false" ht="17.4" hidden="false" customHeight="true" outlineLevel="0" collapsed="false">
      <c r="A3145" s="1" t="s">
        <v>10200</v>
      </c>
      <c r="B3145" s="20" t="n">
        <v>3816</v>
      </c>
      <c r="C3145" s="21" t="s">
        <v>10201</v>
      </c>
      <c r="D3145" s="21" t="s">
        <v>5453</v>
      </c>
      <c r="E3145" s="23" t="s">
        <v>10202</v>
      </c>
      <c r="F3145" s="23" t="n">
        <v>32366</v>
      </c>
      <c r="G3145" s="24" t="s">
        <v>622</v>
      </c>
      <c r="H3145" s="25" t="n">
        <f aca="false">COUNTIF(CAL!U:AF,B3145)</f>
        <v>1</v>
      </c>
      <c r="I3145" s="24" t="n">
        <v>16</v>
      </c>
      <c r="J3145" s="21"/>
      <c r="K3145" s="26" t="n">
        <f aca="false">MONTH(F3145)</f>
        <v>8</v>
      </c>
      <c r="L3145" s="24" t="n">
        <f aca="false">YEAR(F3145)</f>
        <v>1988</v>
      </c>
    </row>
    <row r="3146" customFormat="false" ht="17.4" hidden="false" customHeight="true" outlineLevel="0" collapsed="false">
      <c r="A3146" s="1" t="s">
        <v>10203</v>
      </c>
      <c r="B3146" s="20" t="n">
        <v>4036</v>
      </c>
      <c r="C3146" s="21" t="s">
        <v>10204</v>
      </c>
      <c r="D3146" s="21" t="s">
        <v>5146</v>
      </c>
      <c r="E3146" s="23" t="s">
        <v>10205</v>
      </c>
      <c r="F3146" s="23" t="n">
        <v>33761</v>
      </c>
      <c r="G3146" s="24" t="s">
        <v>622</v>
      </c>
      <c r="H3146" s="25" t="n">
        <f aca="false">COUNTIF(CAL!U:AF,B3146)</f>
        <v>1</v>
      </c>
      <c r="I3146" s="24" t="n">
        <v>16</v>
      </c>
      <c r="J3146" s="21"/>
      <c r="K3146" s="26" t="n">
        <f aca="false">MONTH(F3146)</f>
        <v>6</v>
      </c>
      <c r="L3146" s="24" t="n">
        <f aca="false">YEAR(F3146)</f>
        <v>1992</v>
      </c>
    </row>
    <row r="3147" customFormat="false" ht="17.4" hidden="false" customHeight="true" outlineLevel="0" collapsed="false">
      <c r="A3147" s="1" t="s">
        <v>10206</v>
      </c>
      <c r="B3147" s="20" t="n">
        <v>2349</v>
      </c>
      <c r="C3147" s="21" t="s">
        <v>5353</v>
      </c>
      <c r="D3147" s="21" t="s">
        <v>1436</v>
      </c>
      <c r="E3147" s="23" t="s">
        <v>10207</v>
      </c>
      <c r="F3147" s="23" t="n">
        <v>34308</v>
      </c>
      <c r="G3147" s="24" t="s">
        <v>622</v>
      </c>
      <c r="H3147" s="25" t="n">
        <f aca="false">COUNTIF(CAL!U:AF,B3147)</f>
        <v>1</v>
      </c>
      <c r="I3147" s="24" t="n">
        <v>16</v>
      </c>
      <c r="J3147" s="21" t="s">
        <v>5779</v>
      </c>
      <c r="K3147" s="26" t="n">
        <f aca="false">MONTH(F3147)</f>
        <v>12</v>
      </c>
      <c r="L3147" s="24" t="n">
        <f aca="false">YEAR(F3147)</f>
        <v>1993</v>
      </c>
    </row>
    <row r="3148" customFormat="false" ht="17.4" hidden="false" customHeight="true" outlineLevel="0" collapsed="false">
      <c r="A3148" s="1" t="s">
        <v>10208</v>
      </c>
      <c r="B3148" s="20" t="n">
        <v>4301</v>
      </c>
      <c r="C3148" s="21" t="s">
        <v>10209</v>
      </c>
      <c r="D3148" s="21" t="s">
        <v>1590</v>
      </c>
      <c r="E3148" s="22" t="s">
        <v>10210</v>
      </c>
      <c r="F3148" s="23" t="n">
        <v>35165</v>
      </c>
      <c r="G3148" s="24" t="s">
        <v>622</v>
      </c>
      <c r="H3148" s="25" t="n">
        <f aca="false">COUNTIF(CAL!U:AF,B3148)</f>
        <v>1</v>
      </c>
      <c r="I3148" s="24" t="n">
        <v>16</v>
      </c>
      <c r="J3148" s="21"/>
      <c r="K3148" s="26" t="n">
        <f aca="false">MONTH(F3148)</f>
        <v>4</v>
      </c>
      <c r="L3148" s="24" t="n">
        <f aca="false">YEAR(F3148)</f>
        <v>1996</v>
      </c>
    </row>
    <row r="3149" customFormat="false" ht="17.4" hidden="false" customHeight="true" outlineLevel="0" collapsed="false">
      <c r="A3149" s="1" t="s">
        <v>10211</v>
      </c>
      <c r="B3149" s="20" t="n">
        <v>3725</v>
      </c>
      <c r="C3149" s="21" t="s">
        <v>10212</v>
      </c>
      <c r="D3149" s="21" t="s">
        <v>1436</v>
      </c>
      <c r="E3149" s="22" t="s">
        <v>10213</v>
      </c>
      <c r="F3149" s="23" t="n">
        <v>34979</v>
      </c>
      <c r="G3149" s="24" t="s">
        <v>622</v>
      </c>
      <c r="H3149" s="25" t="n">
        <f aca="false">COUNTIF(CAL!U:AF,B3149)</f>
        <v>1</v>
      </c>
      <c r="I3149" s="24" t="n">
        <v>16</v>
      </c>
      <c r="J3149" s="21"/>
      <c r="K3149" s="26" t="n">
        <f aca="false">MONTH(F3149)</f>
        <v>10</v>
      </c>
      <c r="L3149" s="24" t="n">
        <f aca="false">YEAR(F3149)</f>
        <v>1995</v>
      </c>
    </row>
    <row r="3150" customFormat="false" ht="17.4" hidden="false" customHeight="true" outlineLevel="0" collapsed="false">
      <c r="A3150" s="1" t="s">
        <v>10214</v>
      </c>
      <c r="B3150" s="20" t="n">
        <v>3057</v>
      </c>
      <c r="C3150" s="21" t="s">
        <v>10215</v>
      </c>
      <c r="D3150" s="21" t="s">
        <v>1353</v>
      </c>
      <c r="E3150" s="23" t="s">
        <v>10216</v>
      </c>
      <c r="F3150" s="23" t="n">
        <v>36922</v>
      </c>
      <c r="G3150" s="24" t="s">
        <v>622</v>
      </c>
      <c r="H3150" s="25" t="n">
        <f aca="false">COUNTIF(CAL!U:AF,B3150)</f>
        <v>1</v>
      </c>
      <c r="I3150" s="24" t="n">
        <v>16</v>
      </c>
      <c r="J3150" s="21" t="s">
        <v>4296</v>
      </c>
      <c r="K3150" s="26" t="n">
        <f aca="false">MONTH(F3150)</f>
        <v>1</v>
      </c>
      <c r="L3150" s="24" t="n">
        <f aca="false">YEAR(F3150)</f>
        <v>2001</v>
      </c>
    </row>
    <row r="3151" customFormat="false" ht="17.4" hidden="false" customHeight="true" outlineLevel="0" collapsed="false">
      <c r="A3151" s="1" t="s">
        <v>10217</v>
      </c>
      <c r="B3151" s="20" t="n">
        <v>3591</v>
      </c>
      <c r="C3151" s="21" t="s">
        <v>10218</v>
      </c>
      <c r="D3151" s="21" t="s">
        <v>686</v>
      </c>
      <c r="E3151" s="22" t="s">
        <v>10219</v>
      </c>
      <c r="F3151" s="23" t="n">
        <v>35936</v>
      </c>
      <c r="G3151" s="24" t="s">
        <v>661</v>
      </c>
      <c r="H3151" s="25" t="n">
        <f aca="false">COUNTIF(CAL!U:AF,B3151)</f>
        <v>1</v>
      </c>
      <c r="I3151" s="24" t="n">
        <v>16</v>
      </c>
      <c r="J3151" s="21"/>
      <c r="K3151" s="26" t="n">
        <f aca="false">MONTH(F3151)</f>
        <v>5</v>
      </c>
      <c r="L3151" s="24" t="n">
        <f aca="false">YEAR(F3151)</f>
        <v>1998</v>
      </c>
    </row>
    <row r="3152" customFormat="false" ht="17.4" hidden="false" customHeight="true" outlineLevel="0" collapsed="false">
      <c r="A3152" s="1" t="s">
        <v>10220</v>
      </c>
      <c r="B3152" s="20" t="n">
        <v>4050</v>
      </c>
      <c r="C3152" s="21" t="s">
        <v>10221</v>
      </c>
      <c r="D3152" s="21" t="s">
        <v>1279</v>
      </c>
      <c r="E3152" s="22" t="s">
        <v>10222</v>
      </c>
      <c r="F3152" s="23" t="n">
        <v>36162</v>
      </c>
      <c r="G3152" s="24" t="s">
        <v>622</v>
      </c>
      <c r="H3152" s="25" t="n">
        <f aca="false">COUNTIF(CAL!U:AF,B3152)</f>
        <v>1</v>
      </c>
      <c r="I3152" s="24" t="n">
        <v>16</v>
      </c>
      <c r="J3152" s="21"/>
      <c r="K3152" s="26" t="n">
        <f aca="false">MONTH(F3152)</f>
        <v>1</v>
      </c>
      <c r="L3152" s="24" t="n">
        <f aca="false">YEAR(F3152)</f>
        <v>1999</v>
      </c>
    </row>
    <row r="3153" customFormat="false" ht="17.4" hidden="false" customHeight="true" outlineLevel="0" collapsed="false">
      <c r="A3153" s="1" t="s">
        <v>10223</v>
      </c>
      <c r="B3153" s="20" t="n">
        <v>4257</v>
      </c>
      <c r="C3153" s="21" t="s">
        <v>10224</v>
      </c>
      <c r="D3153" s="21" t="s">
        <v>1701</v>
      </c>
      <c r="E3153" s="23" t="s">
        <v>10225</v>
      </c>
      <c r="F3153" s="23" t="n">
        <v>36810</v>
      </c>
      <c r="G3153" s="24" t="s">
        <v>622</v>
      </c>
      <c r="H3153" s="25" t="n">
        <f aca="false">COUNTIF(CAL!U:AF,B3153)</f>
        <v>1</v>
      </c>
      <c r="I3153" s="24" t="n">
        <v>16</v>
      </c>
      <c r="J3153" s="21"/>
      <c r="K3153" s="26" t="n">
        <f aca="false">MONTH(F3153)</f>
        <v>10</v>
      </c>
      <c r="L3153" s="24" t="n">
        <f aca="false">YEAR(F3153)</f>
        <v>2000</v>
      </c>
    </row>
    <row r="3154" customFormat="false" ht="17.4" hidden="false" customHeight="true" outlineLevel="0" collapsed="false">
      <c r="A3154" s="1" t="s">
        <v>10226</v>
      </c>
      <c r="B3154" s="20" t="n">
        <v>3802</v>
      </c>
      <c r="C3154" s="21" t="s">
        <v>2918</v>
      </c>
      <c r="D3154" s="21" t="s">
        <v>730</v>
      </c>
      <c r="E3154" s="23" t="s">
        <v>10227</v>
      </c>
      <c r="F3154" s="23" t="n">
        <v>35996</v>
      </c>
      <c r="G3154" s="24" t="s">
        <v>622</v>
      </c>
      <c r="H3154" s="25" t="n">
        <f aca="false">COUNTIF(CAL!U:AF,B3154)</f>
        <v>1</v>
      </c>
      <c r="I3154" s="24" t="n">
        <v>16</v>
      </c>
      <c r="J3154" s="21"/>
      <c r="K3154" s="26" t="n">
        <f aca="false">MONTH(F3154)</f>
        <v>7</v>
      </c>
      <c r="L3154" s="24" t="n">
        <f aca="false">YEAR(F3154)</f>
        <v>1998</v>
      </c>
    </row>
    <row r="3155" customFormat="false" ht="17.4" hidden="false" customHeight="true" outlineLevel="0" collapsed="false">
      <c r="A3155" s="1" t="s">
        <v>10228</v>
      </c>
      <c r="B3155" s="20" t="n">
        <v>2720</v>
      </c>
      <c r="C3155" s="21" t="s">
        <v>2054</v>
      </c>
      <c r="D3155" s="21" t="s">
        <v>1368</v>
      </c>
      <c r="E3155" s="23" t="s">
        <v>10229</v>
      </c>
      <c r="F3155" s="23" t="n">
        <v>36715</v>
      </c>
      <c r="G3155" s="24" t="s">
        <v>622</v>
      </c>
      <c r="H3155" s="25" t="n">
        <f aca="false">COUNTIF(CAL!U:AF,B3155)</f>
        <v>1</v>
      </c>
      <c r="I3155" s="24" t="n">
        <v>16</v>
      </c>
      <c r="J3155" s="21"/>
      <c r="K3155" s="26" t="n">
        <f aca="false">MONTH(F3155)</f>
        <v>7</v>
      </c>
      <c r="L3155" s="24" t="n">
        <f aca="false">YEAR(F3155)</f>
        <v>2000</v>
      </c>
    </row>
    <row r="3156" customFormat="false" ht="17.4" hidden="false" customHeight="true" outlineLevel="0" collapsed="false">
      <c r="A3156" s="1" t="s">
        <v>10230</v>
      </c>
      <c r="B3156" s="20" t="n">
        <v>2050</v>
      </c>
      <c r="C3156" s="21" t="s">
        <v>10231</v>
      </c>
      <c r="D3156" s="21" t="s">
        <v>2522</v>
      </c>
      <c r="E3156" s="23" t="s">
        <v>10232</v>
      </c>
      <c r="F3156" s="23" t="n">
        <v>35879</v>
      </c>
      <c r="G3156" s="24" t="s">
        <v>622</v>
      </c>
      <c r="H3156" s="25" t="n">
        <f aca="false">COUNTIF(CAL!U:AF,B3156)</f>
        <v>1</v>
      </c>
      <c r="I3156" s="24" t="n">
        <v>16</v>
      </c>
      <c r="J3156" s="21"/>
      <c r="K3156" s="26" t="n">
        <f aca="false">MONTH(F3156)</f>
        <v>3</v>
      </c>
      <c r="L3156" s="24" t="n">
        <f aca="false">YEAR(F3156)</f>
        <v>1998</v>
      </c>
    </row>
    <row r="3157" customFormat="false" ht="17.4" hidden="false" customHeight="true" outlineLevel="0" collapsed="false">
      <c r="A3157" s="1" t="s">
        <v>10233</v>
      </c>
      <c r="B3157" s="20" t="n">
        <v>2187</v>
      </c>
      <c r="C3157" s="21" t="s">
        <v>9714</v>
      </c>
      <c r="D3157" s="21" t="s">
        <v>1077</v>
      </c>
      <c r="E3157" s="23" t="s">
        <v>10234</v>
      </c>
      <c r="F3157" s="23" t="n">
        <v>35706</v>
      </c>
      <c r="G3157" s="24" t="s">
        <v>622</v>
      </c>
      <c r="H3157" s="25" t="n">
        <f aca="false">COUNTIF(CAL!U:AF,B3157)</f>
        <v>1</v>
      </c>
      <c r="I3157" s="24" t="n">
        <v>16</v>
      </c>
      <c r="J3157" s="21"/>
      <c r="K3157" s="26" t="n">
        <f aca="false">MONTH(F3157)</f>
        <v>10</v>
      </c>
      <c r="L3157" s="24" t="n">
        <f aca="false">YEAR(F3157)</f>
        <v>1997</v>
      </c>
    </row>
    <row r="3158" customFormat="false" ht="17.4" hidden="false" customHeight="true" outlineLevel="0" collapsed="false">
      <c r="A3158" s="1" t="s">
        <v>10235</v>
      </c>
      <c r="B3158" s="20" t="n">
        <v>4442</v>
      </c>
      <c r="C3158" s="21" t="s">
        <v>10236</v>
      </c>
      <c r="D3158" s="21" t="s">
        <v>1606</v>
      </c>
      <c r="E3158" s="23" t="s">
        <v>10237</v>
      </c>
      <c r="F3158" s="23" t="n">
        <v>36240</v>
      </c>
      <c r="G3158" s="24" t="s">
        <v>622</v>
      </c>
      <c r="H3158" s="25" t="n">
        <f aca="false">COUNTIF(CAL!U:AF,B3158)</f>
        <v>1</v>
      </c>
      <c r="I3158" s="24" t="n">
        <v>16</v>
      </c>
      <c r="J3158" s="21"/>
      <c r="K3158" s="26" t="n">
        <f aca="false">MONTH(F3158)</f>
        <v>3</v>
      </c>
      <c r="L3158" s="24" t="n">
        <f aca="false">YEAR(F3158)</f>
        <v>1999</v>
      </c>
    </row>
    <row r="3159" customFormat="false" ht="17.4" hidden="false" customHeight="true" outlineLevel="0" collapsed="false">
      <c r="A3159" s="1" t="s">
        <v>10238</v>
      </c>
      <c r="B3159" s="20" t="n">
        <v>1083</v>
      </c>
      <c r="C3159" s="21" t="s">
        <v>1964</v>
      </c>
      <c r="D3159" s="21" t="s">
        <v>3496</v>
      </c>
      <c r="E3159" s="23" t="s">
        <v>10239</v>
      </c>
      <c r="F3159" s="23" t="n">
        <v>35456</v>
      </c>
      <c r="G3159" s="24" t="s">
        <v>622</v>
      </c>
      <c r="H3159" s="25" t="n">
        <f aca="false">COUNTIF(CAL!U:AF,B3159)</f>
        <v>1</v>
      </c>
      <c r="I3159" s="24" t="n">
        <v>16</v>
      </c>
      <c r="J3159" s="21"/>
      <c r="K3159" s="26" t="n">
        <f aca="false">MONTH(F3159)</f>
        <v>1</v>
      </c>
      <c r="L3159" s="24" t="n">
        <f aca="false">YEAR(F3159)</f>
        <v>1997</v>
      </c>
    </row>
    <row r="3160" customFormat="false" ht="17.4" hidden="false" customHeight="true" outlineLevel="0" collapsed="false">
      <c r="A3160" s="1" t="s">
        <v>10240</v>
      </c>
      <c r="B3160" s="20" t="n">
        <v>2456</v>
      </c>
      <c r="C3160" s="21" t="s">
        <v>1964</v>
      </c>
      <c r="D3160" s="21" t="s">
        <v>2393</v>
      </c>
      <c r="E3160" s="23" t="s">
        <v>10241</v>
      </c>
      <c r="F3160" s="23" t="n">
        <v>37818</v>
      </c>
      <c r="G3160" s="24" t="s">
        <v>622</v>
      </c>
      <c r="H3160" s="25" t="n">
        <f aca="false">COUNTIF(CAL!U:AF,B3160)</f>
        <v>1</v>
      </c>
      <c r="I3160" s="24" t="n">
        <v>16</v>
      </c>
      <c r="J3160" s="21"/>
      <c r="K3160" s="26" t="n">
        <f aca="false">MONTH(F3160)</f>
        <v>7</v>
      </c>
      <c r="L3160" s="24" t="n">
        <f aca="false">YEAR(F3160)</f>
        <v>2003</v>
      </c>
    </row>
    <row r="3161" customFormat="false" ht="17.4" hidden="false" customHeight="true" outlineLevel="0" collapsed="false">
      <c r="A3161" s="1" t="s">
        <v>10242</v>
      </c>
      <c r="B3161" s="20" t="n">
        <v>3311</v>
      </c>
      <c r="C3161" s="21" t="s">
        <v>2098</v>
      </c>
      <c r="D3161" s="21" t="s">
        <v>773</v>
      </c>
      <c r="E3161" s="23" t="s">
        <v>10243</v>
      </c>
      <c r="F3161" s="23" t="n">
        <v>37251</v>
      </c>
      <c r="G3161" s="24" t="s">
        <v>622</v>
      </c>
      <c r="H3161" s="25" t="n">
        <f aca="false">COUNTIF(CAL!U:AF,B3161)</f>
        <v>1</v>
      </c>
      <c r="I3161" s="24" t="n">
        <v>16</v>
      </c>
      <c r="J3161" s="21"/>
      <c r="K3161" s="26" t="n">
        <f aca="false">MONTH(F3161)</f>
        <v>12</v>
      </c>
      <c r="L3161" s="24" t="n">
        <f aca="false">YEAR(F3161)</f>
        <v>2001</v>
      </c>
    </row>
    <row r="3162" customFormat="false" ht="17.4" hidden="false" customHeight="true" outlineLevel="0" collapsed="false">
      <c r="A3162" s="1" t="s">
        <v>10244</v>
      </c>
      <c r="B3162" s="20" t="n">
        <v>2762</v>
      </c>
      <c r="C3162" s="21" t="s">
        <v>10245</v>
      </c>
      <c r="D3162" s="21" t="s">
        <v>1030</v>
      </c>
      <c r="E3162" s="23" t="s">
        <v>10246</v>
      </c>
      <c r="F3162" s="23" t="n">
        <v>34708</v>
      </c>
      <c r="G3162" s="24" t="s">
        <v>679</v>
      </c>
      <c r="H3162" s="25" t="n">
        <f aca="false">COUNTIF(CAL!U:AF,B3162)</f>
        <v>1</v>
      </c>
      <c r="I3162" s="24" t="n">
        <v>16</v>
      </c>
      <c r="J3162" s="21"/>
      <c r="K3162" s="26" t="n">
        <f aca="false">MONTH(F3162)</f>
        <v>1</v>
      </c>
      <c r="L3162" s="24" t="n">
        <f aca="false">YEAR(F3162)</f>
        <v>1995</v>
      </c>
    </row>
    <row r="3163" customFormat="false" ht="17.4" hidden="false" customHeight="true" outlineLevel="0" collapsed="false">
      <c r="A3163" s="1" t="s">
        <v>10247</v>
      </c>
      <c r="B3163" s="20" t="n">
        <v>3708</v>
      </c>
      <c r="C3163" s="21" t="s">
        <v>10248</v>
      </c>
      <c r="D3163" s="21" t="s">
        <v>1084</v>
      </c>
      <c r="E3163" s="23" t="s">
        <v>10249</v>
      </c>
      <c r="F3163" s="23" t="n">
        <v>33234</v>
      </c>
      <c r="G3163" s="24" t="s">
        <v>622</v>
      </c>
      <c r="H3163" s="25" t="n">
        <f aca="false">COUNTIF(CAL!U:AF,B3163)</f>
        <v>1</v>
      </c>
      <c r="I3163" s="24" t="n">
        <v>16</v>
      </c>
      <c r="J3163" s="21"/>
      <c r="K3163" s="26" t="n">
        <f aca="false">MONTH(F3163)</f>
        <v>12</v>
      </c>
      <c r="L3163" s="24" t="n">
        <f aca="false">YEAR(F3163)</f>
        <v>1990</v>
      </c>
    </row>
    <row r="3164" customFormat="false" ht="17.4" hidden="false" customHeight="true" outlineLevel="0" collapsed="false">
      <c r="A3164" s="1" t="s">
        <v>10250</v>
      </c>
      <c r="B3164" s="20" t="n">
        <v>2881</v>
      </c>
      <c r="C3164" s="21" t="s">
        <v>10251</v>
      </c>
      <c r="D3164" s="21" t="s">
        <v>1871</v>
      </c>
      <c r="E3164" s="23" t="s">
        <v>10252</v>
      </c>
      <c r="F3164" s="23" t="n">
        <v>36377</v>
      </c>
      <c r="G3164" s="24" t="s">
        <v>622</v>
      </c>
      <c r="H3164" s="25" t="n">
        <f aca="false">COUNTIF(CAL!U:AF,B3164)</f>
        <v>1</v>
      </c>
      <c r="I3164" s="24" t="n">
        <v>16</v>
      </c>
      <c r="J3164" s="21"/>
      <c r="K3164" s="26" t="n">
        <f aca="false">MONTH(F3164)</f>
        <v>8</v>
      </c>
      <c r="L3164" s="24" t="n">
        <f aca="false">YEAR(F3164)</f>
        <v>1999</v>
      </c>
    </row>
    <row r="3165" customFormat="false" ht="17.4" hidden="false" customHeight="true" outlineLevel="0" collapsed="false">
      <c r="A3165" s="1" t="s">
        <v>10253</v>
      </c>
      <c r="B3165" s="20" t="n">
        <v>3287</v>
      </c>
      <c r="C3165" s="21" t="s">
        <v>10254</v>
      </c>
      <c r="D3165" s="21" t="s">
        <v>1118</v>
      </c>
      <c r="E3165" s="22" t="s">
        <v>10255</v>
      </c>
      <c r="F3165" s="23" t="n">
        <v>37824</v>
      </c>
      <c r="G3165" s="24" t="s">
        <v>622</v>
      </c>
      <c r="H3165" s="25" t="n">
        <f aca="false">COUNTIF(CAL!U:AF,B3165)</f>
        <v>1</v>
      </c>
      <c r="I3165" s="24" t="n">
        <v>16</v>
      </c>
      <c r="J3165" s="21"/>
      <c r="K3165" s="26" t="n">
        <f aca="false">MONTH(F3165)</f>
        <v>7</v>
      </c>
      <c r="L3165" s="24" t="n">
        <f aca="false">YEAR(F3165)</f>
        <v>2003</v>
      </c>
    </row>
    <row r="3166" customFormat="false" ht="17.4" hidden="false" customHeight="true" outlineLevel="0" collapsed="false">
      <c r="A3166" s="1" t="s">
        <v>10256</v>
      </c>
      <c r="B3166" s="20" t="n">
        <v>4340</v>
      </c>
      <c r="C3166" s="21" t="s">
        <v>10257</v>
      </c>
      <c r="D3166" s="21" t="s">
        <v>1240</v>
      </c>
      <c r="E3166" s="23" t="s">
        <v>10258</v>
      </c>
      <c r="F3166" s="23" t="n">
        <v>37050</v>
      </c>
      <c r="G3166" s="24" t="s">
        <v>622</v>
      </c>
      <c r="H3166" s="25" t="n">
        <f aca="false">COUNTIF(CAL!U:AF,B3166)</f>
        <v>1</v>
      </c>
      <c r="I3166" s="24" t="n">
        <v>16</v>
      </c>
      <c r="J3166" s="21"/>
      <c r="K3166" s="26" t="n">
        <f aca="false">MONTH(F3166)</f>
        <v>6</v>
      </c>
      <c r="L3166" s="24" t="n">
        <f aca="false">YEAR(F3166)</f>
        <v>2001</v>
      </c>
    </row>
    <row r="3167" customFormat="false" ht="17.4" hidden="false" customHeight="true" outlineLevel="0" collapsed="false">
      <c r="A3167" s="1" t="s">
        <v>10259</v>
      </c>
      <c r="B3167" s="20" t="n">
        <v>3927</v>
      </c>
      <c r="C3167" s="21" t="s">
        <v>2229</v>
      </c>
      <c r="D3167" s="21" t="s">
        <v>967</v>
      </c>
      <c r="E3167" s="23" t="s">
        <v>10260</v>
      </c>
      <c r="F3167" s="23" t="n">
        <v>37732</v>
      </c>
      <c r="G3167" s="24" t="s">
        <v>622</v>
      </c>
      <c r="H3167" s="25" t="n">
        <f aca="false">COUNTIF(CAL!U:AF,B3167)</f>
        <v>1</v>
      </c>
      <c r="I3167" s="24" t="n">
        <v>16</v>
      </c>
      <c r="J3167" s="21"/>
      <c r="K3167" s="26" t="n">
        <f aca="false">MONTH(F3167)</f>
        <v>4</v>
      </c>
      <c r="L3167" s="24" t="n">
        <f aca="false">YEAR(F3167)</f>
        <v>2003</v>
      </c>
    </row>
    <row r="3168" customFormat="false" ht="17.4" hidden="false" customHeight="true" outlineLevel="0" collapsed="false">
      <c r="A3168" s="1" t="s">
        <v>10261</v>
      </c>
      <c r="B3168" s="20" t="n">
        <v>3020</v>
      </c>
      <c r="C3168" s="21" t="s">
        <v>10262</v>
      </c>
      <c r="D3168" s="21" t="s">
        <v>2492</v>
      </c>
      <c r="E3168" s="23" t="s">
        <v>10263</v>
      </c>
      <c r="F3168" s="23" t="n">
        <v>34345</v>
      </c>
      <c r="G3168" s="24" t="s">
        <v>622</v>
      </c>
      <c r="H3168" s="25" t="n">
        <f aca="false">COUNTIF(CAL!U:AF,B3168)</f>
        <v>1</v>
      </c>
      <c r="I3168" s="24" t="n">
        <v>16</v>
      </c>
      <c r="J3168" s="21"/>
      <c r="K3168" s="26" t="n">
        <f aca="false">MONTH(F3168)</f>
        <v>1</v>
      </c>
      <c r="L3168" s="24" t="n">
        <f aca="false">YEAR(F3168)</f>
        <v>1994</v>
      </c>
    </row>
    <row r="3169" customFormat="false" ht="17.4" hidden="false" customHeight="true" outlineLevel="0" collapsed="false">
      <c r="A3169" s="1" t="s">
        <v>10264</v>
      </c>
      <c r="B3169" s="20" t="n">
        <v>2909</v>
      </c>
      <c r="C3169" s="21" t="s">
        <v>7627</v>
      </c>
      <c r="D3169" s="21" t="s">
        <v>931</v>
      </c>
      <c r="E3169" s="22" t="s">
        <v>10265</v>
      </c>
      <c r="F3169" s="23" t="n">
        <v>38087</v>
      </c>
      <c r="G3169" s="24" t="s">
        <v>622</v>
      </c>
      <c r="H3169" s="25" t="n">
        <f aca="false">COUNTIF(CAL!U:AF,B3169)</f>
        <v>1</v>
      </c>
      <c r="I3169" s="24" t="n">
        <v>16</v>
      </c>
      <c r="J3169" s="21"/>
      <c r="K3169" s="26" t="n">
        <f aca="false">MONTH(F3169)</f>
        <v>4</v>
      </c>
      <c r="L3169" s="24" t="n">
        <f aca="false">YEAR(F3169)</f>
        <v>2004</v>
      </c>
    </row>
    <row r="3170" customFormat="false" ht="17.4" hidden="false" customHeight="true" outlineLevel="0" collapsed="false">
      <c r="A3170" s="1" t="s">
        <v>10266</v>
      </c>
      <c r="B3170" s="20" t="n">
        <v>3047</v>
      </c>
      <c r="C3170" s="21" t="s">
        <v>10267</v>
      </c>
      <c r="D3170" s="21" t="s">
        <v>945</v>
      </c>
      <c r="E3170" s="23" t="s">
        <v>10268</v>
      </c>
      <c r="F3170" s="23" t="n">
        <v>37666</v>
      </c>
      <c r="G3170" s="24" t="s">
        <v>622</v>
      </c>
      <c r="H3170" s="25" t="n">
        <f aca="false">COUNTIF(CAL!U:AF,B3170)</f>
        <v>1</v>
      </c>
      <c r="I3170" s="24" t="n">
        <v>16</v>
      </c>
      <c r="J3170" s="21"/>
      <c r="K3170" s="26" t="n">
        <f aca="false">MONTH(F3170)</f>
        <v>2</v>
      </c>
      <c r="L3170" s="24" t="n">
        <f aca="false">YEAR(F3170)</f>
        <v>2003</v>
      </c>
    </row>
    <row r="3171" customFormat="false" ht="17.4" hidden="false" customHeight="true" outlineLevel="0" collapsed="false">
      <c r="A3171" s="1" t="s">
        <v>10269</v>
      </c>
      <c r="B3171" s="20" t="n">
        <v>3632</v>
      </c>
      <c r="C3171" s="21" t="s">
        <v>10270</v>
      </c>
      <c r="D3171" s="21" t="s">
        <v>922</v>
      </c>
      <c r="E3171" s="23" t="s">
        <v>10271</v>
      </c>
      <c r="F3171" s="23" t="n">
        <v>37560</v>
      </c>
      <c r="G3171" s="24" t="s">
        <v>622</v>
      </c>
      <c r="H3171" s="25" t="n">
        <f aca="false">COUNTIF(CAL!U:AF,B3171)</f>
        <v>1</v>
      </c>
      <c r="I3171" s="24" t="n">
        <v>16</v>
      </c>
      <c r="J3171" s="21"/>
      <c r="K3171" s="26" t="n">
        <f aca="false">MONTH(F3171)</f>
        <v>10</v>
      </c>
      <c r="L3171" s="24" t="n">
        <f aca="false">YEAR(F3171)</f>
        <v>2002</v>
      </c>
    </row>
    <row r="3172" customFormat="false" ht="17.4" hidden="false" customHeight="true" outlineLevel="0" collapsed="false">
      <c r="A3172" s="1" t="s">
        <v>10272</v>
      </c>
      <c r="B3172" s="20" t="n">
        <v>2019</v>
      </c>
      <c r="C3172" s="21" t="s">
        <v>10273</v>
      </c>
      <c r="D3172" s="21" t="s">
        <v>1392</v>
      </c>
      <c r="E3172" s="23" t="s">
        <v>10274</v>
      </c>
      <c r="F3172" s="23" t="n">
        <v>37169</v>
      </c>
      <c r="G3172" s="24" t="s">
        <v>622</v>
      </c>
      <c r="H3172" s="25" t="n">
        <f aca="false">COUNTIF(CAL!U:AF,B3172)</f>
        <v>1</v>
      </c>
      <c r="I3172" s="24" t="n">
        <v>16</v>
      </c>
      <c r="J3172" s="21"/>
      <c r="K3172" s="26" t="n">
        <f aca="false">MONTH(F3172)</f>
        <v>10</v>
      </c>
      <c r="L3172" s="24" t="n">
        <f aca="false">YEAR(F3172)</f>
        <v>2001</v>
      </c>
    </row>
    <row r="3173" customFormat="false" ht="17.4" hidden="false" customHeight="true" outlineLevel="0" collapsed="false">
      <c r="A3173" s="1" t="s">
        <v>10275</v>
      </c>
      <c r="B3173" s="20" t="n">
        <v>3575</v>
      </c>
      <c r="C3173" s="21" t="s">
        <v>10276</v>
      </c>
      <c r="D3173" s="21" t="s">
        <v>634</v>
      </c>
      <c r="E3173" s="23" t="s">
        <v>10277</v>
      </c>
      <c r="F3173" s="23" t="n">
        <v>35842</v>
      </c>
      <c r="G3173" s="24" t="s">
        <v>622</v>
      </c>
      <c r="H3173" s="25" t="n">
        <f aca="false">COUNTIF(CAL!U:AF,B3173)</f>
        <v>1</v>
      </c>
      <c r="I3173" s="24" t="n">
        <v>16</v>
      </c>
      <c r="J3173" s="21"/>
      <c r="K3173" s="26" t="n">
        <f aca="false">MONTH(F3173)</f>
        <v>2</v>
      </c>
      <c r="L3173" s="24" t="n">
        <f aca="false">YEAR(F3173)</f>
        <v>1998</v>
      </c>
    </row>
    <row r="3174" customFormat="false" ht="17.4" hidden="false" customHeight="true" outlineLevel="0" collapsed="false">
      <c r="A3174" s="1" t="s">
        <v>10278</v>
      </c>
      <c r="B3174" s="20" t="n">
        <v>1527</v>
      </c>
      <c r="C3174" s="21" t="s">
        <v>10279</v>
      </c>
      <c r="D3174" s="21" t="s">
        <v>1231</v>
      </c>
      <c r="E3174" s="23" t="s">
        <v>10280</v>
      </c>
      <c r="F3174" s="23" t="n">
        <v>35521</v>
      </c>
      <c r="G3174" s="24" t="s">
        <v>622</v>
      </c>
      <c r="H3174" s="25" t="n">
        <f aca="false">COUNTIF(CAL!U:AF,B3174)</f>
        <v>1</v>
      </c>
      <c r="I3174" s="24" t="n">
        <v>17</v>
      </c>
      <c r="J3174" s="21"/>
      <c r="K3174" s="26" t="n">
        <f aca="false">MONTH(F3174)</f>
        <v>4</v>
      </c>
      <c r="L3174" s="24" t="n">
        <f aca="false">YEAR(F3174)</f>
        <v>1997</v>
      </c>
    </row>
    <row r="3175" customFormat="false" ht="17.4" hidden="false" customHeight="true" outlineLevel="0" collapsed="false">
      <c r="A3175" s="1" t="s">
        <v>10281</v>
      </c>
      <c r="B3175" s="20" t="n">
        <v>1888</v>
      </c>
      <c r="C3175" s="21" t="s">
        <v>1209</v>
      </c>
      <c r="D3175" s="21" t="s">
        <v>872</v>
      </c>
      <c r="E3175" s="23" t="s">
        <v>10282</v>
      </c>
      <c r="F3175" s="23" t="n">
        <v>36930</v>
      </c>
      <c r="G3175" s="24" t="s">
        <v>622</v>
      </c>
      <c r="H3175" s="25" t="n">
        <f aca="false">COUNTIF(CAL!U:AF,B3175)</f>
        <v>1</v>
      </c>
      <c r="I3175" s="24" t="n">
        <v>17</v>
      </c>
      <c r="J3175" s="21"/>
      <c r="K3175" s="26" t="n">
        <f aca="false">MONTH(F3175)</f>
        <v>2</v>
      </c>
      <c r="L3175" s="24" t="n">
        <f aca="false">YEAR(F3175)</f>
        <v>2001</v>
      </c>
    </row>
    <row r="3176" customFormat="false" ht="17.4" hidden="false" customHeight="true" outlineLevel="0" collapsed="false">
      <c r="A3176" s="1" t="s">
        <v>10283</v>
      </c>
      <c r="B3176" s="20" t="n">
        <v>2937</v>
      </c>
      <c r="C3176" s="21" t="s">
        <v>10284</v>
      </c>
      <c r="D3176" s="21" t="s">
        <v>642</v>
      </c>
      <c r="E3176" s="23" t="s">
        <v>10285</v>
      </c>
      <c r="F3176" s="23" t="n">
        <v>35105</v>
      </c>
      <c r="G3176" s="24" t="s">
        <v>10286</v>
      </c>
      <c r="H3176" s="25" t="n">
        <f aca="false">COUNTIF(CAL!U:AF,B3176)</f>
        <v>1</v>
      </c>
      <c r="I3176" s="24" t="n">
        <v>17</v>
      </c>
      <c r="J3176" s="21"/>
      <c r="K3176" s="26" t="n">
        <f aca="false">MONTH(F3176)</f>
        <v>2</v>
      </c>
      <c r="L3176" s="24" t="n">
        <f aca="false">YEAR(F3176)</f>
        <v>1996</v>
      </c>
    </row>
    <row r="3177" customFormat="false" ht="17.4" hidden="false" customHeight="true" outlineLevel="0" collapsed="false">
      <c r="A3177" s="1" t="s">
        <v>10287</v>
      </c>
      <c r="B3177" s="20" t="n">
        <v>4210</v>
      </c>
      <c r="C3177" s="21" t="s">
        <v>10288</v>
      </c>
      <c r="D3177" s="21" t="s">
        <v>1793</v>
      </c>
      <c r="E3177" s="23" t="s">
        <v>10289</v>
      </c>
      <c r="F3177" s="23" t="n">
        <v>36245</v>
      </c>
      <c r="G3177" s="24" t="s">
        <v>622</v>
      </c>
      <c r="H3177" s="25" t="n">
        <f aca="false">COUNTIF(CAL!U:AF,B3177)</f>
        <v>1</v>
      </c>
      <c r="I3177" s="24" t="n">
        <v>17</v>
      </c>
      <c r="J3177" s="21"/>
      <c r="K3177" s="26" t="n">
        <f aca="false">MONTH(F3177)</f>
        <v>3</v>
      </c>
      <c r="L3177" s="24" t="n">
        <f aca="false">YEAR(F3177)</f>
        <v>1999</v>
      </c>
    </row>
    <row r="3178" customFormat="false" ht="17.4" hidden="false" customHeight="true" outlineLevel="0" collapsed="false">
      <c r="A3178" s="1" t="s">
        <v>10290</v>
      </c>
      <c r="B3178" s="20" t="n">
        <v>3322</v>
      </c>
      <c r="C3178" s="21" t="s">
        <v>5312</v>
      </c>
      <c r="D3178" s="21" t="s">
        <v>2171</v>
      </c>
      <c r="E3178" s="22" t="s">
        <v>10291</v>
      </c>
      <c r="F3178" s="23" t="n">
        <v>35464</v>
      </c>
      <c r="G3178" s="24" t="s">
        <v>622</v>
      </c>
      <c r="H3178" s="25" t="n">
        <f aca="false">COUNTIF(CAL!U:AF,B3178)</f>
        <v>1</v>
      </c>
      <c r="I3178" s="24" t="n">
        <v>17</v>
      </c>
      <c r="J3178" s="21"/>
      <c r="K3178" s="26" t="n">
        <f aca="false">MONTH(F3178)</f>
        <v>2</v>
      </c>
      <c r="L3178" s="24" t="n">
        <f aca="false">YEAR(F3178)</f>
        <v>1997</v>
      </c>
    </row>
    <row r="3179" customFormat="false" ht="17.4" hidden="false" customHeight="true" outlineLevel="0" collapsed="false">
      <c r="A3179" s="1" t="s">
        <v>10292</v>
      </c>
      <c r="B3179" s="20" t="n">
        <v>4255</v>
      </c>
      <c r="C3179" s="21" t="s">
        <v>10293</v>
      </c>
      <c r="D3179" s="21" t="s">
        <v>1174</v>
      </c>
      <c r="E3179" s="23" t="s">
        <v>10294</v>
      </c>
      <c r="F3179" s="23" t="n">
        <v>36742</v>
      </c>
      <c r="G3179" s="24" t="s">
        <v>622</v>
      </c>
      <c r="H3179" s="25" t="n">
        <f aca="false">COUNTIF(CAL!U:AF,B3179)</f>
        <v>1</v>
      </c>
      <c r="I3179" s="24" t="n">
        <v>17</v>
      </c>
      <c r="J3179" s="21"/>
      <c r="K3179" s="26" t="n">
        <f aca="false">MONTH(F3179)</f>
        <v>8</v>
      </c>
      <c r="L3179" s="24" t="n">
        <f aca="false">YEAR(F3179)</f>
        <v>2000</v>
      </c>
    </row>
    <row r="3180" customFormat="false" ht="17.4" hidden="false" customHeight="true" outlineLevel="0" collapsed="false">
      <c r="A3180" s="1" t="s">
        <v>10295</v>
      </c>
      <c r="B3180" s="20" t="n">
        <v>2711</v>
      </c>
      <c r="C3180" s="21" t="s">
        <v>10296</v>
      </c>
      <c r="D3180" s="21" t="s">
        <v>722</v>
      </c>
      <c r="E3180" s="23" t="s">
        <v>10297</v>
      </c>
      <c r="F3180" s="23" t="n">
        <v>34377</v>
      </c>
      <c r="G3180" s="24" t="s">
        <v>696</v>
      </c>
      <c r="H3180" s="25" t="n">
        <f aca="false">COUNTIF(CAL!U:AF,B3180)</f>
        <v>1</v>
      </c>
      <c r="I3180" s="24" t="n">
        <v>17</v>
      </c>
      <c r="J3180" s="21"/>
      <c r="K3180" s="26" t="n">
        <f aca="false">MONTH(F3180)</f>
        <v>2</v>
      </c>
      <c r="L3180" s="24" t="n">
        <f aca="false">YEAR(F3180)</f>
        <v>1994</v>
      </c>
    </row>
    <row r="3181" customFormat="false" ht="17.4" hidden="false" customHeight="true" outlineLevel="0" collapsed="false">
      <c r="A3181" s="1" t="s">
        <v>10298</v>
      </c>
      <c r="B3181" s="20" t="n">
        <v>2850</v>
      </c>
      <c r="C3181" s="21" t="s">
        <v>10299</v>
      </c>
      <c r="D3181" s="21" t="s">
        <v>690</v>
      </c>
      <c r="E3181" s="22" t="s">
        <v>10300</v>
      </c>
      <c r="F3181" s="23" t="n">
        <v>35496</v>
      </c>
      <c r="G3181" s="24" t="s">
        <v>622</v>
      </c>
      <c r="H3181" s="25" t="n">
        <f aca="false">COUNTIF(CAL!U:AF,B3181)</f>
        <v>1</v>
      </c>
      <c r="I3181" s="24" t="n">
        <v>17</v>
      </c>
      <c r="J3181" s="21"/>
      <c r="K3181" s="26" t="n">
        <f aca="false">MONTH(F3181)</f>
        <v>3</v>
      </c>
      <c r="L3181" s="24" t="n">
        <f aca="false">YEAR(F3181)</f>
        <v>1997</v>
      </c>
    </row>
    <row r="3182" customFormat="false" ht="17.4" hidden="false" customHeight="true" outlineLevel="0" collapsed="false">
      <c r="A3182" s="1" t="s">
        <v>10301</v>
      </c>
      <c r="B3182" s="20" t="n">
        <v>2800</v>
      </c>
      <c r="C3182" s="21" t="s">
        <v>10302</v>
      </c>
      <c r="D3182" s="21" t="s">
        <v>699</v>
      </c>
      <c r="E3182" s="23" t="s">
        <v>10303</v>
      </c>
      <c r="F3182" s="23" t="n">
        <v>35808</v>
      </c>
      <c r="G3182" s="24" t="s">
        <v>622</v>
      </c>
      <c r="H3182" s="25" t="n">
        <f aca="false">COUNTIF(CAL!U:AF,B3182)</f>
        <v>1</v>
      </c>
      <c r="I3182" s="24" t="n">
        <v>17</v>
      </c>
      <c r="J3182" s="21"/>
      <c r="K3182" s="26" t="n">
        <f aca="false">MONTH(F3182)</f>
        <v>1</v>
      </c>
      <c r="L3182" s="24" t="n">
        <f aca="false">YEAR(F3182)</f>
        <v>1998</v>
      </c>
    </row>
    <row r="3183" customFormat="false" ht="17.4" hidden="false" customHeight="true" outlineLevel="0" collapsed="false">
      <c r="A3183" s="1" t="s">
        <v>10304</v>
      </c>
      <c r="B3183" s="20" t="n">
        <v>4172</v>
      </c>
      <c r="C3183" s="21" t="s">
        <v>3431</v>
      </c>
      <c r="D3183" s="21" t="s">
        <v>2561</v>
      </c>
      <c r="E3183" s="23" t="s">
        <v>10305</v>
      </c>
      <c r="F3183" s="23" t="n">
        <v>36973</v>
      </c>
      <c r="G3183" s="24" t="s">
        <v>622</v>
      </c>
      <c r="H3183" s="25" t="n">
        <f aca="false">COUNTIF(CAL!U:AF,B3183)</f>
        <v>1</v>
      </c>
      <c r="I3183" s="24" t="n">
        <v>17</v>
      </c>
      <c r="J3183" s="21"/>
      <c r="K3183" s="26" t="n">
        <f aca="false">MONTH(F3183)</f>
        <v>3</v>
      </c>
      <c r="L3183" s="24" t="n">
        <f aca="false">YEAR(F3183)</f>
        <v>2001</v>
      </c>
    </row>
    <row r="3184" customFormat="false" ht="17.4" hidden="false" customHeight="true" outlineLevel="0" collapsed="false">
      <c r="A3184" s="1" t="s">
        <v>10306</v>
      </c>
      <c r="B3184" s="20" t="n">
        <v>2610</v>
      </c>
      <c r="C3184" s="21" t="s">
        <v>10307</v>
      </c>
      <c r="D3184" s="21" t="s">
        <v>2427</v>
      </c>
      <c r="E3184" s="22" t="s">
        <v>10308</v>
      </c>
      <c r="F3184" s="23" t="n">
        <v>37890</v>
      </c>
      <c r="G3184" s="24" t="s">
        <v>622</v>
      </c>
      <c r="H3184" s="25" t="n">
        <f aca="false">COUNTIF(CAL!U:AF,B3184)</f>
        <v>1</v>
      </c>
      <c r="I3184" s="24" t="n">
        <v>17</v>
      </c>
      <c r="J3184" s="21"/>
      <c r="K3184" s="26" t="n">
        <f aca="false">MONTH(F3184)</f>
        <v>9</v>
      </c>
      <c r="L3184" s="24" t="n">
        <f aca="false">YEAR(F3184)</f>
        <v>2003</v>
      </c>
    </row>
    <row r="3185" customFormat="false" ht="17.4" hidden="false" customHeight="true" outlineLevel="0" collapsed="false">
      <c r="A3185" s="1" t="s">
        <v>10309</v>
      </c>
      <c r="B3185" s="20" t="n">
        <v>3444</v>
      </c>
      <c r="C3185" s="21" t="s">
        <v>10310</v>
      </c>
      <c r="D3185" s="21" t="s">
        <v>945</v>
      </c>
      <c r="E3185" s="23" t="s">
        <v>10311</v>
      </c>
      <c r="F3185" s="23" t="n">
        <v>37949</v>
      </c>
      <c r="G3185" s="24" t="s">
        <v>622</v>
      </c>
      <c r="H3185" s="25" t="n">
        <f aca="false">COUNTIF(CAL!U:AF,B3185)</f>
        <v>1</v>
      </c>
      <c r="I3185" s="24" t="n">
        <v>17</v>
      </c>
      <c r="J3185" s="21"/>
      <c r="K3185" s="26" t="n">
        <f aca="false">MONTH(F3185)</f>
        <v>11</v>
      </c>
      <c r="L3185" s="24" t="n">
        <f aca="false">YEAR(F3185)</f>
        <v>2003</v>
      </c>
    </row>
    <row r="3186" customFormat="false" ht="17.4" hidden="false" customHeight="true" outlineLevel="0" collapsed="false">
      <c r="A3186" s="1" t="s">
        <v>10312</v>
      </c>
      <c r="B3186" s="20" t="n">
        <v>3306</v>
      </c>
      <c r="C3186" s="21" t="s">
        <v>10313</v>
      </c>
      <c r="D3186" s="21" t="s">
        <v>2492</v>
      </c>
      <c r="E3186" s="22" t="s">
        <v>10314</v>
      </c>
      <c r="F3186" s="23" t="n">
        <v>34064</v>
      </c>
      <c r="G3186" s="24" t="s">
        <v>622</v>
      </c>
      <c r="H3186" s="25" t="n">
        <f aca="false">COUNTIF(CAL!U:AF,B3186)</f>
        <v>1</v>
      </c>
      <c r="I3186" s="24" t="n">
        <v>17</v>
      </c>
      <c r="J3186" s="21"/>
      <c r="K3186" s="26" t="n">
        <f aca="false">MONTH(F3186)</f>
        <v>4</v>
      </c>
      <c r="L3186" s="24" t="n">
        <f aca="false">YEAR(F3186)</f>
        <v>1993</v>
      </c>
    </row>
    <row r="3187" customFormat="false" ht="17.4" hidden="false" customHeight="true" outlineLevel="0" collapsed="false">
      <c r="A3187" s="1" t="s">
        <v>10315</v>
      </c>
      <c r="B3187" s="20" t="n">
        <v>2419</v>
      </c>
      <c r="C3187" s="21" t="s">
        <v>10316</v>
      </c>
      <c r="D3187" s="21" t="s">
        <v>1737</v>
      </c>
      <c r="E3187" s="23" t="s">
        <v>10317</v>
      </c>
      <c r="F3187" s="23" t="n">
        <v>32027</v>
      </c>
      <c r="G3187" s="24" t="s">
        <v>622</v>
      </c>
      <c r="H3187" s="25" t="n">
        <f aca="false">COUNTIF(CAL!U:AF,B3187)</f>
        <v>1</v>
      </c>
      <c r="I3187" s="24" t="n">
        <v>17</v>
      </c>
      <c r="J3187" s="21"/>
      <c r="K3187" s="26" t="n">
        <f aca="false">MONTH(F3187)</f>
        <v>9</v>
      </c>
      <c r="L3187" s="24" t="n">
        <f aca="false">YEAR(F3187)</f>
        <v>1987</v>
      </c>
    </row>
    <row r="3188" customFormat="false" ht="17.4" hidden="false" customHeight="true" outlineLevel="0" collapsed="false">
      <c r="A3188" s="1" t="s">
        <v>10318</v>
      </c>
      <c r="B3188" s="20" t="n">
        <v>2098</v>
      </c>
      <c r="C3188" s="21" t="s">
        <v>10319</v>
      </c>
      <c r="D3188" s="21" t="s">
        <v>2415</v>
      </c>
      <c r="E3188" s="23" t="s">
        <v>10320</v>
      </c>
      <c r="F3188" s="23" t="n">
        <v>34440</v>
      </c>
      <c r="G3188" s="24" t="s">
        <v>622</v>
      </c>
      <c r="H3188" s="25" t="n">
        <f aca="false">COUNTIF(CAL!U:AF,B3188)</f>
        <v>1</v>
      </c>
      <c r="I3188" s="24" t="n">
        <v>17</v>
      </c>
      <c r="J3188" s="21"/>
      <c r="K3188" s="26" t="n">
        <f aca="false">MONTH(F3188)</f>
        <v>4</v>
      </c>
      <c r="L3188" s="24" t="n">
        <f aca="false">YEAR(F3188)</f>
        <v>1994</v>
      </c>
    </row>
    <row r="3189" customFormat="false" ht="17.4" hidden="false" customHeight="true" outlineLevel="0" collapsed="false">
      <c r="A3189" s="1" t="s">
        <v>10321</v>
      </c>
      <c r="B3189" s="20" t="n">
        <v>3336</v>
      </c>
      <c r="C3189" s="21" t="s">
        <v>10322</v>
      </c>
      <c r="D3189" s="21" t="s">
        <v>2492</v>
      </c>
      <c r="E3189" s="23" t="s">
        <v>10323</v>
      </c>
      <c r="F3189" s="23" t="n">
        <v>36364</v>
      </c>
      <c r="G3189" s="24" t="s">
        <v>622</v>
      </c>
      <c r="H3189" s="25" t="n">
        <f aca="false">COUNTIF(CAL!U:AF,B3189)</f>
        <v>1</v>
      </c>
      <c r="I3189" s="24" t="n">
        <v>17</v>
      </c>
      <c r="J3189" s="21"/>
      <c r="K3189" s="26" t="n">
        <f aca="false">MONTH(F3189)</f>
        <v>7</v>
      </c>
      <c r="L3189" s="24" t="n">
        <f aca="false">YEAR(F3189)</f>
        <v>1999</v>
      </c>
    </row>
    <row r="3190" customFormat="false" ht="17.4" hidden="false" customHeight="true" outlineLevel="0" collapsed="false">
      <c r="A3190" s="1" t="s">
        <v>10324</v>
      </c>
      <c r="B3190" s="20" t="n">
        <v>4239</v>
      </c>
      <c r="C3190" s="21" t="s">
        <v>8791</v>
      </c>
      <c r="D3190" s="21" t="s">
        <v>690</v>
      </c>
      <c r="E3190" s="23" t="s">
        <v>10325</v>
      </c>
      <c r="F3190" s="23" t="n">
        <v>32670</v>
      </c>
      <c r="G3190" s="24" t="s">
        <v>622</v>
      </c>
      <c r="H3190" s="25" t="n">
        <f aca="false">COUNTIF(CAL!U:AF,B3190)</f>
        <v>1</v>
      </c>
      <c r="I3190" s="24" t="n">
        <v>17</v>
      </c>
      <c r="J3190" s="21"/>
      <c r="K3190" s="26" t="n">
        <f aca="false">MONTH(F3190)</f>
        <v>6</v>
      </c>
      <c r="L3190" s="24" t="n">
        <f aca="false">YEAR(F3190)</f>
        <v>1989</v>
      </c>
    </row>
    <row r="3191" customFormat="false" ht="17.4" hidden="false" customHeight="true" outlineLevel="0" collapsed="false">
      <c r="A3191" s="1" t="s">
        <v>10326</v>
      </c>
      <c r="B3191" s="20" t="n">
        <v>1892</v>
      </c>
      <c r="C3191" s="21" t="s">
        <v>10327</v>
      </c>
      <c r="D3191" s="21" t="s">
        <v>935</v>
      </c>
      <c r="E3191" s="23" t="s">
        <v>10328</v>
      </c>
      <c r="F3191" s="23" t="n">
        <v>32499</v>
      </c>
      <c r="G3191" s="24" t="s">
        <v>622</v>
      </c>
      <c r="H3191" s="25" t="n">
        <f aca="false">COUNTIF(CAL!U:AF,B3191)</f>
        <v>1</v>
      </c>
      <c r="I3191" s="24" t="n">
        <v>17</v>
      </c>
      <c r="J3191" s="21"/>
      <c r="K3191" s="26" t="n">
        <f aca="false">MONTH(F3191)</f>
        <v>12</v>
      </c>
      <c r="L3191" s="24" t="n">
        <f aca="false">YEAR(F3191)</f>
        <v>1988</v>
      </c>
    </row>
    <row r="3192" customFormat="false" ht="17.4" hidden="false" customHeight="true" outlineLevel="0" collapsed="false">
      <c r="A3192" s="1" t="s">
        <v>10329</v>
      </c>
      <c r="B3192" s="20" t="n">
        <v>3581</v>
      </c>
      <c r="C3192" s="21" t="s">
        <v>10330</v>
      </c>
      <c r="D3192" s="21" t="s">
        <v>1030</v>
      </c>
      <c r="E3192" s="23" t="s">
        <v>10331</v>
      </c>
      <c r="F3192" s="23" t="n">
        <v>36417</v>
      </c>
      <c r="G3192" s="24" t="s">
        <v>622</v>
      </c>
      <c r="H3192" s="25" t="n">
        <f aca="false">COUNTIF(CAL!U:AF,B3192)</f>
        <v>1</v>
      </c>
      <c r="I3192" s="24" t="n">
        <v>17</v>
      </c>
      <c r="J3192" s="21"/>
      <c r="K3192" s="26" t="n">
        <f aca="false">MONTH(F3192)</f>
        <v>9</v>
      </c>
      <c r="L3192" s="24" t="n">
        <f aca="false">YEAR(F3192)</f>
        <v>1999</v>
      </c>
    </row>
    <row r="3193" customFormat="false" ht="17.4" hidden="false" customHeight="true" outlineLevel="0" collapsed="false">
      <c r="A3193" s="1" t="s">
        <v>10332</v>
      </c>
      <c r="B3193" s="20" t="n">
        <v>4127</v>
      </c>
      <c r="C3193" s="21" t="s">
        <v>10333</v>
      </c>
      <c r="D3193" s="21" t="s">
        <v>1594</v>
      </c>
      <c r="E3193" s="23" t="s">
        <v>10334</v>
      </c>
      <c r="F3193" s="23" t="n">
        <v>38470</v>
      </c>
      <c r="G3193" s="24" t="s">
        <v>622</v>
      </c>
      <c r="H3193" s="25" t="n">
        <f aca="false">COUNTIF(CAL!U:AF,B3193)</f>
        <v>1</v>
      </c>
      <c r="I3193" s="24" t="n">
        <v>17</v>
      </c>
      <c r="J3193" s="21"/>
      <c r="K3193" s="26" t="n">
        <f aca="false">MONTH(F3193)</f>
        <v>4</v>
      </c>
      <c r="L3193" s="24" t="n">
        <f aca="false">YEAR(F3193)</f>
        <v>2005</v>
      </c>
    </row>
    <row r="3194" customFormat="false" ht="17.4" hidden="false" customHeight="true" outlineLevel="0" collapsed="false">
      <c r="A3194" s="1" t="s">
        <v>10335</v>
      </c>
      <c r="B3194" s="20" t="n">
        <v>3335</v>
      </c>
      <c r="C3194" s="21" t="s">
        <v>10336</v>
      </c>
      <c r="D3194" s="21" t="s">
        <v>822</v>
      </c>
      <c r="E3194" s="22" t="s">
        <v>10337</v>
      </c>
      <c r="F3194" s="23" t="n">
        <v>37251</v>
      </c>
      <c r="G3194" s="24" t="s">
        <v>622</v>
      </c>
      <c r="H3194" s="25" t="n">
        <f aca="false">COUNTIF(CAL!U:AF,B3194)</f>
        <v>1</v>
      </c>
      <c r="I3194" s="24" t="n">
        <v>17</v>
      </c>
      <c r="J3194" s="21"/>
      <c r="K3194" s="26" t="n">
        <f aca="false">MONTH(F3194)</f>
        <v>12</v>
      </c>
      <c r="L3194" s="24" t="n">
        <f aca="false">YEAR(F3194)</f>
        <v>2001</v>
      </c>
    </row>
    <row r="3195" customFormat="false" ht="17.4" hidden="false" customHeight="true" outlineLevel="0" collapsed="false">
      <c r="A3195" s="1" t="s">
        <v>10338</v>
      </c>
      <c r="B3195" s="20" t="n">
        <v>3066</v>
      </c>
      <c r="C3195" s="21" t="s">
        <v>10339</v>
      </c>
      <c r="D3195" s="21" t="s">
        <v>899</v>
      </c>
      <c r="E3195" s="23" t="s">
        <v>10340</v>
      </c>
      <c r="F3195" s="23" t="n">
        <v>36290</v>
      </c>
      <c r="G3195" s="24" t="s">
        <v>622</v>
      </c>
      <c r="H3195" s="25" t="n">
        <f aca="false">COUNTIF(CAL!U:AF,B3195)</f>
        <v>1</v>
      </c>
      <c r="I3195" s="24" t="n">
        <v>17</v>
      </c>
      <c r="J3195" s="21"/>
      <c r="K3195" s="26" t="n">
        <f aca="false">MONTH(F3195)</f>
        <v>5</v>
      </c>
      <c r="L3195" s="24" t="n">
        <f aca="false">YEAR(F3195)</f>
        <v>1999</v>
      </c>
    </row>
    <row r="3196" customFormat="false" ht="17.4" hidden="false" customHeight="true" outlineLevel="0" collapsed="false">
      <c r="A3196" s="1" t="s">
        <v>10341</v>
      </c>
      <c r="B3196" s="20" t="n">
        <v>2627</v>
      </c>
      <c r="C3196" s="21" t="s">
        <v>10342</v>
      </c>
      <c r="D3196" s="21" t="s">
        <v>914</v>
      </c>
      <c r="E3196" s="23" t="s">
        <v>10343</v>
      </c>
      <c r="F3196" s="23" t="n">
        <v>35352</v>
      </c>
      <c r="G3196" s="24" t="s">
        <v>622</v>
      </c>
      <c r="H3196" s="25" t="n">
        <f aca="false">COUNTIF(CAL!U:AF,B3196)</f>
        <v>1</v>
      </c>
      <c r="I3196" s="24" t="n">
        <v>17</v>
      </c>
      <c r="J3196" s="21"/>
      <c r="K3196" s="26" t="n">
        <f aca="false">MONTH(F3196)</f>
        <v>10</v>
      </c>
      <c r="L3196" s="24" t="n">
        <f aca="false">YEAR(F3196)</f>
        <v>1996</v>
      </c>
    </row>
    <row r="3197" customFormat="false" ht="17.4" hidden="false" customHeight="true" outlineLevel="0" collapsed="false">
      <c r="A3197" s="1" t="s">
        <v>10344</v>
      </c>
      <c r="B3197" s="20" t="n">
        <v>3776</v>
      </c>
      <c r="C3197" s="21" t="s">
        <v>10345</v>
      </c>
      <c r="D3197" s="21" t="s">
        <v>1835</v>
      </c>
      <c r="E3197" s="22" t="s">
        <v>10346</v>
      </c>
      <c r="F3197" s="23" t="n">
        <v>35798</v>
      </c>
      <c r="G3197" s="24" t="s">
        <v>622</v>
      </c>
      <c r="H3197" s="25" t="n">
        <f aca="false">COUNTIF(CAL!U:AF,B3197)</f>
        <v>1</v>
      </c>
      <c r="I3197" s="24" t="n">
        <v>17</v>
      </c>
      <c r="J3197" s="21"/>
      <c r="K3197" s="26" t="n">
        <f aca="false">MONTH(F3197)</f>
        <v>1</v>
      </c>
      <c r="L3197" s="24" t="n">
        <f aca="false">YEAR(F3197)</f>
        <v>1998</v>
      </c>
    </row>
    <row r="3198" customFormat="false" ht="17.4" hidden="false" customHeight="true" outlineLevel="0" collapsed="false">
      <c r="A3198" s="1" t="s">
        <v>10347</v>
      </c>
      <c r="B3198" s="20" t="n">
        <v>3724</v>
      </c>
      <c r="C3198" s="21" t="s">
        <v>3521</v>
      </c>
      <c r="D3198" s="21" t="s">
        <v>3604</v>
      </c>
      <c r="E3198" s="23" t="s">
        <v>10348</v>
      </c>
      <c r="F3198" s="23" t="n">
        <v>37282</v>
      </c>
      <c r="G3198" s="24" t="s">
        <v>622</v>
      </c>
      <c r="H3198" s="25" t="n">
        <f aca="false">COUNTIF(CAL!U:AF,B3198)</f>
        <v>1</v>
      </c>
      <c r="I3198" s="24" t="n">
        <v>17</v>
      </c>
      <c r="J3198" s="21"/>
      <c r="K3198" s="26" t="n">
        <f aca="false">MONTH(F3198)</f>
        <v>1</v>
      </c>
      <c r="L3198" s="24" t="n">
        <f aca="false">YEAR(F3198)</f>
        <v>2002</v>
      </c>
    </row>
    <row r="3199" customFormat="false" ht="17.4" hidden="false" customHeight="true" outlineLevel="0" collapsed="false">
      <c r="A3199" s="1" t="s">
        <v>10349</v>
      </c>
      <c r="B3199" s="20" t="n">
        <v>4249</v>
      </c>
      <c r="C3199" s="21" t="s">
        <v>10350</v>
      </c>
      <c r="D3199" s="21" t="s">
        <v>910</v>
      </c>
      <c r="E3199" s="23" t="s">
        <v>10351</v>
      </c>
      <c r="F3199" s="23" t="n">
        <v>37040</v>
      </c>
      <c r="G3199" s="24" t="s">
        <v>622</v>
      </c>
      <c r="H3199" s="25" t="n">
        <f aca="false">COUNTIF(CAL!U:AF,B3199)</f>
        <v>1</v>
      </c>
      <c r="I3199" s="24" t="n">
        <v>17</v>
      </c>
      <c r="J3199" s="21"/>
      <c r="K3199" s="26" t="n">
        <f aca="false">MONTH(F3199)</f>
        <v>5</v>
      </c>
      <c r="L3199" s="24" t="n">
        <f aca="false">YEAR(F3199)</f>
        <v>2001</v>
      </c>
    </row>
    <row r="3200" customFormat="false" ht="17.4" hidden="false" customHeight="true" outlineLevel="0" collapsed="false">
      <c r="A3200" s="1" t="s">
        <v>10352</v>
      </c>
      <c r="B3200" s="20" t="n">
        <v>2977</v>
      </c>
      <c r="C3200" s="21" t="s">
        <v>10353</v>
      </c>
      <c r="D3200" s="21" t="s">
        <v>726</v>
      </c>
      <c r="E3200" s="23" t="s">
        <v>10354</v>
      </c>
      <c r="F3200" s="23" t="n">
        <v>34791</v>
      </c>
      <c r="G3200" s="24" t="s">
        <v>622</v>
      </c>
      <c r="H3200" s="25" t="n">
        <f aca="false">COUNTIF(CAL!U:AF,B3200)</f>
        <v>1</v>
      </c>
      <c r="I3200" s="24" t="n">
        <v>17</v>
      </c>
      <c r="J3200" s="21"/>
      <c r="K3200" s="26" t="n">
        <f aca="false">MONTH(F3200)</f>
        <v>4</v>
      </c>
      <c r="L3200" s="24" t="n">
        <f aca="false">YEAR(F3200)</f>
        <v>1995</v>
      </c>
    </row>
    <row r="3201" customFormat="false" ht="17.4" hidden="false" customHeight="true" outlineLevel="0" collapsed="false">
      <c r="A3201" s="1" t="s">
        <v>10355</v>
      </c>
      <c r="B3201" s="20" t="n">
        <v>3928</v>
      </c>
      <c r="C3201" s="21" t="s">
        <v>10356</v>
      </c>
      <c r="D3201" s="21" t="s">
        <v>647</v>
      </c>
      <c r="E3201" s="23" t="s">
        <v>10356</v>
      </c>
      <c r="F3201" s="23" t="n">
        <v>35445</v>
      </c>
      <c r="G3201" s="24" t="s">
        <v>622</v>
      </c>
      <c r="H3201" s="25" t="n">
        <f aca="false">COUNTIF(CAL!U:AF,B3201)</f>
        <v>1</v>
      </c>
      <c r="I3201" s="24" t="n">
        <v>17</v>
      </c>
      <c r="J3201" s="21"/>
      <c r="K3201" s="26" t="n">
        <f aca="false">MONTH(F3201)</f>
        <v>1</v>
      </c>
      <c r="L3201" s="24" t="n">
        <f aca="false">YEAR(F3201)</f>
        <v>1997</v>
      </c>
    </row>
    <row r="3202" customFormat="false" ht="17.4" hidden="false" customHeight="true" outlineLevel="0" collapsed="false">
      <c r="A3202" s="1" t="s">
        <v>10357</v>
      </c>
      <c r="B3202" s="20" t="n">
        <v>3215</v>
      </c>
      <c r="C3202" s="21" t="s">
        <v>3288</v>
      </c>
      <c r="D3202" s="21" t="s">
        <v>3679</v>
      </c>
      <c r="E3202" s="23" t="s">
        <v>10358</v>
      </c>
      <c r="F3202" s="23" t="n">
        <v>35119</v>
      </c>
      <c r="G3202" s="24" t="s">
        <v>622</v>
      </c>
      <c r="H3202" s="25" t="n">
        <f aca="false">COUNTIF(CAL!U:AF,B3202)</f>
        <v>1</v>
      </c>
      <c r="I3202" s="24" t="n">
        <v>17</v>
      </c>
      <c r="J3202" s="21"/>
      <c r="K3202" s="26" t="n">
        <f aca="false">MONTH(F3202)</f>
        <v>2</v>
      </c>
      <c r="L3202" s="24" t="n">
        <f aca="false">YEAR(F3202)</f>
        <v>1996</v>
      </c>
    </row>
    <row r="3203" customFormat="false" ht="17.4" hidden="false" customHeight="true" outlineLevel="0" collapsed="false">
      <c r="A3203" s="1" t="s">
        <v>10359</v>
      </c>
      <c r="B3203" s="20" t="n">
        <v>2555</v>
      </c>
      <c r="C3203" s="21" t="s">
        <v>10360</v>
      </c>
      <c r="D3203" s="21" t="s">
        <v>715</v>
      </c>
      <c r="E3203" s="23" t="s">
        <v>10361</v>
      </c>
      <c r="F3203" s="23" t="n">
        <v>34400</v>
      </c>
      <c r="G3203" s="24" t="s">
        <v>622</v>
      </c>
      <c r="H3203" s="25" t="n">
        <f aca="false">COUNTIF(CAL!U:AF,B3203)</f>
        <v>1</v>
      </c>
      <c r="I3203" s="24" t="n">
        <v>17</v>
      </c>
      <c r="J3203" s="21"/>
      <c r="K3203" s="26" t="n">
        <f aca="false">MONTH(F3203)</f>
        <v>3</v>
      </c>
      <c r="L3203" s="24" t="n">
        <f aca="false">YEAR(F3203)</f>
        <v>1994</v>
      </c>
    </row>
    <row r="3204" customFormat="false" ht="17.4" hidden="false" customHeight="true" outlineLevel="0" collapsed="false">
      <c r="A3204" s="1" t="s">
        <v>10362</v>
      </c>
      <c r="B3204" s="20" t="n">
        <v>3896</v>
      </c>
      <c r="C3204" s="21" t="s">
        <v>1223</v>
      </c>
      <c r="D3204" s="21" t="s">
        <v>931</v>
      </c>
      <c r="E3204" s="23" t="s">
        <v>10363</v>
      </c>
      <c r="F3204" s="23" t="n">
        <v>37683</v>
      </c>
      <c r="G3204" s="24" t="s">
        <v>622</v>
      </c>
      <c r="H3204" s="25" t="n">
        <f aca="false">COUNTIF(CAL!U:AF,B3204)</f>
        <v>1</v>
      </c>
      <c r="I3204" s="24" t="n">
        <v>17</v>
      </c>
      <c r="J3204" s="21"/>
      <c r="K3204" s="26" t="n">
        <f aca="false">MONTH(F3204)</f>
        <v>3</v>
      </c>
      <c r="L3204" s="24" t="n">
        <f aca="false">YEAR(F3204)</f>
        <v>2003</v>
      </c>
    </row>
    <row r="3205" customFormat="false" ht="17.4" hidden="false" customHeight="true" outlineLevel="0" collapsed="false">
      <c r="A3205" s="1" t="s">
        <v>10364</v>
      </c>
      <c r="B3205" s="20" t="n">
        <v>2851</v>
      </c>
      <c r="C3205" s="21" t="s">
        <v>7848</v>
      </c>
      <c r="D3205" s="21" t="s">
        <v>963</v>
      </c>
      <c r="E3205" s="22" t="s">
        <v>10365</v>
      </c>
      <c r="F3205" s="23" t="n">
        <v>32400</v>
      </c>
      <c r="G3205" s="24" t="s">
        <v>622</v>
      </c>
      <c r="H3205" s="25" t="n">
        <f aca="false">COUNTIF(CAL!U:AF,B3205)</f>
        <v>1</v>
      </c>
      <c r="I3205" s="24" t="n">
        <v>17</v>
      </c>
      <c r="J3205" s="21"/>
      <c r="K3205" s="26" t="n">
        <f aca="false">MONTH(F3205)</f>
        <v>9</v>
      </c>
      <c r="L3205" s="24" t="n">
        <f aca="false">YEAR(F3205)</f>
        <v>1988</v>
      </c>
    </row>
    <row r="3206" customFormat="false" ht="17.4" hidden="false" customHeight="true" outlineLevel="0" collapsed="false">
      <c r="A3206" s="1" t="s">
        <v>10366</v>
      </c>
      <c r="B3206" s="20" t="n">
        <v>3017</v>
      </c>
      <c r="C3206" s="21" t="s">
        <v>10367</v>
      </c>
      <c r="D3206" s="21" t="s">
        <v>2321</v>
      </c>
      <c r="E3206" s="23" t="s">
        <v>10368</v>
      </c>
      <c r="F3206" s="23" t="n">
        <v>37079</v>
      </c>
      <c r="G3206" s="24" t="s">
        <v>622</v>
      </c>
      <c r="H3206" s="25" t="n">
        <f aca="false">COUNTIF(CAL!U:AF,B3206)</f>
        <v>1</v>
      </c>
      <c r="I3206" s="24" t="n">
        <v>17</v>
      </c>
      <c r="J3206" s="21" t="s">
        <v>10369</v>
      </c>
      <c r="K3206" s="26" t="n">
        <f aca="false">MONTH(F3206)</f>
        <v>7</v>
      </c>
      <c r="L3206" s="24" t="n">
        <f aca="false">YEAR(F3206)</f>
        <v>2001</v>
      </c>
    </row>
    <row r="3207" customFormat="false" ht="17.4" hidden="false" customHeight="true" outlineLevel="0" collapsed="false">
      <c r="A3207" s="1" t="s">
        <v>10370</v>
      </c>
      <c r="B3207" s="20" t="n">
        <v>1508</v>
      </c>
      <c r="C3207" s="21" t="s">
        <v>10371</v>
      </c>
      <c r="D3207" s="21" t="s">
        <v>984</v>
      </c>
      <c r="E3207" s="23" t="s">
        <v>10372</v>
      </c>
      <c r="F3207" s="23" t="n">
        <v>35976</v>
      </c>
      <c r="G3207" s="24" t="s">
        <v>622</v>
      </c>
      <c r="H3207" s="25" t="n">
        <f aca="false">COUNTIF(CAL!U:AF,B3207)</f>
        <v>1</v>
      </c>
      <c r="I3207" s="24" t="n">
        <v>17</v>
      </c>
      <c r="J3207" s="21"/>
      <c r="K3207" s="26" t="n">
        <f aca="false">MONTH(F3207)</f>
        <v>6</v>
      </c>
      <c r="L3207" s="24" t="n">
        <f aca="false">YEAR(F3207)</f>
        <v>1998</v>
      </c>
    </row>
    <row r="3208" customFormat="false" ht="17.4" hidden="false" customHeight="true" outlineLevel="0" collapsed="false">
      <c r="A3208" s="1" t="s">
        <v>10373</v>
      </c>
      <c r="B3208" s="20" t="n">
        <v>3498</v>
      </c>
      <c r="C3208" s="21" t="s">
        <v>10374</v>
      </c>
      <c r="D3208" s="21" t="s">
        <v>1602</v>
      </c>
      <c r="E3208" s="23" t="s">
        <v>10375</v>
      </c>
      <c r="F3208" s="23" t="n">
        <v>34034</v>
      </c>
      <c r="G3208" s="24" t="s">
        <v>622</v>
      </c>
      <c r="H3208" s="25" t="n">
        <f aca="false">COUNTIF(CAL!U:AF,B3208)</f>
        <v>1</v>
      </c>
      <c r="I3208" s="24" t="n">
        <v>17</v>
      </c>
      <c r="J3208" s="21"/>
      <c r="K3208" s="26" t="n">
        <f aca="false">MONTH(F3208)</f>
        <v>3</v>
      </c>
      <c r="L3208" s="24" t="n">
        <f aca="false">YEAR(F3208)</f>
        <v>1993</v>
      </c>
    </row>
    <row r="3209" customFormat="false" ht="17.4" hidden="false" customHeight="true" outlineLevel="0" collapsed="false">
      <c r="A3209" s="1" t="s">
        <v>10376</v>
      </c>
      <c r="B3209" s="20" t="n">
        <v>4192</v>
      </c>
      <c r="C3209" s="21" t="s">
        <v>10377</v>
      </c>
      <c r="D3209" s="21" t="s">
        <v>926</v>
      </c>
      <c r="E3209" s="23" t="s">
        <v>10378</v>
      </c>
      <c r="F3209" s="23" t="n">
        <v>38027</v>
      </c>
      <c r="G3209" s="24" t="s">
        <v>622</v>
      </c>
      <c r="H3209" s="25" t="n">
        <f aca="false">COUNTIF(CAL!U:AF,B3209)</f>
        <v>1</v>
      </c>
      <c r="I3209" s="24" t="n">
        <v>17</v>
      </c>
      <c r="J3209" s="21"/>
      <c r="K3209" s="26" t="n">
        <f aca="false">MONTH(F3209)</f>
        <v>2</v>
      </c>
      <c r="L3209" s="24" t="n">
        <f aca="false">YEAR(F3209)</f>
        <v>2004</v>
      </c>
    </row>
    <row r="3210" customFormat="false" ht="17.4" hidden="false" customHeight="true" outlineLevel="0" collapsed="false">
      <c r="A3210" s="1" t="s">
        <v>10379</v>
      </c>
      <c r="B3210" s="20" t="n">
        <v>3596</v>
      </c>
      <c r="C3210" s="21" t="s">
        <v>10380</v>
      </c>
      <c r="D3210" s="21" t="s">
        <v>1165</v>
      </c>
      <c r="E3210" s="23" t="s">
        <v>10381</v>
      </c>
      <c r="F3210" s="23" t="n">
        <v>34509</v>
      </c>
      <c r="G3210" s="24" t="s">
        <v>622</v>
      </c>
      <c r="H3210" s="25" t="n">
        <f aca="false">COUNTIF(CAL!U:AF,B3210)</f>
        <v>1</v>
      </c>
      <c r="I3210" s="24" t="n">
        <v>17</v>
      </c>
      <c r="J3210" s="21"/>
      <c r="K3210" s="26" t="n">
        <f aca="false">MONTH(F3210)</f>
        <v>6</v>
      </c>
      <c r="L3210" s="24" t="n">
        <f aca="false">YEAR(F3210)</f>
        <v>1994</v>
      </c>
    </row>
    <row r="3211" customFormat="false" ht="17.4" hidden="false" customHeight="true" outlineLevel="0" collapsed="false">
      <c r="A3211" s="1" t="s">
        <v>10382</v>
      </c>
      <c r="B3211" s="20" t="n">
        <v>3687</v>
      </c>
      <c r="C3211" s="21" t="s">
        <v>10383</v>
      </c>
      <c r="D3211" s="21" t="s">
        <v>755</v>
      </c>
      <c r="E3211" s="22" t="s">
        <v>10384</v>
      </c>
      <c r="F3211" s="23" t="n">
        <v>36597</v>
      </c>
      <c r="G3211" s="24" t="s">
        <v>622</v>
      </c>
      <c r="H3211" s="25" t="n">
        <f aca="false">COUNTIF(CAL!U:AF,B3211)</f>
        <v>1</v>
      </c>
      <c r="I3211" s="24" t="n">
        <v>17</v>
      </c>
      <c r="J3211" s="21"/>
      <c r="K3211" s="26" t="n">
        <f aca="false">MONTH(F3211)</f>
        <v>3</v>
      </c>
      <c r="L3211" s="24" t="n">
        <f aca="false">YEAR(F3211)</f>
        <v>2000</v>
      </c>
    </row>
    <row r="3212" customFormat="false" ht="17.4" hidden="false" customHeight="true" outlineLevel="0" collapsed="false">
      <c r="A3212" s="1" t="s">
        <v>10385</v>
      </c>
      <c r="B3212" s="20" t="n">
        <v>3853</v>
      </c>
      <c r="C3212" s="21" t="s">
        <v>10386</v>
      </c>
      <c r="D3212" s="21" t="s">
        <v>872</v>
      </c>
      <c r="E3212" s="23" t="s">
        <v>10387</v>
      </c>
      <c r="F3212" s="23" t="n">
        <v>37945</v>
      </c>
      <c r="G3212" s="24" t="s">
        <v>622</v>
      </c>
      <c r="H3212" s="25" t="n">
        <f aca="false">COUNTIF(CAL!U:AF,B3212)</f>
        <v>1</v>
      </c>
      <c r="I3212" s="24" t="n">
        <v>17</v>
      </c>
      <c r="J3212" s="21"/>
      <c r="K3212" s="26" t="n">
        <f aca="false">MONTH(F3212)</f>
        <v>11</v>
      </c>
      <c r="L3212" s="24" t="n">
        <f aca="false">YEAR(F3212)</f>
        <v>2003</v>
      </c>
    </row>
    <row r="3213" customFormat="false" ht="17.4" hidden="false" customHeight="true" outlineLevel="0" collapsed="false">
      <c r="A3213" s="1" t="s">
        <v>10388</v>
      </c>
      <c r="B3213" s="20" t="n">
        <v>4273</v>
      </c>
      <c r="C3213" s="21" t="s">
        <v>1831</v>
      </c>
      <c r="D3213" s="21" t="s">
        <v>935</v>
      </c>
      <c r="E3213" s="23" t="s">
        <v>10389</v>
      </c>
      <c r="F3213" s="23" t="n">
        <v>36192</v>
      </c>
      <c r="G3213" s="24" t="s">
        <v>622</v>
      </c>
      <c r="H3213" s="25" t="n">
        <f aca="false">COUNTIF(CAL!U:AF,B3213)</f>
        <v>1</v>
      </c>
      <c r="I3213" s="24" t="n">
        <v>17</v>
      </c>
      <c r="J3213" s="21"/>
      <c r="K3213" s="26" t="n">
        <f aca="false">MONTH(F3213)</f>
        <v>2</v>
      </c>
      <c r="L3213" s="24" t="n">
        <f aca="false">YEAR(F3213)</f>
        <v>1999</v>
      </c>
    </row>
    <row r="3214" customFormat="false" ht="17.4" hidden="false" customHeight="true" outlineLevel="0" collapsed="false">
      <c r="A3214" s="1" t="s">
        <v>10390</v>
      </c>
      <c r="B3214" s="20" t="n">
        <v>4037</v>
      </c>
      <c r="C3214" s="21" t="s">
        <v>10391</v>
      </c>
      <c r="D3214" s="21" t="s">
        <v>763</v>
      </c>
      <c r="E3214" s="23" t="s">
        <v>10392</v>
      </c>
      <c r="F3214" s="23" t="n">
        <v>34952</v>
      </c>
      <c r="G3214" s="24" t="s">
        <v>622</v>
      </c>
      <c r="H3214" s="25" t="n">
        <f aca="false">COUNTIF(CAL!U:AF,B3214)</f>
        <v>1</v>
      </c>
      <c r="I3214" s="24" t="n">
        <v>17</v>
      </c>
      <c r="J3214" s="21"/>
      <c r="K3214" s="26" t="n">
        <f aca="false">MONTH(F3214)</f>
        <v>9</v>
      </c>
      <c r="L3214" s="24" t="n">
        <f aca="false">YEAR(F3214)</f>
        <v>1995</v>
      </c>
    </row>
    <row r="3215" customFormat="false" ht="17.4" hidden="false" customHeight="true" outlineLevel="0" collapsed="false">
      <c r="A3215" s="1" t="s">
        <v>10393</v>
      </c>
      <c r="B3215" s="20" t="n">
        <v>3726</v>
      </c>
      <c r="C3215" s="21" t="s">
        <v>10394</v>
      </c>
      <c r="D3215" s="21" t="s">
        <v>993</v>
      </c>
      <c r="E3215" s="23" t="s">
        <v>10395</v>
      </c>
      <c r="F3215" s="23" t="n">
        <v>33154</v>
      </c>
      <c r="G3215" s="24" t="s">
        <v>622</v>
      </c>
      <c r="H3215" s="25" t="n">
        <f aca="false">COUNTIF(CAL!U:AF,B3215)</f>
        <v>1</v>
      </c>
      <c r="I3215" s="24" t="n">
        <v>17</v>
      </c>
      <c r="J3215" s="21"/>
      <c r="K3215" s="26" t="n">
        <f aca="false">MONTH(F3215)</f>
        <v>10</v>
      </c>
      <c r="L3215" s="24" t="n">
        <f aca="false">YEAR(F3215)</f>
        <v>1990</v>
      </c>
    </row>
    <row r="3216" customFormat="false" ht="17.4" hidden="false" customHeight="true" outlineLevel="0" collapsed="false">
      <c r="A3216" s="1" t="s">
        <v>10396</v>
      </c>
      <c r="B3216" s="20" t="n">
        <v>1747</v>
      </c>
      <c r="C3216" s="21" t="s">
        <v>4452</v>
      </c>
      <c r="D3216" s="21" t="s">
        <v>1737</v>
      </c>
      <c r="E3216" s="23" t="s">
        <v>10397</v>
      </c>
      <c r="F3216" s="23" t="n">
        <v>36740</v>
      </c>
      <c r="G3216" s="24" t="s">
        <v>622</v>
      </c>
      <c r="H3216" s="25" t="n">
        <f aca="false">COUNTIF(CAL!U:AF,B3216)</f>
        <v>1</v>
      </c>
      <c r="I3216" s="24" t="n">
        <v>17</v>
      </c>
      <c r="J3216" s="21"/>
      <c r="K3216" s="26" t="n">
        <f aca="false">MONTH(F3216)</f>
        <v>8</v>
      </c>
      <c r="L3216" s="24" t="n">
        <f aca="false">YEAR(F3216)</f>
        <v>2000</v>
      </c>
    </row>
    <row r="3217" customFormat="false" ht="17.4" hidden="false" customHeight="true" outlineLevel="0" collapsed="false">
      <c r="A3217" s="1" t="s">
        <v>10398</v>
      </c>
      <c r="B3217" s="20" t="n">
        <v>3052</v>
      </c>
      <c r="C3217" s="21" t="s">
        <v>10399</v>
      </c>
      <c r="D3217" s="21" t="s">
        <v>1594</v>
      </c>
      <c r="E3217" s="23" t="s">
        <v>10400</v>
      </c>
      <c r="F3217" s="23" t="n">
        <v>37271</v>
      </c>
      <c r="G3217" s="24" t="s">
        <v>622</v>
      </c>
      <c r="H3217" s="25" t="n">
        <f aca="false">COUNTIF(CAL!U:AF,B3217)</f>
        <v>1</v>
      </c>
      <c r="I3217" s="24" t="n">
        <v>17</v>
      </c>
      <c r="J3217" s="21"/>
      <c r="K3217" s="26" t="n">
        <f aca="false">MONTH(F3217)</f>
        <v>1</v>
      </c>
      <c r="L3217" s="24" t="n">
        <f aca="false">YEAR(F3217)</f>
        <v>2002</v>
      </c>
    </row>
    <row r="3218" customFormat="false" ht="17.4" hidden="false" customHeight="true" outlineLevel="0" collapsed="false">
      <c r="A3218" s="1" t="s">
        <v>10401</v>
      </c>
      <c r="B3218" s="20" t="n">
        <v>1817</v>
      </c>
      <c r="C3218" s="21" t="s">
        <v>5096</v>
      </c>
      <c r="D3218" s="21" t="s">
        <v>1871</v>
      </c>
      <c r="E3218" s="23" t="s">
        <v>10402</v>
      </c>
      <c r="F3218" s="23" t="n">
        <v>37364</v>
      </c>
      <c r="G3218" s="24" t="s">
        <v>622</v>
      </c>
      <c r="H3218" s="25" t="n">
        <f aca="false">COUNTIF(CAL!U:AF,B3218)</f>
        <v>1</v>
      </c>
      <c r="I3218" s="24" t="n">
        <v>17</v>
      </c>
      <c r="J3218" s="21"/>
      <c r="K3218" s="26" t="n">
        <f aca="false">MONTH(F3218)</f>
        <v>4</v>
      </c>
      <c r="L3218" s="24" t="n">
        <f aca="false">YEAR(F3218)</f>
        <v>2002</v>
      </c>
    </row>
    <row r="3219" customFormat="false" ht="17.4" hidden="false" customHeight="true" outlineLevel="0" collapsed="false">
      <c r="A3219" s="1" t="s">
        <v>10403</v>
      </c>
      <c r="B3219" s="20" t="n">
        <v>3326</v>
      </c>
      <c r="C3219" s="21" t="s">
        <v>10404</v>
      </c>
      <c r="D3219" s="21" t="s">
        <v>2393</v>
      </c>
      <c r="E3219" s="23" t="s">
        <v>10405</v>
      </c>
      <c r="F3219" s="23" t="n">
        <v>36729</v>
      </c>
      <c r="G3219" s="24" t="s">
        <v>622</v>
      </c>
      <c r="H3219" s="25" t="n">
        <f aca="false">COUNTIF(CAL!U:AF,B3219)</f>
        <v>1</v>
      </c>
      <c r="I3219" s="24" t="n">
        <v>17</v>
      </c>
      <c r="J3219" s="21"/>
      <c r="K3219" s="26" t="n">
        <f aca="false">MONTH(F3219)</f>
        <v>7</v>
      </c>
      <c r="L3219" s="24" t="n">
        <f aca="false">YEAR(F3219)</f>
        <v>2000</v>
      </c>
    </row>
    <row r="3220" customFormat="false" ht="17.4" hidden="false" customHeight="true" outlineLevel="0" collapsed="false">
      <c r="A3220" s="1" t="s">
        <v>10406</v>
      </c>
      <c r="B3220" s="20" t="n">
        <v>3432</v>
      </c>
      <c r="C3220" s="21" t="s">
        <v>10407</v>
      </c>
      <c r="D3220" s="21" t="s">
        <v>2171</v>
      </c>
      <c r="E3220" s="23" t="s">
        <v>10408</v>
      </c>
      <c r="F3220" s="23" t="n">
        <v>35134</v>
      </c>
      <c r="G3220" s="24" t="s">
        <v>622</v>
      </c>
      <c r="H3220" s="25" t="n">
        <f aca="false">COUNTIF(CAL!U:AF,B3220)</f>
        <v>1</v>
      </c>
      <c r="I3220" s="24" t="n">
        <v>17</v>
      </c>
      <c r="J3220" s="21"/>
      <c r="K3220" s="26" t="n">
        <f aca="false">MONTH(F3220)</f>
        <v>3</v>
      </c>
      <c r="L3220" s="24" t="n">
        <f aca="false">YEAR(F3220)</f>
        <v>1996</v>
      </c>
    </row>
    <row r="3221" customFormat="false" ht="17.4" hidden="false" customHeight="true" outlineLevel="0" collapsed="false">
      <c r="A3221" s="1" t="s">
        <v>10409</v>
      </c>
      <c r="B3221" s="20" t="n">
        <v>3552</v>
      </c>
      <c r="C3221" s="21" t="s">
        <v>10410</v>
      </c>
      <c r="D3221" s="21" t="s">
        <v>755</v>
      </c>
      <c r="E3221" s="23" t="s">
        <v>10411</v>
      </c>
      <c r="F3221" s="23" t="n">
        <v>37022</v>
      </c>
      <c r="G3221" s="24" t="s">
        <v>1135</v>
      </c>
      <c r="H3221" s="25" t="n">
        <f aca="false">COUNTIF(CAL!U:AF,B3221)</f>
        <v>1</v>
      </c>
      <c r="I3221" s="24" t="n">
        <v>17</v>
      </c>
      <c r="J3221" s="21"/>
      <c r="K3221" s="26" t="n">
        <f aca="false">MONTH(F3221)</f>
        <v>5</v>
      </c>
      <c r="L3221" s="24" t="n">
        <f aca="false">YEAR(F3221)</f>
        <v>2001</v>
      </c>
    </row>
    <row r="3222" customFormat="false" ht="17.4" hidden="false" customHeight="true" outlineLevel="0" collapsed="false">
      <c r="A3222" s="1" t="s">
        <v>10412</v>
      </c>
      <c r="B3222" s="20" t="n">
        <v>3769</v>
      </c>
      <c r="C3222" s="21" t="s">
        <v>10413</v>
      </c>
      <c r="D3222" s="21" t="s">
        <v>1384</v>
      </c>
      <c r="E3222" s="23" t="s">
        <v>10414</v>
      </c>
      <c r="F3222" s="23" t="n">
        <v>37914</v>
      </c>
      <c r="G3222" s="24" t="s">
        <v>622</v>
      </c>
      <c r="H3222" s="25" t="n">
        <f aca="false">COUNTIF(CAL!U:AF,B3222)</f>
        <v>1</v>
      </c>
      <c r="I3222" s="24" t="n">
        <v>17</v>
      </c>
      <c r="J3222" s="21"/>
      <c r="K3222" s="26" t="n">
        <f aca="false">MONTH(F3222)</f>
        <v>10</v>
      </c>
      <c r="L3222" s="24" t="n">
        <f aca="false">YEAR(F3222)</f>
        <v>2003</v>
      </c>
    </row>
    <row r="3223" customFormat="false" ht="17.4" hidden="false" customHeight="true" outlineLevel="0" collapsed="false">
      <c r="A3223" s="1" t="s">
        <v>10415</v>
      </c>
      <c r="B3223" s="20" t="n">
        <v>3715</v>
      </c>
      <c r="C3223" s="21" t="s">
        <v>10416</v>
      </c>
      <c r="D3223" s="21" t="s">
        <v>1045</v>
      </c>
      <c r="E3223" s="23" t="s">
        <v>10417</v>
      </c>
      <c r="F3223" s="23" t="n">
        <v>36643</v>
      </c>
      <c r="G3223" s="24" t="s">
        <v>622</v>
      </c>
      <c r="H3223" s="25" t="n">
        <f aca="false">COUNTIF(CAL!U:AF,B3223)</f>
        <v>1</v>
      </c>
      <c r="I3223" s="24" t="n">
        <v>17</v>
      </c>
      <c r="J3223" s="21"/>
      <c r="K3223" s="26" t="n">
        <f aca="false">MONTH(F3223)</f>
        <v>4</v>
      </c>
      <c r="L3223" s="24" t="n">
        <f aca="false">YEAR(F3223)</f>
        <v>2000</v>
      </c>
    </row>
    <row r="3224" customFormat="false" ht="17.4" hidden="false" customHeight="true" outlineLevel="0" collapsed="false">
      <c r="A3224" s="1" t="s">
        <v>10418</v>
      </c>
      <c r="B3224" s="20" t="n">
        <v>1533</v>
      </c>
      <c r="C3224" s="21" t="s">
        <v>10419</v>
      </c>
      <c r="D3224" s="21" t="s">
        <v>2291</v>
      </c>
      <c r="E3224" s="23" t="s">
        <v>10420</v>
      </c>
      <c r="F3224" s="23" t="n">
        <v>37096</v>
      </c>
      <c r="G3224" s="24" t="s">
        <v>622</v>
      </c>
      <c r="H3224" s="25" t="n">
        <f aca="false">COUNTIF(CAL!U:AF,B3224)</f>
        <v>1</v>
      </c>
      <c r="I3224" s="24" t="n">
        <v>17</v>
      </c>
      <c r="J3224" s="21"/>
      <c r="K3224" s="26" t="n">
        <f aca="false">MONTH(F3224)</f>
        <v>7</v>
      </c>
      <c r="L3224" s="24" t="n">
        <f aca="false">YEAR(F3224)</f>
        <v>2001</v>
      </c>
    </row>
    <row r="3225" customFormat="false" ht="17.4" hidden="false" customHeight="true" outlineLevel="0" collapsed="false">
      <c r="A3225" s="1" t="s">
        <v>10421</v>
      </c>
      <c r="B3225" s="20" t="n">
        <v>2813</v>
      </c>
      <c r="C3225" s="21" t="s">
        <v>10422</v>
      </c>
      <c r="D3225" s="21" t="s">
        <v>1118</v>
      </c>
      <c r="E3225" s="23" t="s">
        <v>10423</v>
      </c>
      <c r="F3225" s="23" t="n">
        <v>35314</v>
      </c>
      <c r="G3225" s="24" t="s">
        <v>622</v>
      </c>
      <c r="H3225" s="25" t="n">
        <f aca="false">COUNTIF(CAL!U:AF,B3225)</f>
        <v>1</v>
      </c>
      <c r="I3225" s="24" t="n">
        <v>17</v>
      </c>
      <c r="J3225" s="21"/>
      <c r="K3225" s="26" t="n">
        <f aca="false">MONTH(F3225)</f>
        <v>9</v>
      </c>
      <c r="L3225" s="24" t="n">
        <f aca="false">YEAR(F3225)</f>
        <v>1996</v>
      </c>
    </row>
    <row r="3226" customFormat="false" ht="17.4" hidden="false" customHeight="true" outlineLevel="0" collapsed="false">
      <c r="A3226" s="1" t="s">
        <v>10424</v>
      </c>
      <c r="B3226" s="20" t="n">
        <v>4300</v>
      </c>
      <c r="C3226" s="21" t="s">
        <v>10425</v>
      </c>
      <c r="D3226" s="21" t="s">
        <v>1165</v>
      </c>
      <c r="E3226" s="23" t="s">
        <v>10426</v>
      </c>
      <c r="F3226" s="23" t="n">
        <v>36175</v>
      </c>
      <c r="G3226" s="24" t="s">
        <v>622</v>
      </c>
      <c r="H3226" s="25" t="n">
        <f aca="false">COUNTIF(CAL!U:AF,B3226)</f>
        <v>1</v>
      </c>
      <c r="I3226" s="24" t="n">
        <v>18</v>
      </c>
      <c r="J3226" s="21"/>
      <c r="K3226" s="26" t="n">
        <f aca="false">MONTH(F3226)</f>
        <v>1</v>
      </c>
      <c r="L3226" s="24" t="n">
        <f aca="false">YEAR(F3226)</f>
        <v>1999</v>
      </c>
    </row>
    <row r="3227" customFormat="false" ht="17.4" hidden="false" customHeight="true" outlineLevel="0" collapsed="false">
      <c r="A3227" s="1" t="s">
        <v>10427</v>
      </c>
      <c r="B3227" s="20" t="n">
        <v>3634</v>
      </c>
      <c r="C3227" s="21" t="s">
        <v>10428</v>
      </c>
      <c r="D3227" s="21" t="s">
        <v>1231</v>
      </c>
      <c r="E3227" s="23" t="s">
        <v>10429</v>
      </c>
      <c r="F3227" s="23" t="n">
        <v>35980</v>
      </c>
      <c r="G3227" s="24" t="s">
        <v>622</v>
      </c>
      <c r="H3227" s="25" t="n">
        <f aca="false">COUNTIF(CAL!U:AF,B3227)</f>
        <v>1</v>
      </c>
      <c r="I3227" s="24" t="n">
        <v>18</v>
      </c>
      <c r="J3227" s="21"/>
      <c r="K3227" s="26" t="n">
        <f aca="false">MONTH(F3227)</f>
        <v>7</v>
      </c>
      <c r="L3227" s="24" t="n">
        <f aca="false">YEAR(F3227)</f>
        <v>1998</v>
      </c>
    </row>
    <row r="3228" customFormat="false" ht="17.4" hidden="false" customHeight="true" outlineLevel="0" collapsed="false">
      <c r="A3228" s="1" t="s">
        <v>10430</v>
      </c>
      <c r="B3228" s="20" t="n">
        <v>3312</v>
      </c>
      <c r="C3228" s="21" t="s">
        <v>10431</v>
      </c>
      <c r="D3228" s="21" t="s">
        <v>3522</v>
      </c>
      <c r="E3228" s="23" t="s">
        <v>10432</v>
      </c>
      <c r="F3228" s="23" t="n">
        <v>34467</v>
      </c>
      <c r="G3228" s="24" t="s">
        <v>622</v>
      </c>
      <c r="H3228" s="25" t="n">
        <f aca="false">COUNTIF(CAL!U:AF,B3228)</f>
        <v>1</v>
      </c>
      <c r="I3228" s="24" t="n">
        <v>18</v>
      </c>
      <c r="J3228" s="21"/>
      <c r="K3228" s="26" t="n">
        <f aca="false">MONTH(F3228)</f>
        <v>5</v>
      </c>
      <c r="L3228" s="24" t="n">
        <f aca="false">YEAR(F3228)</f>
        <v>1994</v>
      </c>
    </row>
    <row r="3229" customFormat="false" ht="17.4" hidden="false" customHeight="true" outlineLevel="0" collapsed="false">
      <c r="A3229" s="1" t="s">
        <v>10433</v>
      </c>
      <c r="B3229" s="20" t="n">
        <v>4137</v>
      </c>
      <c r="C3229" s="21" t="s">
        <v>2197</v>
      </c>
      <c r="D3229" s="21" t="s">
        <v>931</v>
      </c>
      <c r="E3229" s="23" t="s">
        <v>10434</v>
      </c>
      <c r="F3229" s="23" t="n">
        <v>37628</v>
      </c>
      <c r="G3229" s="24" t="s">
        <v>622</v>
      </c>
      <c r="H3229" s="25" t="n">
        <f aca="false">COUNTIF(CAL!U:AF,B3229)</f>
        <v>1</v>
      </c>
      <c r="I3229" s="24" t="n">
        <v>18</v>
      </c>
      <c r="J3229" s="21"/>
      <c r="K3229" s="26" t="n">
        <f aca="false">MONTH(F3229)</f>
        <v>1</v>
      </c>
      <c r="L3229" s="24" t="n">
        <f aca="false">YEAR(F3229)</f>
        <v>2003</v>
      </c>
    </row>
    <row r="3230" customFormat="false" ht="17.4" hidden="false" customHeight="true" outlineLevel="0" collapsed="false">
      <c r="A3230" s="1" t="s">
        <v>10435</v>
      </c>
      <c r="B3230" s="20" t="n">
        <v>3930</v>
      </c>
      <c r="C3230" s="21" t="s">
        <v>10436</v>
      </c>
      <c r="D3230" s="21" t="s">
        <v>5453</v>
      </c>
      <c r="E3230" s="22" t="s">
        <v>10437</v>
      </c>
      <c r="F3230" s="23" t="n">
        <v>36206</v>
      </c>
      <c r="G3230" s="24" t="s">
        <v>622</v>
      </c>
      <c r="H3230" s="25" t="n">
        <f aca="false">COUNTIF(CAL!U:AF,B3230)</f>
        <v>1</v>
      </c>
      <c r="I3230" s="24" t="n">
        <v>18</v>
      </c>
      <c r="J3230" s="21"/>
      <c r="K3230" s="26" t="n">
        <f aca="false">MONTH(F3230)</f>
        <v>2</v>
      </c>
      <c r="L3230" s="24" t="n">
        <f aca="false">YEAR(F3230)</f>
        <v>1999</v>
      </c>
    </row>
    <row r="3231" customFormat="false" ht="17.4" hidden="false" customHeight="true" outlineLevel="0" collapsed="false">
      <c r="A3231" s="1" t="s">
        <v>10438</v>
      </c>
      <c r="B3231" s="20" t="n">
        <v>1800</v>
      </c>
      <c r="C3231" s="21" t="s">
        <v>10439</v>
      </c>
      <c r="D3231" s="21" t="s">
        <v>1762</v>
      </c>
      <c r="E3231" s="23" t="s">
        <v>10440</v>
      </c>
      <c r="F3231" s="23" t="n">
        <v>37779</v>
      </c>
      <c r="G3231" s="24" t="s">
        <v>622</v>
      </c>
      <c r="H3231" s="25" t="n">
        <f aca="false">COUNTIF(CAL!U:AF,B3231)</f>
        <v>1</v>
      </c>
      <c r="I3231" s="24" t="n">
        <v>18</v>
      </c>
      <c r="J3231" s="21"/>
      <c r="K3231" s="26" t="n">
        <f aca="false">MONTH(F3231)</f>
        <v>6</v>
      </c>
      <c r="L3231" s="24" t="n">
        <f aca="false">YEAR(F3231)</f>
        <v>2003</v>
      </c>
    </row>
    <row r="3232" customFormat="false" ht="17.4" hidden="false" customHeight="true" outlineLevel="0" collapsed="false">
      <c r="A3232" s="1" t="s">
        <v>10441</v>
      </c>
      <c r="B3232" s="20" t="n">
        <v>4092</v>
      </c>
      <c r="C3232" s="21" t="s">
        <v>10442</v>
      </c>
      <c r="D3232" s="21" t="s">
        <v>3496</v>
      </c>
      <c r="E3232" s="23" t="s">
        <v>10443</v>
      </c>
      <c r="F3232" s="23" t="n">
        <v>32833</v>
      </c>
      <c r="G3232" s="24" t="s">
        <v>622</v>
      </c>
      <c r="H3232" s="25" t="n">
        <f aca="false">COUNTIF(CAL!U:AF,B3232)</f>
        <v>1</v>
      </c>
      <c r="I3232" s="24" t="n">
        <v>18</v>
      </c>
      <c r="J3232" s="21"/>
      <c r="K3232" s="26" t="n">
        <f aca="false">MONTH(F3232)</f>
        <v>11</v>
      </c>
      <c r="L3232" s="24" t="n">
        <f aca="false">YEAR(F3232)</f>
        <v>1989</v>
      </c>
    </row>
    <row r="3233" customFormat="false" ht="17.4" hidden="false" customHeight="true" outlineLevel="0" collapsed="false">
      <c r="A3233" s="1" t="s">
        <v>10444</v>
      </c>
      <c r="B3233" s="20" t="n">
        <v>3244</v>
      </c>
      <c r="C3233" s="21" t="s">
        <v>6509</v>
      </c>
      <c r="D3233" s="21" t="s">
        <v>2171</v>
      </c>
      <c r="E3233" s="22" t="s">
        <v>10445</v>
      </c>
      <c r="F3233" s="23" t="n">
        <v>35198</v>
      </c>
      <c r="G3233" s="24" t="s">
        <v>622</v>
      </c>
      <c r="H3233" s="25" t="n">
        <f aca="false">COUNTIF(CAL!U:AF,B3233)</f>
        <v>1</v>
      </c>
      <c r="I3233" s="24" t="n">
        <v>18</v>
      </c>
      <c r="J3233" s="21"/>
      <c r="K3233" s="26" t="n">
        <f aca="false">MONTH(F3233)</f>
        <v>5</v>
      </c>
      <c r="L3233" s="24" t="n">
        <f aca="false">YEAR(F3233)</f>
        <v>1996</v>
      </c>
    </row>
    <row r="3234" customFormat="false" ht="17.4" hidden="false" customHeight="true" outlineLevel="0" collapsed="false">
      <c r="A3234" s="1" t="s">
        <v>10446</v>
      </c>
      <c r="B3234" s="20" t="n">
        <v>2048</v>
      </c>
      <c r="C3234" s="21" t="s">
        <v>10447</v>
      </c>
      <c r="D3234" s="21" t="s">
        <v>2522</v>
      </c>
      <c r="E3234" s="23" t="s">
        <v>10448</v>
      </c>
      <c r="F3234" s="23" t="n">
        <v>37113</v>
      </c>
      <c r="G3234" s="24" t="s">
        <v>622</v>
      </c>
      <c r="H3234" s="25" t="n">
        <f aca="false">COUNTIF(CAL!U:AF,B3234)</f>
        <v>1</v>
      </c>
      <c r="I3234" s="24" t="n">
        <v>18</v>
      </c>
      <c r="J3234" s="21"/>
      <c r="K3234" s="26" t="n">
        <f aca="false">MONTH(F3234)</f>
        <v>8</v>
      </c>
      <c r="L3234" s="24" t="n">
        <f aca="false">YEAR(F3234)</f>
        <v>2001</v>
      </c>
    </row>
    <row r="3235" customFormat="false" ht="17.4" hidden="false" customHeight="true" outlineLevel="0" collapsed="false">
      <c r="A3235" s="1" t="s">
        <v>10449</v>
      </c>
      <c r="B3235" s="20" t="n">
        <v>2183</v>
      </c>
      <c r="C3235" s="21" t="s">
        <v>10450</v>
      </c>
      <c r="D3235" s="21" t="s">
        <v>1571</v>
      </c>
      <c r="E3235" s="23" t="s">
        <v>10451</v>
      </c>
      <c r="F3235" s="23" t="n">
        <v>37623</v>
      </c>
      <c r="G3235" s="24" t="s">
        <v>622</v>
      </c>
      <c r="H3235" s="25" t="n">
        <f aca="false">COUNTIF(CAL!U:AF,B3235)</f>
        <v>1</v>
      </c>
      <c r="I3235" s="24" t="n">
        <v>18</v>
      </c>
      <c r="J3235" s="21"/>
      <c r="K3235" s="26" t="n">
        <f aca="false">MONTH(F3235)</f>
        <v>1</v>
      </c>
      <c r="L3235" s="24" t="n">
        <f aca="false">YEAR(F3235)</f>
        <v>2003</v>
      </c>
    </row>
    <row r="3236" customFormat="false" ht="17.4" hidden="false" customHeight="true" outlineLevel="0" collapsed="false">
      <c r="A3236" s="1" t="s">
        <v>10452</v>
      </c>
      <c r="B3236" s="20" t="n">
        <v>3864</v>
      </c>
      <c r="C3236" s="21" t="s">
        <v>10453</v>
      </c>
      <c r="D3236" s="21" t="s">
        <v>630</v>
      </c>
      <c r="E3236" s="23" t="s">
        <v>10454</v>
      </c>
      <c r="F3236" s="23" t="n">
        <v>37680</v>
      </c>
      <c r="G3236" s="24" t="s">
        <v>622</v>
      </c>
      <c r="H3236" s="25" t="n">
        <f aca="false">COUNTIF(CAL!U:AF,B3236)</f>
        <v>1</v>
      </c>
      <c r="I3236" s="24" t="n">
        <v>18</v>
      </c>
      <c r="J3236" s="21"/>
      <c r="K3236" s="26"/>
      <c r="L3236" s="24"/>
    </row>
    <row r="3237" customFormat="false" ht="17.4" hidden="false" customHeight="true" outlineLevel="0" collapsed="false">
      <c r="A3237" s="1" t="s">
        <v>10455</v>
      </c>
      <c r="B3237" s="20" t="n">
        <v>2869</v>
      </c>
      <c r="C3237" s="21" t="s">
        <v>10456</v>
      </c>
      <c r="D3237" s="21" t="s">
        <v>1157</v>
      </c>
      <c r="E3237" s="23" t="s">
        <v>10457</v>
      </c>
      <c r="F3237" s="23" t="n">
        <v>37472</v>
      </c>
      <c r="G3237" s="24" t="s">
        <v>622</v>
      </c>
      <c r="H3237" s="25" t="n">
        <f aca="false">COUNTIF(CAL!U:AF,B3237)</f>
        <v>1</v>
      </c>
      <c r="I3237" s="24" t="n">
        <v>18</v>
      </c>
      <c r="J3237" s="21"/>
      <c r="K3237" s="26"/>
      <c r="L3237" s="24"/>
    </row>
    <row r="3238" customFormat="false" ht="17.4" hidden="false" customHeight="true" outlineLevel="0" collapsed="false">
      <c r="A3238" s="1" t="s">
        <v>10458</v>
      </c>
      <c r="B3238" s="20" t="n">
        <v>3619</v>
      </c>
      <c r="C3238" s="21" t="s">
        <v>8079</v>
      </c>
      <c r="D3238" s="21" t="s">
        <v>922</v>
      </c>
      <c r="E3238" s="23" t="s">
        <v>10459</v>
      </c>
      <c r="F3238" s="23" t="n">
        <v>33349</v>
      </c>
      <c r="G3238" s="24" t="s">
        <v>622</v>
      </c>
      <c r="H3238" s="25" t="n">
        <f aca="false">COUNTIF(CAL!U:AF,B3238)</f>
        <v>1</v>
      </c>
      <c r="I3238" s="24" t="n">
        <v>18</v>
      </c>
      <c r="J3238" s="21"/>
      <c r="K3238" s="26"/>
      <c r="L3238" s="24"/>
    </row>
    <row r="3239" customFormat="false" ht="17.4" hidden="false" customHeight="true" outlineLevel="0" collapsed="false">
      <c r="A3239" s="1" t="s">
        <v>10460</v>
      </c>
      <c r="B3239" s="20" t="n">
        <v>3282</v>
      </c>
      <c r="C3239" s="21" t="s">
        <v>10461</v>
      </c>
      <c r="D3239" s="21" t="s">
        <v>1118</v>
      </c>
      <c r="E3239" s="23" t="s">
        <v>10462</v>
      </c>
      <c r="F3239" s="23" t="n">
        <v>37438</v>
      </c>
      <c r="G3239" s="24" t="s">
        <v>622</v>
      </c>
      <c r="H3239" s="25" t="n">
        <f aca="false">COUNTIF(CAL!U:AF,B3239)</f>
        <v>1</v>
      </c>
      <c r="I3239" s="24" t="n">
        <v>18</v>
      </c>
      <c r="J3239" s="21"/>
      <c r="K3239" s="26"/>
      <c r="L3239" s="24"/>
    </row>
    <row r="3240" customFormat="false" ht="17.4" hidden="false" customHeight="true" outlineLevel="0" collapsed="false">
      <c r="A3240" s="1" t="s">
        <v>10463</v>
      </c>
      <c r="B3240" s="20" t="n">
        <v>1377</v>
      </c>
      <c r="C3240" s="21" t="s">
        <v>10464</v>
      </c>
      <c r="D3240" s="21" t="s">
        <v>1231</v>
      </c>
      <c r="E3240" s="23" t="s">
        <v>10465</v>
      </c>
      <c r="F3240" s="23" t="n">
        <v>33592</v>
      </c>
      <c r="G3240" s="24" t="s">
        <v>622</v>
      </c>
      <c r="H3240" s="25" t="n">
        <f aca="false">COUNTIF(CAL!U:AF,B3240)</f>
        <v>1</v>
      </c>
      <c r="I3240" s="24" t="n">
        <v>18</v>
      </c>
      <c r="J3240" s="21"/>
      <c r="K3240" s="26"/>
      <c r="L3240" s="24"/>
    </row>
    <row r="3241" customFormat="false" ht="17.4" hidden="false" customHeight="true" outlineLevel="0" collapsed="false">
      <c r="A3241" s="1" t="s">
        <v>10466</v>
      </c>
      <c r="B3241" s="20" t="n">
        <v>1679</v>
      </c>
      <c r="C3241" s="21" t="s">
        <v>10467</v>
      </c>
      <c r="D3241" s="21" t="s">
        <v>1392</v>
      </c>
      <c r="E3241" s="23" t="s">
        <v>10468</v>
      </c>
      <c r="F3241" s="23" t="n">
        <v>36711</v>
      </c>
      <c r="G3241" s="24" t="s">
        <v>622</v>
      </c>
      <c r="H3241" s="25" t="n">
        <f aca="false">COUNTIF(CAL!U:AF,B3241)</f>
        <v>1</v>
      </c>
      <c r="I3241" s="24" t="n">
        <v>18</v>
      </c>
      <c r="J3241" s="21"/>
      <c r="K3241" s="26"/>
      <c r="L3241" s="24"/>
    </row>
    <row r="3242" customFormat="false" ht="17.4" hidden="false" customHeight="true" outlineLevel="0" collapsed="false">
      <c r="A3242" s="1" t="s">
        <v>10469</v>
      </c>
      <c r="B3242" s="20" t="n">
        <v>3558</v>
      </c>
      <c r="C3242" s="21" t="s">
        <v>7153</v>
      </c>
      <c r="D3242" s="21" t="s">
        <v>1169</v>
      </c>
      <c r="E3242" s="23" t="s">
        <v>10470</v>
      </c>
      <c r="F3242" s="23" t="n">
        <v>36756</v>
      </c>
      <c r="G3242" s="24" t="s">
        <v>622</v>
      </c>
      <c r="H3242" s="25" t="n">
        <f aca="false">COUNTIF(CAL!U:AF,B3242)</f>
        <v>1</v>
      </c>
      <c r="I3242" s="24" t="n">
        <v>18</v>
      </c>
      <c r="J3242" s="21"/>
      <c r="K3242" s="26"/>
      <c r="L3242" s="24"/>
    </row>
    <row r="3243" customFormat="false" ht="17.4" hidden="false" customHeight="true" outlineLevel="0" collapsed="false">
      <c r="A3243" s="1" t="s">
        <v>10471</v>
      </c>
      <c r="B3243" s="20" t="n">
        <v>3382</v>
      </c>
      <c r="C3243" s="21" t="s">
        <v>10472</v>
      </c>
      <c r="D3243" s="21" t="s">
        <v>1279</v>
      </c>
      <c r="E3243" s="23" t="s">
        <v>10473</v>
      </c>
      <c r="F3243" s="23" t="n">
        <v>35534</v>
      </c>
      <c r="G3243" s="24" t="s">
        <v>622</v>
      </c>
      <c r="H3243" s="25" t="n">
        <f aca="false">COUNTIF(CAL!U:AF,B3243)</f>
        <v>1</v>
      </c>
      <c r="I3243" s="24" t="n">
        <v>18</v>
      </c>
      <c r="J3243" s="21"/>
      <c r="K3243" s="26"/>
      <c r="L3243" s="24"/>
    </row>
    <row r="3244" customFormat="false" ht="17.4" hidden="false" customHeight="true" outlineLevel="0" collapsed="false">
      <c r="A3244" s="1" t="s">
        <v>10474</v>
      </c>
      <c r="B3244" s="20" t="n">
        <v>3806</v>
      </c>
      <c r="C3244" s="21" t="s">
        <v>10475</v>
      </c>
      <c r="D3244" s="21" t="s">
        <v>763</v>
      </c>
      <c r="E3244" s="22" t="s">
        <v>10476</v>
      </c>
      <c r="F3244" s="23" t="n">
        <v>34066</v>
      </c>
      <c r="G3244" s="24" t="s">
        <v>622</v>
      </c>
      <c r="H3244" s="25" t="n">
        <f aca="false">COUNTIF(CAL!U:AF,B3244)</f>
        <v>1</v>
      </c>
      <c r="I3244" s="24" t="n">
        <v>18</v>
      </c>
      <c r="J3244" s="21"/>
      <c r="K3244" s="26"/>
      <c r="L3244" s="24"/>
    </row>
    <row r="3245" customFormat="false" ht="17.4" hidden="false" customHeight="true" outlineLevel="0" collapsed="false">
      <c r="A3245" s="1" t="s">
        <v>10477</v>
      </c>
      <c r="B3245" s="20" t="n">
        <v>3673</v>
      </c>
      <c r="C3245" s="21" t="s">
        <v>10478</v>
      </c>
      <c r="D3245" s="21" t="s">
        <v>655</v>
      </c>
      <c r="E3245" s="23" t="s">
        <v>10479</v>
      </c>
      <c r="F3245" s="23" t="n">
        <v>33009</v>
      </c>
      <c r="G3245" s="24" t="s">
        <v>622</v>
      </c>
      <c r="H3245" s="25" t="n">
        <f aca="false">COUNTIF(CAL!U:AF,B3245)</f>
        <v>1</v>
      </c>
      <c r="I3245" s="24" t="n">
        <v>18</v>
      </c>
      <c r="J3245" s="21"/>
      <c r="K3245" s="26"/>
      <c r="L3245" s="24"/>
    </row>
    <row r="3246" customFormat="false" ht="17.4" hidden="false" customHeight="true" outlineLevel="0" collapsed="false">
      <c r="A3246" s="1" t="s">
        <v>10480</v>
      </c>
      <c r="B3246" s="20" t="n">
        <v>3320</v>
      </c>
      <c r="C3246" s="21" t="s">
        <v>9193</v>
      </c>
      <c r="D3246" s="21" t="s">
        <v>1384</v>
      </c>
      <c r="E3246" s="23" t="s">
        <v>10481</v>
      </c>
      <c r="F3246" s="23" t="n">
        <v>35815</v>
      </c>
      <c r="G3246" s="24" t="s">
        <v>622</v>
      </c>
      <c r="H3246" s="25" t="n">
        <f aca="false">COUNTIF(CAL!U:AF,B3246)</f>
        <v>1</v>
      </c>
      <c r="I3246" s="24" t="n">
        <v>18</v>
      </c>
      <c r="J3246" s="21"/>
      <c r="K3246" s="26"/>
      <c r="L3246" s="24"/>
    </row>
    <row r="3247" customFormat="false" ht="17.4" hidden="false" customHeight="true" outlineLevel="0" collapsed="false">
      <c r="A3247" s="1" t="s">
        <v>10482</v>
      </c>
      <c r="B3247" s="20" t="n">
        <v>4105</v>
      </c>
      <c r="C3247" s="21" t="s">
        <v>10483</v>
      </c>
      <c r="D3247" s="21" t="s">
        <v>1104</v>
      </c>
      <c r="E3247" s="23" t="s">
        <v>10484</v>
      </c>
      <c r="F3247" s="23" t="n">
        <v>33652</v>
      </c>
      <c r="G3247" s="24" t="s">
        <v>622</v>
      </c>
      <c r="H3247" s="25" t="n">
        <f aca="false">COUNTIF(CAL!U:AF,B3247)</f>
        <v>1</v>
      </c>
      <c r="I3247" s="24" t="n">
        <v>18</v>
      </c>
      <c r="J3247" s="21"/>
      <c r="K3247" s="26"/>
      <c r="L3247" s="24"/>
    </row>
    <row r="3248" customFormat="false" ht="17.4" hidden="false" customHeight="true" outlineLevel="0" collapsed="false">
      <c r="A3248" s="1" t="s">
        <v>10485</v>
      </c>
      <c r="B3248" s="20" t="n">
        <v>1761</v>
      </c>
      <c r="C3248" s="21" t="s">
        <v>6618</v>
      </c>
      <c r="D3248" s="21" t="s">
        <v>699</v>
      </c>
      <c r="E3248" s="23" t="s">
        <v>10486</v>
      </c>
      <c r="F3248" s="23" t="n">
        <v>36554</v>
      </c>
      <c r="G3248" s="24" t="s">
        <v>622</v>
      </c>
      <c r="H3248" s="25" t="n">
        <f aca="false">COUNTIF(CAL!U:AF,B3248)</f>
        <v>1</v>
      </c>
      <c r="I3248" s="24" t="n">
        <v>18</v>
      </c>
      <c r="J3248" s="21"/>
      <c r="K3248" s="26"/>
      <c r="L3248" s="24"/>
    </row>
    <row r="3249" customFormat="false" ht="17.4" hidden="false" customHeight="true" outlineLevel="0" collapsed="false">
      <c r="A3249" s="1" t="s">
        <v>10487</v>
      </c>
      <c r="B3249" s="20" t="n">
        <v>3779</v>
      </c>
      <c r="C3249" s="21" t="s">
        <v>10488</v>
      </c>
      <c r="D3249" s="21" t="s">
        <v>2522</v>
      </c>
      <c r="E3249" s="23" t="s">
        <v>10489</v>
      </c>
      <c r="F3249" s="23" t="n">
        <v>35182</v>
      </c>
      <c r="G3249" s="24" t="s">
        <v>622</v>
      </c>
      <c r="H3249" s="25" t="n">
        <f aca="false">COUNTIF(CAL!U:AF,B3249)</f>
        <v>1</v>
      </c>
      <c r="I3249" s="24" t="n">
        <v>18</v>
      </c>
      <c r="J3249" s="21"/>
      <c r="K3249" s="26"/>
      <c r="L3249" s="24"/>
    </row>
    <row r="3250" customFormat="false" ht="17.4" hidden="false" customHeight="true" outlineLevel="0" collapsed="false">
      <c r="A3250" s="1" t="s">
        <v>10490</v>
      </c>
      <c r="B3250" s="20" t="n">
        <v>1885</v>
      </c>
      <c r="C3250" s="21" t="s">
        <v>10491</v>
      </c>
      <c r="D3250" s="21" t="s">
        <v>822</v>
      </c>
      <c r="E3250" s="23" t="s">
        <v>10492</v>
      </c>
      <c r="F3250" s="23" t="n">
        <v>36236</v>
      </c>
      <c r="G3250" s="24" t="s">
        <v>622</v>
      </c>
      <c r="H3250" s="25" t="n">
        <f aca="false">COUNTIF(CAL!U:AF,B3250)</f>
        <v>1</v>
      </c>
      <c r="I3250" s="24" t="n">
        <v>18</v>
      </c>
      <c r="J3250" s="21"/>
      <c r="K3250" s="26"/>
      <c r="L3250" s="24"/>
    </row>
    <row r="3251" customFormat="false" ht="17.4" hidden="false" customHeight="true" outlineLevel="0" collapsed="false">
      <c r="A3251" s="1" t="s">
        <v>10493</v>
      </c>
      <c r="B3251" s="20" t="n">
        <v>2092</v>
      </c>
      <c r="C3251" s="21" t="s">
        <v>10494</v>
      </c>
      <c r="D3251" s="21" t="s">
        <v>963</v>
      </c>
      <c r="E3251" s="23" t="s">
        <v>10495</v>
      </c>
      <c r="F3251" s="23" t="n">
        <v>36706</v>
      </c>
      <c r="G3251" s="24" t="s">
        <v>622</v>
      </c>
      <c r="H3251" s="25" t="n">
        <f aca="false">COUNTIF(CAL!U:AF,B3251)</f>
        <v>1</v>
      </c>
      <c r="I3251" s="24" t="n">
        <v>18</v>
      </c>
      <c r="J3251" s="21"/>
      <c r="K3251" s="26"/>
      <c r="L3251" s="24"/>
    </row>
    <row r="3252" customFormat="false" ht="17.4" hidden="false" customHeight="true" outlineLevel="0" collapsed="false">
      <c r="A3252" s="1" t="s">
        <v>10496</v>
      </c>
      <c r="B3252" s="20" t="n">
        <v>3294</v>
      </c>
      <c r="C3252" s="21" t="s">
        <v>10497</v>
      </c>
      <c r="D3252" s="21" t="s">
        <v>3464</v>
      </c>
      <c r="E3252" s="23" t="s">
        <v>10498</v>
      </c>
      <c r="F3252" s="23" t="n">
        <v>37625</v>
      </c>
      <c r="G3252" s="24" t="s">
        <v>986</v>
      </c>
      <c r="H3252" s="25" t="n">
        <f aca="false">COUNTIF(CAL!U:AF,B3252)</f>
        <v>1</v>
      </c>
      <c r="I3252" s="24" t="n">
        <v>18</v>
      </c>
      <c r="J3252" s="21"/>
      <c r="K3252" s="26"/>
      <c r="L3252" s="24"/>
    </row>
    <row r="3253" customFormat="false" ht="17.4" hidden="false" customHeight="true" outlineLevel="0" collapsed="false">
      <c r="A3253" s="1" t="s">
        <v>10499</v>
      </c>
      <c r="B3253" s="20" t="n">
        <v>2815</v>
      </c>
      <c r="C3253" s="21" t="s">
        <v>10500</v>
      </c>
      <c r="D3253" s="21" t="s">
        <v>2492</v>
      </c>
      <c r="E3253" s="23" t="s">
        <v>10501</v>
      </c>
      <c r="F3253" s="23" t="n">
        <v>36668</v>
      </c>
      <c r="G3253" s="24" t="s">
        <v>622</v>
      </c>
      <c r="H3253" s="25" t="n">
        <f aca="false">COUNTIF(CAL!U:AF,B3253)</f>
        <v>1</v>
      </c>
      <c r="I3253" s="24" t="n">
        <v>18</v>
      </c>
      <c r="J3253" s="21"/>
      <c r="K3253" s="26"/>
      <c r="L3253" s="24"/>
    </row>
    <row r="3254" customFormat="false" ht="17.4" hidden="false" customHeight="true" outlineLevel="0" collapsed="false">
      <c r="A3254" s="1" t="s">
        <v>10502</v>
      </c>
      <c r="B3254" s="20" t="n">
        <v>3893</v>
      </c>
      <c r="C3254" s="21" t="s">
        <v>5109</v>
      </c>
      <c r="D3254" s="21" t="s">
        <v>3522</v>
      </c>
      <c r="E3254" s="23" t="s">
        <v>10503</v>
      </c>
      <c r="F3254" s="23" t="n">
        <v>37668</v>
      </c>
      <c r="G3254" s="24" t="s">
        <v>622</v>
      </c>
      <c r="H3254" s="25" t="n">
        <f aca="false">COUNTIF(CAL!U:AF,B3254)</f>
        <v>1</v>
      </c>
      <c r="I3254" s="24" t="n">
        <v>18</v>
      </c>
      <c r="J3254" s="21"/>
      <c r="K3254" s="26"/>
      <c r="L3254" s="24"/>
    </row>
    <row r="3255" customFormat="false" ht="17.4" hidden="false" customHeight="true" outlineLevel="0" collapsed="false">
      <c r="A3255" s="1" t="s">
        <v>10504</v>
      </c>
      <c r="B3255" s="20" t="n">
        <v>4256</v>
      </c>
      <c r="C3255" s="21" t="s">
        <v>10505</v>
      </c>
      <c r="D3255" s="21" t="s">
        <v>2041</v>
      </c>
      <c r="E3255" s="23" t="s">
        <v>10506</v>
      </c>
      <c r="F3255" s="23" t="n">
        <v>37340</v>
      </c>
      <c r="G3255" s="24" t="s">
        <v>622</v>
      </c>
      <c r="H3255" s="25" t="n">
        <f aca="false">COUNTIF(CAL!U:AF,B3255)</f>
        <v>1</v>
      </c>
      <c r="I3255" s="24" t="n">
        <v>18</v>
      </c>
      <c r="J3255" s="21"/>
      <c r="K3255" s="26"/>
      <c r="L3255" s="24"/>
    </row>
    <row r="3256" customFormat="false" ht="17.4" hidden="false" customHeight="true" outlineLevel="0" collapsed="false">
      <c r="A3256" s="1" t="s">
        <v>10507</v>
      </c>
      <c r="B3256" s="20" t="n">
        <v>3538</v>
      </c>
      <c r="C3256" s="21" t="s">
        <v>10508</v>
      </c>
      <c r="D3256" s="21" t="s">
        <v>710</v>
      </c>
      <c r="E3256" s="22" t="s">
        <v>10509</v>
      </c>
      <c r="F3256" s="23" t="n">
        <v>37362</v>
      </c>
      <c r="G3256" s="24" t="s">
        <v>622</v>
      </c>
      <c r="H3256" s="25" t="n">
        <f aca="false">COUNTIF(CAL!U:AF,B3256)</f>
        <v>1</v>
      </c>
      <c r="I3256" s="24" t="n">
        <v>18</v>
      </c>
      <c r="J3256" s="21"/>
      <c r="K3256" s="26"/>
      <c r="L3256" s="24"/>
    </row>
    <row r="3257" customFormat="false" ht="17.4" hidden="false" customHeight="true" outlineLevel="0" collapsed="false">
      <c r="A3257" s="1" t="s">
        <v>10510</v>
      </c>
      <c r="B3257" s="20" t="n">
        <v>3675</v>
      </c>
      <c r="C3257" s="21" t="s">
        <v>6224</v>
      </c>
      <c r="D3257" s="21" t="s">
        <v>809</v>
      </c>
      <c r="E3257" s="23" t="s">
        <v>10511</v>
      </c>
      <c r="F3257" s="23" t="n">
        <v>37005</v>
      </c>
      <c r="G3257" s="24" t="s">
        <v>622</v>
      </c>
      <c r="H3257" s="25" t="n">
        <f aca="false">COUNTIF(CAL!U:AF,B3257)</f>
        <v>1</v>
      </c>
      <c r="I3257" s="24" t="n">
        <v>18</v>
      </c>
      <c r="J3257" s="21"/>
      <c r="K3257" s="26" t="n">
        <f aca="false">MONTH(F3257)</f>
        <v>4</v>
      </c>
      <c r="L3257" s="24" t="n">
        <f aca="false">YEAR(F3257)</f>
        <v>2001</v>
      </c>
    </row>
    <row r="3258" customFormat="false" ht="17.4" hidden="false" customHeight="true" outlineLevel="0" collapsed="false">
      <c r="A3258" s="1" t="s">
        <v>10512</v>
      </c>
      <c r="B3258" s="20" t="n">
        <v>4099</v>
      </c>
      <c r="C3258" s="21" t="s">
        <v>10513</v>
      </c>
      <c r="D3258" s="21" t="s">
        <v>3464</v>
      </c>
      <c r="E3258" s="23" t="s">
        <v>10514</v>
      </c>
      <c r="F3258" s="23" t="n">
        <v>38759</v>
      </c>
      <c r="G3258" s="24" t="s">
        <v>622</v>
      </c>
      <c r="H3258" s="25" t="n">
        <f aca="false">COUNTIF(CAL!U:AF,B3258)</f>
        <v>1</v>
      </c>
      <c r="I3258" s="24" t="n">
        <v>18</v>
      </c>
      <c r="J3258" s="21"/>
      <c r="K3258" s="26"/>
      <c r="L3258" s="24"/>
    </row>
    <row r="3259" customFormat="false" ht="17.4" hidden="false" customHeight="true" outlineLevel="0" collapsed="false">
      <c r="A3259" s="1" t="s">
        <v>10515</v>
      </c>
      <c r="B3259" s="20" t="n">
        <v>3767</v>
      </c>
      <c r="C3259" s="21" t="s">
        <v>10516</v>
      </c>
      <c r="D3259" s="21" t="s">
        <v>887</v>
      </c>
      <c r="E3259" s="23" t="s">
        <v>10517</v>
      </c>
      <c r="F3259" s="23" t="n">
        <v>32530</v>
      </c>
      <c r="G3259" s="24" t="s">
        <v>622</v>
      </c>
      <c r="H3259" s="25" t="n">
        <f aca="false">COUNTIF(CAL!U:AF,B3259)</f>
        <v>1</v>
      </c>
      <c r="I3259" s="24" t="n">
        <v>19</v>
      </c>
      <c r="J3259" s="21"/>
      <c r="K3259" s="26"/>
      <c r="L3259" s="24"/>
    </row>
    <row r="3260" customFormat="false" ht="17.4" hidden="false" customHeight="true" outlineLevel="0" collapsed="false">
      <c r="A3260" s="1" t="s">
        <v>10518</v>
      </c>
      <c r="B3260" s="20" t="n">
        <v>3032</v>
      </c>
      <c r="C3260" s="21" t="s">
        <v>10519</v>
      </c>
      <c r="D3260" s="21" t="s">
        <v>1153</v>
      </c>
      <c r="E3260" s="23" t="s">
        <v>10520</v>
      </c>
      <c r="F3260" s="23" t="n">
        <v>37475</v>
      </c>
      <c r="G3260" s="24" t="s">
        <v>622</v>
      </c>
      <c r="H3260" s="25" t="n">
        <f aca="false">COUNTIF(CAL!U:AF,B3260)</f>
        <v>1</v>
      </c>
      <c r="I3260" s="24" t="n">
        <v>19</v>
      </c>
      <c r="J3260" s="21"/>
      <c r="K3260" s="26"/>
      <c r="L3260" s="24"/>
    </row>
    <row r="3261" customFormat="false" ht="17.4" hidden="false" customHeight="true" outlineLevel="0" collapsed="false">
      <c r="A3261" s="1" t="s">
        <v>10521</v>
      </c>
      <c r="B3261" s="20" t="n">
        <v>3821</v>
      </c>
      <c r="C3261" s="21" t="s">
        <v>3096</v>
      </c>
      <c r="D3261" s="21" t="s">
        <v>3522</v>
      </c>
      <c r="E3261" s="23" t="s">
        <v>10522</v>
      </c>
      <c r="F3261" s="23" t="n">
        <v>37222</v>
      </c>
      <c r="G3261" s="24" t="s">
        <v>622</v>
      </c>
      <c r="H3261" s="25" t="n">
        <f aca="false">COUNTIF(CAL!U:AF,B3261)</f>
        <v>1</v>
      </c>
      <c r="I3261" s="24" t="n">
        <v>19</v>
      </c>
      <c r="J3261" s="21"/>
      <c r="K3261" s="26"/>
      <c r="L3261" s="24"/>
    </row>
    <row r="3262" customFormat="false" ht="17.4" hidden="false" customHeight="true" outlineLevel="0" collapsed="false">
      <c r="A3262" s="1" t="s">
        <v>10523</v>
      </c>
      <c r="B3262" s="20" t="n">
        <v>3662</v>
      </c>
      <c r="C3262" s="21" t="s">
        <v>10524</v>
      </c>
      <c r="D3262" s="21" t="s">
        <v>642</v>
      </c>
      <c r="E3262" s="23" t="s">
        <v>10525</v>
      </c>
      <c r="F3262" s="23" t="n">
        <v>36275</v>
      </c>
      <c r="G3262" s="24" t="s">
        <v>622</v>
      </c>
      <c r="H3262" s="25" t="n">
        <f aca="false">COUNTIF(CAL!U:AF,B3262)</f>
        <v>1</v>
      </c>
      <c r="I3262" s="24" t="n">
        <v>19</v>
      </c>
      <c r="J3262" s="21"/>
      <c r="K3262" s="26"/>
      <c r="L3262" s="24"/>
    </row>
    <row r="3263" customFormat="false" ht="17.4" hidden="false" customHeight="true" outlineLevel="0" collapsed="false">
      <c r="A3263" s="1" t="s">
        <v>10526</v>
      </c>
      <c r="B3263" s="20" t="n">
        <v>2754</v>
      </c>
      <c r="C3263" s="21" t="s">
        <v>1708</v>
      </c>
      <c r="D3263" s="21" t="s">
        <v>984</v>
      </c>
      <c r="E3263" s="23" t="s">
        <v>10527</v>
      </c>
      <c r="F3263" s="23" t="n">
        <v>35661</v>
      </c>
      <c r="G3263" s="24" t="s">
        <v>622</v>
      </c>
      <c r="H3263" s="25" t="n">
        <f aca="false">COUNTIF(CAL!U:AF,B3263)</f>
        <v>1</v>
      </c>
      <c r="I3263" s="24" t="n">
        <v>19</v>
      </c>
      <c r="J3263" s="21"/>
      <c r="K3263" s="26"/>
      <c r="L3263" s="24"/>
    </row>
    <row r="3264" customFormat="false" ht="17.4" hidden="false" customHeight="true" outlineLevel="0" collapsed="false">
      <c r="A3264" s="1" t="s">
        <v>10528</v>
      </c>
      <c r="B3264" s="20" t="n">
        <v>1112</v>
      </c>
      <c r="C3264" s="21" t="s">
        <v>3201</v>
      </c>
      <c r="D3264" s="21" t="s">
        <v>2492</v>
      </c>
      <c r="E3264" s="23" t="s">
        <v>10529</v>
      </c>
      <c r="F3264" s="23" t="n">
        <v>36462</v>
      </c>
      <c r="G3264" s="24" t="s">
        <v>622</v>
      </c>
      <c r="H3264" s="25" t="n">
        <f aca="false">COUNTIF(CAL!U:AF,B3264)</f>
        <v>1</v>
      </c>
      <c r="I3264" s="24" t="n">
        <v>19</v>
      </c>
      <c r="J3264" s="21"/>
      <c r="K3264" s="26"/>
      <c r="L3264" s="24"/>
    </row>
    <row r="3265" customFormat="false" ht="17.4" hidden="false" customHeight="true" outlineLevel="0" collapsed="false">
      <c r="A3265" s="1" t="s">
        <v>10530</v>
      </c>
      <c r="B3265" s="20" t="n">
        <v>3261</v>
      </c>
      <c r="C3265" s="21" t="s">
        <v>10531</v>
      </c>
      <c r="D3265" s="21" t="s">
        <v>931</v>
      </c>
      <c r="E3265" s="22" t="s">
        <v>10532</v>
      </c>
      <c r="F3265" s="23" t="n">
        <v>37714</v>
      </c>
      <c r="G3265" s="24" t="s">
        <v>622</v>
      </c>
      <c r="H3265" s="25" t="n">
        <f aca="false">COUNTIF(CAL!U:AF,B3265)</f>
        <v>1</v>
      </c>
      <c r="I3265" s="24" t="n">
        <v>19</v>
      </c>
      <c r="J3265" s="21"/>
      <c r="K3265" s="26"/>
      <c r="L3265" s="24"/>
    </row>
    <row r="3266" customFormat="false" ht="17.4" hidden="false" customHeight="true" outlineLevel="0" collapsed="false">
      <c r="A3266" s="1" t="s">
        <v>10533</v>
      </c>
      <c r="B3266" s="20" t="n">
        <v>3549</v>
      </c>
      <c r="C3266" s="21" t="s">
        <v>1328</v>
      </c>
      <c r="D3266" s="21" t="s">
        <v>1871</v>
      </c>
      <c r="E3266" s="23" t="s">
        <v>10534</v>
      </c>
      <c r="F3266" s="23" t="n">
        <v>36327</v>
      </c>
      <c r="G3266" s="24" t="s">
        <v>622</v>
      </c>
      <c r="H3266" s="25" t="n">
        <f aca="false">COUNTIF(CAL!U:AF,B3266)</f>
        <v>1</v>
      </c>
      <c r="I3266" s="24" t="n">
        <v>19</v>
      </c>
      <c r="J3266" s="21"/>
      <c r="K3266" s="26"/>
      <c r="L3266" s="24"/>
    </row>
    <row r="3267" customFormat="false" ht="17.4" hidden="false" customHeight="true" outlineLevel="0" collapsed="false">
      <c r="A3267" s="1" t="s">
        <v>10535</v>
      </c>
      <c r="B3267" s="20" t="n">
        <v>2190</v>
      </c>
      <c r="C3267" s="21" t="s">
        <v>8389</v>
      </c>
      <c r="D3267" s="21" t="s">
        <v>1473</v>
      </c>
      <c r="E3267" s="22" t="s">
        <v>10536</v>
      </c>
      <c r="F3267" s="23" t="n">
        <v>34799</v>
      </c>
      <c r="G3267" s="24" t="s">
        <v>622</v>
      </c>
      <c r="H3267" s="25" t="n">
        <f aca="false">COUNTIF(CAL!U:AF,B3267)</f>
        <v>1</v>
      </c>
      <c r="I3267" s="24" t="n">
        <v>19</v>
      </c>
      <c r="J3267" s="21"/>
      <c r="K3267" s="26"/>
      <c r="L3267" s="24"/>
    </row>
    <row r="3268" customFormat="false" ht="17.4" hidden="false" customHeight="true" outlineLevel="0" collapsed="false">
      <c r="A3268" s="1" t="s">
        <v>10537</v>
      </c>
      <c r="B3268" s="20" t="n">
        <v>4367</v>
      </c>
      <c r="C3268" s="21" t="s">
        <v>10538</v>
      </c>
      <c r="D3268" s="21" t="s">
        <v>1775</v>
      </c>
      <c r="E3268" s="23" t="s">
        <v>10539</v>
      </c>
      <c r="F3268" s="23" t="n">
        <v>36941</v>
      </c>
      <c r="G3268" s="24" t="s">
        <v>622</v>
      </c>
      <c r="H3268" s="25" t="n">
        <f aca="false">COUNTIF(CAL!U:AF,B3268)</f>
        <v>1</v>
      </c>
      <c r="I3268" s="24" t="n">
        <v>19</v>
      </c>
      <c r="J3268" s="21"/>
      <c r="K3268" s="26"/>
      <c r="L3268" s="24"/>
    </row>
    <row r="3269" customFormat="false" ht="17.4" hidden="false" customHeight="true" outlineLevel="0" collapsed="false">
      <c r="A3269" s="1" t="s">
        <v>10540</v>
      </c>
      <c r="B3269" s="20" t="n">
        <v>1033</v>
      </c>
      <c r="C3269" s="21" t="s">
        <v>10541</v>
      </c>
      <c r="D3269" s="21" t="s">
        <v>3496</v>
      </c>
      <c r="E3269" s="22" t="s">
        <v>10542</v>
      </c>
      <c r="F3269" s="23" t="n">
        <v>36286</v>
      </c>
      <c r="G3269" s="24" t="s">
        <v>622</v>
      </c>
      <c r="H3269" s="25" t="n">
        <f aca="false">COUNTIF(CAL!U:AF,B3269)</f>
        <v>1</v>
      </c>
      <c r="I3269" s="24" t="n">
        <v>19</v>
      </c>
      <c r="J3269" s="21"/>
      <c r="K3269" s="26"/>
      <c r="L3269" s="24"/>
    </row>
    <row r="3270" customFormat="false" ht="17.4" hidden="false" customHeight="true" outlineLevel="0" collapsed="false">
      <c r="A3270" s="1" t="s">
        <v>10543</v>
      </c>
      <c r="B3270" s="20" t="n">
        <v>4385</v>
      </c>
      <c r="C3270" s="21" t="s">
        <v>10544</v>
      </c>
      <c r="D3270" s="21" t="s">
        <v>1174</v>
      </c>
      <c r="E3270" s="23" t="s">
        <v>10545</v>
      </c>
      <c r="F3270" s="23" t="n">
        <v>36582</v>
      </c>
      <c r="G3270" s="24" t="s">
        <v>622</v>
      </c>
      <c r="H3270" s="25" t="n">
        <f aca="false">COUNTIF(CAL!U:AF,B3270)</f>
        <v>1</v>
      </c>
      <c r="I3270" s="24" t="n">
        <v>19</v>
      </c>
      <c r="J3270" s="21"/>
      <c r="K3270" s="26"/>
      <c r="L3270" s="24"/>
    </row>
    <row r="3271" customFormat="false" ht="17.4" hidden="false" customHeight="true" outlineLevel="0" collapsed="false">
      <c r="A3271" s="1" t="s">
        <v>10546</v>
      </c>
      <c r="B3271" s="20" t="n">
        <v>3338</v>
      </c>
      <c r="C3271" s="21" t="s">
        <v>10547</v>
      </c>
      <c r="D3271" s="21" t="s">
        <v>895</v>
      </c>
      <c r="E3271" s="23" t="s">
        <v>10548</v>
      </c>
      <c r="F3271" s="23" t="n">
        <v>37785</v>
      </c>
      <c r="G3271" s="24" t="s">
        <v>622</v>
      </c>
      <c r="H3271" s="25" t="n">
        <f aca="false">COUNTIF(CAL!U:AF,B3271)</f>
        <v>1</v>
      </c>
      <c r="I3271" s="24" t="n">
        <v>19</v>
      </c>
      <c r="J3271" s="21"/>
      <c r="K3271" s="26"/>
      <c r="L3271" s="24"/>
    </row>
    <row r="3272" customFormat="false" ht="17.4" hidden="false" customHeight="true" outlineLevel="0" collapsed="false">
      <c r="A3272" s="1" t="s">
        <v>10549</v>
      </c>
      <c r="B3272" s="20" t="n">
        <v>2395</v>
      </c>
      <c r="C3272" s="21" t="s">
        <v>10550</v>
      </c>
      <c r="D3272" s="21" t="s">
        <v>669</v>
      </c>
      <c r="E3272" s="23" t="s">
        <v>10551</v>
      </c>
      <c r="F3272" s="23" t="n">
        <v>39332</v>
      </c>
      <c r="G3272" s="24" t="s">
        <v>622</v>
      </c>
      <c r="H3272" s="25" t="n">
        <f aca="false">COUNTIF(CAL!U:AF,B3272)</f>
        <v>1</v>
      </c>
      <c r="I3272" s="24" t="n">
        <v>19</v>
      </c>
      <c r="J3272" s="21"/>
      <c r="K3272" s="26"/>
      <c r="L3272" s="24"/>
    </row>
    <row r="3273" customFormat="false" ht="17.4" hidden="false" customHeight="true" outlineLevel="0" collapsed="false">
      <c r="A3273" s="1" t="s">
        <v>10552</v>
      </c>
      <c r="B3273" s="20" t="n">
        <v>2852</v>
      </c>
      <c r="C3273" s="21" t="s">
        <v>10553</v>
      </c>
      <c r="D3273" s="21" t="s">
        <v>1021</v>
      </c>
      <c r="E3273" s="23" t="s">
        <v>10554</v>
      </c>
      <c r="F3273" s="23" t="n">
        <v>32933</v>
      </c>
      <c r="G3273" s="24" t="s">
        <v>622</v>
      </c>
      <c r="H3273" s="25" t="n">
        <f aca="false">COUNTIF(CAL!U:AF,B3273)</f>
        <v>1</v>
      </c>
      <c r="I3273" s="24" t="n">
        <v>19</v>
      </c>
      <c r="J3273" s="21"/>
      <c r="K3273" s="26"/>
      <c r="L3273" s="24"/>
    </row>
    <row r="3274" customFormat="false" ht="17.4" hidden="false" customHeight="true" outlineLevel="0" collapsed="false">
      <c r="A3274" s="1" t="s">
        <v>10555</v>
      </c>
      <c r="B3274" s="20" t="n">
        <v>3782</v>
      </c>
      <c r="C3274" s="21" t="s">
        <v>10556</v>
      </c>
      <c r="D3274" s="21" t="s">
        <v>931</v>
      </c>
      <c r="E3274" s="23" t="s">
        <v>10557</v>
      </c>
      <c r="F3274" s="23" t="n">
        <v>33339</v>
      </c>
      <c r="G3274" s="24" t="s">
        <v>622</v>
      </c>
      <c r="H3274" s="25" t="n">
        <f aca="false">COUNTIF(CAL!U:AF,B3274)</f>
        <v>1</v>
      </c>
      <c r="I3274" s="24" t="n">
        <v>19</v>
      </c>
      <c r="J3274" s="21"/>
      <c r="K3274" s="26"/>
      <c r="L3274" s="24"/>
    </row>
    <row r="3275" customFormat="false" ht="17.4" hidden="false" customHeight="true" outlineLevel="0" collapsed="false">
      <c r="A3275" s="1" t="s">
        <v>10558</v>
      </c>
      <c r="B3275" s="20" t="n">
        <v>3663</v>
      </c>
      <c r="C3275" s="21" t="s">
        <v>2465</v>
      </c>
      <c r="D3275" s="21" t="s">
        <v>730</v>
      </c>
      <c r="E3275" s="22" t="s">
        <v>10559</v>
      </c>
      <c r="F3275" s="23" t="n">
        <v>33710</v>
      </c>
      <c r="G3275" s="24" t="s">
        <v>622</v>
      </c>
      <c r="H3275" s="25" t="n">
        <f aca="false">COUNTIF(CAL!U:AF,B3275)</f>
        <v>1</v>
      </c>
      <c r="I3275" s="24" t="n">
        <v>19</v>
      </c>
      <c r="J3275" s="21"/>
      <c r="K3275" s="26"/>
      <c r="L3275" s="24"/>
    </row>
    <row r="3276" customFormat="false" ht="17.4" hidden="false" customHeight="true" outlineLevel="0" collapsed="false">
      <c r="A3276" s="1" t="s">
        <v>10560</v>
      </c>
      <c r="B3276" s="20" t="n">
        <v>1252</v>
      </c>
      <c r="C3276" s="21" t="s">
        <v>10561</v>
      </c>
      <c r="D3276" s="21" t="s">
        <v>1169</v>
      </c>
      <c r="E3276" s="23" t="s">
        <v>10562</v>
      </c>
      <c r="F3276" s="23" t="n">
        <v>33362</v>
      </c>
      <c r="G3276" s="24" t="s">
        <v>622</v>
      </c>
      <c r="H3276" s="25" t="n">
        <f aca="false">COUNTIF(CAL!U:AF,B3276)</f>
        <v>1</v>
      </c>
      <c r="I3276" s="24" t="n">
        <v>19</v>
      </c>
      <c r="J3276" s="21"/>
      <c r="K3276" s="26"/>
      <c r="L3276" s="24"/>
    </row>
    <row r="3277" customFormat="false" ht="17.4" hidden="false" customHeight="true" outlineLevel="0" collapsed="false">
      <c r="A3277" s="1" t="s">
        <v>10563</v>
      </c>
      <c r="B3277" s="20" t="n">
        <v>3080</v>
      </c>
      <c r="C3277" s="21" t="s">
        <v>5051</v>
      </c>
      <c r="D3277" s="21" t="s">
        <v>634</v>
      </c>
      <c r="E3277" s="22" t="s">
        <v>10564</v>
      </c>
      <c r="F3277" s="23" t="n">
        <v>34818</v>
      </c>
      <c r="G3277" s="24" t="s">
        <v>622</v>
      </c>
      <c r="H3277" s="25" t="n">
        <f aca="false">COUNTIF(CAL!U:AF,B3277)</f>
        <v>1</v>
      </c>
      <c r="I3277" s="24" t="n">
        <v>19</v>
      </c>
      <c r="J3277" s="21"/>
      <c r="K3277" s="26"/>
      <c r="L3277" s="24"/>
    </row>
    <row r="3278" customFormat="false" ht="17.4" hidden="false" customHeight="true" outlineLevel="0" collapsed="false">
      <c r="A3278" s="1" t="s">
        <v>10565</v>
      </c>
      <c r="B3278" s="20" t="n">
        <v>2791</v>
      </c>
      <c r="C3278" s="21" t="s">
        <v>2863</v>
      </c>
      <c r="D3278" s="21" t="s">
        <v>2321</v>
      </c>
      <c r="E3278" s="23" t="s">
        <v>10566</v>
      </c>
      <c r="F3278" s="23" t="n">
        <v>36234</v>
      </c>
      <c r="G3278" s="24" t="s">
        <v>622</v>
      </c>
      <c r="H3278" s="25" t="n">
        <f aca="false">COUNTIF(CAL!U:AF,B3278)</f>
        <v>1</v>
      </c>
      <c r="I3278" s="24" t="n">
        <v>19</v>
      </c>
      <c r="J3278" s="21" t="s">
        <v>10567</v>
      </c>
      <c r="K3278" s="26"/>
      <c r="L3278" s="24"/>
    </row>
    <row r="3279" customFormat="false" ht="17.4" hidden="false" customHeight="true" outlineLevel="0" collapsed="false">
      <c r="A3279" s="1" t="s">
        <v>10568</v>
      </c>
      <c r="B3279" s="20" t="n">
        <v>3622</v>
      </c>
      <c r="C3279" s="21" t="s">
        <v>8577</v>
      </c>
      <c r="D3279" s="21" t="s">
        <v>773</v>
      </c>
      <c r="E3279" s="22" t="s">
        <v>10569</v>
      </c>
      <c r="F3279" s="23" t="n">
        <v>37884</v>
      </c>
      <c r="G3279" s="24" t="s">
        <v>622</v>
      </c>
      <c r="H3279" s="25" t="n">
        <f aca="false">COUNTIF(CAL!U:AF,B3279)</f>
        <v>1</v>
      </c>
      <c r="I3279" s="24" t="n">
        <v>19</v>
      </c>
      <c r="J3279" s="21"/>
      <c r="K3279" s="26"/>
      <c r="L3279" s="24"/>
    </row>
    <row r="3280" customFormat="false" ht="17.4" hidden="false" customHeight="true" outlineLevel="0" collapsed="false">
      <c r="A3280" s="1" t="s">
        <v>10570</v>
      </c>
      <c r="B3280" s="20" t="n">
        <v>4101</v>
      </c>
      <c r="C3280" s="21" t="s">
        <v>10571</v>
      </c>
      <c r="D3280" s="21" t="s">
        <v>2703</v>
      </c>
      <c r="E3280" s="22" t="s">
        <v>10572</v>
      </c>
      <c r="F3280" s="23" t="n">
        <v>37180</v>
      </c>
      <c r="G3280" s="24" t="s">
        <v>622</v>
      </c>
      <c r="H3280" s="25" t="n">
        <f aca="false">COUNTIF(CAL!U:AF,B3280)</f>
        <v>1</v>
      </c>
      <c r="I3280" s="24" t="n">
        <v>19</v>
      </c>
      <c r="J3280" s="21"/>
      <c r="K3280" s="26"/>
      <c r="L3280" s="24"/>
    </row>
    <row r="3281" customFormat="false" ht="17.4" hidden="false" customHeight="true" outlineLevel="0" collapsed="false">
      <c r="A3281" s="1" t="s">
        <v>10573</v>
      </c>
      <c r="B3281" s="20" t="n">
        <v>4057</v>
      </c>
      <c r="C3281" s="21" t="s">
        <v>10574</v>
      </c>
      <c r="D3281" s="21" t="s">
        <v>664</v>
      </c>
      <c r="E3281" s="23" t="s">
        <v>10575</v>
      </c>
      <c r="F3281" s="23" t="n">
        <v>38806</v>
      </c>
      <c r="G3281" s="24" t="s">
        <v>622</v>
      </c>
      <c r="H3281" s="25" t="n">
        <f aca="false">COUNTIF(CAL!U:AF,B3281)</f>
        <v>1</v>
      </c>
      <c r="I3281" s="24" t="n">
        <v>19</v>
      </c>
      <c r="J3281" s="21"/>
      <c r="K3281" s="26"/>
      <c r="L3281" s="24"/>
    </row>
    <row r="3282" customFormat="false" ht="17.4" hidden="false" customHeight="true" outlineLevel="0" collapsed="false">
      <c r="A3282" s="1" t="s">
        <v>10576</v>
      </c>
      <c r="B3282" s="20" t="n">
        <v>3656</v>
      </c>
      <c r="C3282" s="21" t="s">
        <v>9748</v>
      </c>
      <c r="D3282" s="21" t="s">
        <v>1149</v>
      </c>
      <c r="E3282" s="23" t="s">
        <v>10577</v>
      </c>
      <c r="F3282" s="23" t="n">
        <v>37288</v>
      </c>
      <c r="G3282" s="24" t="s">
        <v>622</v>
      </c>
      <c r="H3282" s="25" t="n">
        <f aca="false">COUNTIF(CAL!U:AF,B3282)</f>
        <v>1</v>
      </c>
      <c r="I3282" s="24" t="n">
        <v>19</v>
      </c>
      <c r="J3282" s="21"/>
      <c r="K3282" s="26"/>
      <c r="L3282" s="24"/>
    </row>
    <row r="3283" customFormat="false" ht="17.4" hidden="false" customHeight="true" outlineLevel="0" collapsed="false">
      <c r="A3283" s="1" t="s">
        <v>10578</v>
      </c>
      <c r="B3283" s="20" t="n">
        <v>4348</v>
      </c>
      <c r="C3283" s="21" t="s">
        <v>10579</v>
      </c>
      <c r="D3283" s="21" t="s">
        <v>1898</v>
      </c>
      <c r="E3283" s="23" t="s">
        <v>10580</v>
      </c>
      <c r="F3283" s="23" t="n">
        <v>33378</v>
      </c>
      <c r="G3283" s="24" t="s">
        <v>622</v>
      </c>
      <c r="H3283" s="25" t="n">
        <f aca="false">COUNTIF(CAL!U:AF,B3283)</f>
        <v>1</v>
      </c>
      <c r="I3283" s="24" t="n">
        <v>19</v>
      </c>
      <c r="J3283" s="21"/>
      <c r="K3283" s="26"/>
      <c r="L3283" s="24"/>
    </row>
    <row r="3284" customFormat="false" ht="17.4" hidden="false" customHeight="true" outlineLevel="0" collapsed="false">
      <c r="A3284" s="1" t="s">
        <v>10581</v>
      </c>
      <c r="B3284" s="20" t="n">
        <v>2453</v>
      </c>
      <c r="C3284" s="21" t="s">
        <v>10582</v>
      </c>
      <c r="D3284" s="21" t="s">
        <v>1368</v>
      </c>
      <c r="E3284" s="23" t="s">
        <v>10583</v>
      </c>
      <c r="F3284" s="23" t="n">
        <v>36910</v>
      </c>
      <c r="G3284" s="24" t="s">
        <v>622</v>
      </c>
      <c r="H3284" s="25" t="n">
        <f aca="false">COUNTIF(CAL!U:AF,B3284)</f>
        <v>1</v>
      </c>
      <c r="I3284" s="24" t="n">
        <v>19</v>
      </c>
      <c r="J3284" s="21"/>
      <c r="K3284" s="26"/>
      <c r="L3284" s="24"/>
    </row>
    <row r="3285" customFormat="false" ht="17.4" hidden="false" customHeight="true" outlineLevel="0" collapsed="false">
      <c r="A3285" s="1" t="s">
        <v>10584</v>
      </c>
      <c r="B3285" s="20" t="n">
        <v>4381</v>
      </c>
      <c r="C3285" s="21" t="s">
        <v>10585</v>
      </c>
      <c r="D3285" s="21" t="s">
        <v>5360</v>
      </c>
      <c r="E3285" s="23" t="s">
        <v>10586</v>
      </c>
      <c r="F3285" s="23" t="n">
        <v>36689</v>
      </c>
      <c r="G3285" s="24" t="s">
        <v>622</v>
      </c>
      <c r="H3285" s="25" t="n">
        <f aca="false">COUNTIF(CAL!U:AF,B3285)</f>
        <v>1</v>
      </c>
      <c r="I3285" s="24" t="n">
        <v>20</v>
      </c>
      <c r="J3285" s="21"/>
      <c r="K3285" s="26"/>
      <c r="L3285" s="24"/>
    </row>
    <row r="3286" customFormat="false" ht="17.4" hidden="false" customHeight="true" outlineLevel="0" collapsed="false">
      <c r="A3286" s="1" t="s">
        <v>10587</v>
      </c>
      <c r="B3286" s="20" t="n">
        <v>3929</v>
      </c>
      <c r="C3286" s="21" t="s">
        <v>10588</v>
      </c>
      <c r="D3286" s="21" t="s">
        <v>655</v>
      </c>
      <c r="E3286" s="23" t="s">
        <v>10589</v>
      </c>
      <c r="F3286" s="23" t="n">
        <v>36670</v>
      </c>
      <c r="G3286" s="24" t="s">
        <v>622</v>
      </c>
      <c r="H3286" s="25" t="n">
        <f aca="false">COUNTIF(CAL!U:AF,B3286)</f>
        <v>1</v>
      </c>
      <c r="I3286" s="24" t="n">
        <v>20</v>
      </c>
      <c r="J3286" s="21"/>
      <c r="K3286" s="26"/>
      <c r="L3286" s="24"/>
    </row>
    <row r="3287" customFormat="false" ht="17.4" hidden="false" customHeight="true" outlineLevel="0" collapsed="false">
      <c r="A3287" s="1" t="s">
        <v>10590</v>
      </c>
      <c r="B3287" s="20" t="n">
        <v>1065</v>
      </c>
      <c r="C3287" s="21" t="s">
        <v>10591</v>
      </c>
      <c r="D3287" s="21" t="s">
        <v>651</v>
      </c>
      <c r="E3287" s="23" t="s">
        <v>10592</v>
      </c>
      <c r="F3287" s="23" t="n">
        <v>35289</v>
      </c>
      <c r="G3287" s="24" t="s">
        <v>622</v>
      </c>
      <c r="H3287" s="25" t="n">
        <f aca="false">COUNTIF(CAL!U:AF,B3287)</f>
        <v>1</v>
      </c>
      <c r="I3287" s="24" t="n">
        <v>20</v>
      </c>
      <c r="J3287" s="21"/>
      <c r="K3287" s="26"/>
      <c r="L3287" s="24"/>
    </row>
    <row r="3288" customFormat="false" ht="17.4" hidden="false" customHeight="true" outlineLevel="0" collapsed="false">
      <c r="A3288" s="1" t="s">
        <v>10593</v>
      </c>
      <c r="B3288" s="20" t="n">
        <v>3766</v>
      </c>
      <c r="C3288" s="21" t="s">
        <v>10594</v>
      </c>
      <c r="D3288" s="21" t="s">
        <v>755</v>
      </c>
      <c r="E3288" s="23" t="s">
        <v>10595</v>
      </c>
      <c r="F3288" s="23" t="n">
        <v>36118</v>
      </c>
      <c r="G3288" s="24" t="s">
        <v>1924</v>
      </c>
      <c r="H3288" s="25" t="n">
        <f aca="false">COUNTIF(CAL!U:AF,B3288)</f>
        <v>1</v>
      </c>
      <c r="I3288" s="24" t="n">
        <v>20</v>
      </c>
      <c r="J3288" s="21"/>
      <c r="K3288" s="26"/>
      <c r="L3288" s="24"/>
    </row>
    <row r="3289" customFormat="false" ht="17.4" hidden="false" customHeight="true" outlineLevel="0" collapsed="false">
      <c r="A3289" s="1" t="s">
        <v>10596</v>
      </c>
      <c r="B3289" s="20" t="n">
        <v>2777</v>
      </c>
      <c r="C3289" s="21" t="s">
        <v>10597</v>
      </c>
      <c r="D3289" s="21" t="s">
        <v>1397</v>
      </c>
      <c r="E3289" s="23" t="s">
        <v>10598</v>
      </c>
      <c r="F3289" s="23" t="n">
        <v>33578</v>
      </c>
      <c r="G3289" s="24" t="s">
        <v>622</v>
      </c>
      <c r="H3289" s="25" t="n">
        <f aca="false">COUNTIF(CAL!U:AF,B3289)</f>
        <v>1</v>
      </c>
      <c r="I3289" s="24" t="n">
        <v>20</v>
      </c>
      <c r="J3289" s="21"/>
      <c r="K3289" s="26"/>
      <c r="L3289" s="24"/>
    </row>
    <row r="3290" customFormat="false" ht="17.4" hidden="false" customHeight="true" outlineLevel="0" collapsed="false">
      <c r="A3290" s="1" t="s">
        <v>10599</v>
      </c>
      <c r="B3290" s="20" t="n">
        <v>2847</v>
      </c>
      <c r="C3290" s="21" t="s">
        <v>2579</v>
      </c>
      <c r="D3290" s="21" t="s">
        <v>755</v>
      </c>
      <c r="E3290" s="22" t="s">
        <v>10600</v>
      </c>
      <c r="F3290" s="23" t="n">
        <v>38823</v>
      </c>
      <c r="G3290" s="24" t="s">
        <v>622</v>
      </c>
      <c r="H3290" s="25" t="n">
        <f aca="false">COUNTIF(CAL!U:AF,B3290)</f>
        <v>1</v>
      </c>
      <c r="I3290" s="24" t="n">
        <v>20</v>
      </c>
      <c r="J3290" s="21"/>
      <c r="K3290" s="26"/>
      <c r="L3290" s="24"/>
    </row>
    <row r="3291" customFormat="false" ht="17.4" hidden="false" customHeight="true" outlineLevel="0" collapsed="false">
      <c r="A3291" s="1" t="s">
        <v>10601</v>
      </c>
      <c r="B3291" s="20" t="n">
        <v>4165</v>
      </c>
      <c r="C3291" s="21" t="s">
        <v>10602</v>
      </c>
      <c r="D3291" s="21" t="s">
        <v>686</v>
      </c>
      <c r="E3291" s="22" t="s">
        <v>10603</v>
      </c>
      <c r="F3291" s="23" t="n">
        <v>35505</v>
      </c>
      <c r="G3291" s="24" t="s">
        <v>661</v>
      </c>
      <c r="H3291" s="25" t="n">
        <f aca="false">COUNTIF(CAL!U:AF,B3291)</f>
        <v>1</v>
      </c>
      <c r="I3291" s="24" t="n">
        <v>20</v>
      </c>
      <c r="J3291" s="21"/>
      <c r="K3291" s="26"/>
      <c r="L3291" s="24"/>
    </row>
    <row r="3292" customFormat="false" ht="17.4" hidden="false" customHeight="true" outlineLevel="0" collapsed="false">
      <c r="A3292" s="1" t="s">
        <v>10604</v>
      </c>
      <c r="B3292" s="20" t="n">
        <v>3703</v>
      </c>
      <c r="C3292" s="21" t="s">
        <v>10605</v>
      </c>
      <c r="D3292" s="21" t="s">
        <v>1231</v>
      </c>
      <c r="E3292" s="23" t="s">
        <v>10606</v>
      </c>
      <c r="F3292" s="23" t="n">
        <v>37301</v>
      </c>
      <c r="G3292" s="24" t="s">
        <v>622</v>
      </c>
      <c r="H3292" s="25" t="n">
        <f aca="false">COUNTIF(CAL!U:AF,B3292)</f>
        <v>1</v>
      </c>
      <c r="I3292" s="24" t="n">
        <v>20</v>
      </c>
      <c r="J3292" s="21"/>
      <c r="K3292" s="26"/>
      <c r="L3292" s="24"/>
    </row>
    <row r="3293" customFormat="false" ht="17.4" hidden="false" customHeight="true" outlineLevel="0" collapsed="false">
      <c r="A3293" s="1" t="s">
        <v>10607</v>
      </c>
      <c r="B3293" s="20" t="n">
        <v>2595</v>
      </c>
      <c r="C3293" s="21" t="s">
        <v>10608</v>
      </c>
      <c r="D3293" s="21" t="s">
        <v>655</v>
      </c>
      <c r="E3293" s="23" t="s">
        <v>10609</v>
      </c>
      <c r="F3293" s="23" t="n">
        <v>37667</v>
      </c>
      <c r="G3293" s="24" t="s">
        <v>622</v>
      </c>
      <c r="H3293" s="25" t="n">
        <f aca="false">COUNTIF(CAL!U:AF,B3293)</f>
        <v>1</v>
      </c>
      <c r="I3293" s="24" t="n">
        <v>20</v>
      </c>
      <c r="J3293" s="21" t="s">
        <v>5815</v>
      </c>
      <c r="K3293" s="26"/>
      <c r="L3293" s="24"/>
    </row>
    <row r="3294" customFormat="false" ht="17.4" hidden="false" customHeight="true" outlineLevel="0" collapsed="false">
      <c r="A3294" s="1" t="s">
        <v>10610</v>
      </c>
      <c r="B3294" s="20" t="n">
        <v>1138</v>
      </c>
      <c r="C3294" s="21" t="s">
        <v>10611</v>
      </c>
      <c r="D3294" s="21" t="s">
        <v>2561</v>
      </c>
      <c r="E3294" s="23" t="s">
        <v>10612</v>
      </c>
      <c r="F3294" s="23" t="n">
        <v>36001</v>
      </c>
      <c r="G3294" s="24" t="s">
        <v>622</v>
      </c>
      <c r="H3294" s="25" t="n">
        <f aca="false">COUNTIF(CAL!U:AF,B3294)</f>
        <v>1</v>
      </c>
      <c r="I3294" s="24" t="n">
        <v>20</v>
      </c>
      <c r="J3294" s="21"/>
      <c r="K3294" s="26"/>
      <c r="L3294" s="24"/>
    </row>
    <row r="3295" customFormat="false" ht="17.4" hidden="false" customHeight="true" outlineLevel="0" collapsed="false">
      <c r="A3295" s="1" t="s">
        <v>10613</v>
      </c>
      <c r="B3295" s="20" t="n">
        <v>3809</v>
      </c>
      <c r="C3295" s="21" t="s">
        <v>10614</v>
      </c>
      <c r="D3295" s="21" t="s">
        <v>1104</v>
      </c>
      <c r="E3295" s="23" t="s">
        <v>10615</v>
      </c>
      <c r="F3295" s="23" t="n">
        <v>37147</v>
      </c>
      <c r="G3295" s="24" t="s">
        <v>622</v>
      </c>
      <c r="H3295" s="25" t="n">
        <f aca="false">COUNTIF(CAL!U:AF,B3295)</f>
        <v>1</v>
      </c>
      <c r="I3295" s="24" t="n">
        <v>20</v>
      </c>
      <c r="J3295" s="21"/>
      <c r="K3295" s="26"/>
      <c r="L3295" s="24"/>
    </row>
    <row r="3296" customFormat="false" ht="17.4" hidden="false" customHeight="true" outlineLevel="0" collapsed="false">
      <c r="A3296" s="1" t="s">
        <v>10616</v>
      </c>
      <c r="B3296" s="20" t="n">
        <v>2131</v>
      </c>
      <c r="C3296" s="21" t="s">
        <v>10617</v>
      </c>
      <c r="D3296" s="21" t="s">
        <v>634</v>
      </c>
      <c r="E3296" s="23" t="s">
        <v>10618</v>
      </c>
      <c r="F3296" s="23" t="n">
        <v>34850</v>
      </c>
      <c r="G3296" s="24" t="s">
        <v>622</v>
      </c>
      <c r="H3296" s="25" t="n">
        <f aca="false">COUNTIF(CAL!U:AF,B3296)</f>
        <v>1</v>
      </c>
      <c r="I3296" s="24" t="n">
        <v>20</v>
      </c>
      <c r="J3296" s="21"/>
      <c r="K3296" s="26"/>
      <c r="L3296" s="24"/>
    </row>
    <row r="3297" customFormat="false" ht="17.4" hidden="false" customHeight="true" outlineLevel="0" collapsed="false">
      <c r="A3297" s="1" t="s">
        <v>10619</v>
      </c>
      <c r="B3297" s="20" t="n">
        <v>1350</v>
      </c>
      <c r="C3297" s="21" t="s">
        <v>2215</v>
      </c>
      <c r="D3297" s="21" t="s">
        <v>1153</v>
      </c>
      <c r="E3297" s="22" t="s">
        <v>10620</v>
      </c>
      <c r="F3297" s="23" t="n">
        <v>36345</v>
      </c>
      <c r="G3297" s="24" t="s">
        <v>622</v>
      </c>
      <c r="H3297" s="25" t="n">
        <f aca="false">COUNTIF(CAL!U:AF,B3297)</f>
        <v>1</v>
      </c>
      <c r="I3297" s="24" t="n">
        <v>20</v>
      </c>
      <c r="J3297" s="21"/>
      <c r="K3297" s="26"/>
      <c r="L3297" s="24"/>
    </row>
    <row r="3298" customFormat="false" ht="17.4" hidden="false" customHeight="true" outlineLevel="0" collapsed="false">
      <c r="A3298" s="1" t="s">
        <v>10621</v>
      </c>
      <c r="B3298" s="20" t="n">
        <v>4094</v>
      </c>
      <c r="C3298" s="21" t="s">
        <v>10622</v>
      </c>
      <c r="D3298" s="21" t="s">
        <v>710</v>
      </c>
      <c r="E3298" s="23" t="s">
        <v>10623</v>
      </c>
      <c r="F3298" s="23" t="n">
        <v>36108</v>
      </c>
      <c r="G3298" s="24" t="s">
        <v>622</v>
      </c>
      <c r="H3298" s="25" t="n">
        <f aca="false">COUNTIF(CAL!U:AF,B3298)</f>
        <v>1</v>
      </c>
      <c r="I3298" s="24" t="n">
        <v>20</v>
      </c>
      <c r="J3298" s="21"/>
      <c r="K3298" s="26"/>
      <c r="L3298" s="24"/>
    </row>
    <row r="3299" customFormat="false" ht="17.4" hidden="false" customHeight="true" outlineLevel="0" collapsed="false">
      <c r="A3299" s="1" t="s">
        <v>10624</v>
      </c>
      <c r="B3299" s="20" t="n">
        <v>2849</v>
      </c>
      <c r="C3299" s="21" t="s">
        <v>4560</v>
      </c>
      <c r="D3299" s="21" t="s">
        <v>690</v>
      </c>
      <c r="E3299" s="23" t="s">
        <v>10625</v>
      </c>
      <c r="F3299" s="23" t="n">
        <v>34016</v>
      </c>
      <c r="G3299" s="24" t="s">
        <v>622</v>
      </c>
      <c r="H3299" s="25" t="n">
        <f aca="false">COUNTIF(CAL!U:AF,B3299)</f>
        <v>1</v>
      </c>
      <c r="I3299" s="24" t="n">
        <v>20</v>
      </c>
      <c r="J3299" s="21"/>
      <c r="K3299" s="26"/>
      <c r="L3299" s="24"/>
    </row>
    <row r="3300" customFormat="false" ht="17.4" hidden="false" customHeight="true" outlineLevel="0" collapsed="false">
      <c r="A3300" s="1" t="s">
        <v>10626</v>
      </c>
      <c r="B3300" s="20" t="n">
        <v>4505</v>
      </c>
      <c r="C3300" s="21" t="s">
        <v>3868</v>
      </c>
      <c r="D3300" s="21" t="s">
        <v>3679</v>
      </c>
      <c r="E3300" s="23" t="s">
        <v>10627</v>
      </c>
      <c r="F3300" s="23" t="n">
        <v>37639</v>
      </c>
      <c r="G3300" s="24" t="s">
        <v>622</v>
      </c>
      <c r="H3300" s="25" t="n">
        <f aca="false">COUNTIF(CAL!U:AF,B3300)</f>
        <v>1</v>
      </c>
      <c r="I3300" s="24" t="n">
        <v>20</v>
      </c>
      <c r="J3300" s="21"/>
      <c r="K3300" s="26"/>
      <c r="L3300" s="24"/>
    </row>
    <row r="3301" customFormat="false" ht="17.4" hidden="false" customHeight="true" outlineLevel="0" collapsed="false">
      <c r="A3301" s="1" t="s">
        <v>10628</v>
      </c>
      <c r="B3301" s="20" t="n">
        <v>3587</v>
      </c>
      <c r="C3301" s="21" t="s">
        <v>10629</v>
      </c>
      <c r="D3301" s="21" t="s">
        <v>755</v>
      </c>
      <c r="E3301" s="23" t="s">
        <v>10630</v>
      </c>
      <c r="F3301" s="23" t="n">
        <v>37765</v>
      </c>
      <c r="G3301" s="24" t="s">
        <v>1135</v>
      </c>
      <c r="H3301" s="25" t="n">
        <f aca="false">COUNTIF(CAL!U:AF,B3301)</f>
        <v>1</v>
      </c>
      <c r="I3301" s="24" t="n">
        <v>20</v>
      </c>
      <c r="J3301" s="21"/>
      <c r="K3301" s="26"/>
      <c r="L3301" s="24"/>
    </row>
    <row r="3302" customFormat="false" ht="17.4" hidden="false" customHeight="true" outlineLevel="0" collapsed="false">
      <c r="A3302" s="1" t="s">
        <v>10631</v>
      </c>
      <c r="B3302" s="20" t="n">
        <v>3404</v>
      </c>
      <c r="C3302" s="21" t="s">
        <v>10632</v>
      </c>
      <c r="D3302" s="21" t="s">
        <v>625</v>
      </c>
      <c r="E3302" s="23" t="s">
        <v>10633</v>
      </c>
      <c r="F3302" s="23" t="n">
        <v>37693</v>
      </c>
      <c r="G3302" s="24" t="s">
        <v>622</v>
      </c>
      <c r="H3302" s="25" t="n">
        <f aca="false">COUNTIF(CAL!U:AF,B3302)</f>
        <v>1</v>
      </c>
      <c r="I3302" s="24" t="n">
        <v>20</v>
      </c>
      <c r="J3302" s="21"/>
      <c r="K3302" s="26"/>
      <c r="L3302" s="24"/>
    </row>
    <row r="3303" customFormat="false" ht="17.4" hidden="false" customHeight="true" outlineLevel="0" collapsed="false">
      <c r="A3303" s="1" t="s">
        <v>10634</v>
      </c>
      <c r="B3303" s="20" t="n">
        <v>3539</v>
      </c>
      <c r="C3303" s="21" t="s">
        <v>8270</v>
      </c>
      <c r="D3303" s="21" t="s">
        <v>1835</v>
      </c>
      <c r="E3303" s="23" t="s">
        <v>10635</v>
      </c>
      <c r="F3303" s="23" t="n">
        <v>33846</v>
      </c>
      <c r="G3303" s="24" t="s">
        <v>622</v>
      </c>
      <c r="H3303" s="25" t="n">
        <f aca="false">COUNTIF(CAL!U:AF,B3303)</f>
        <v>1</v>
      </c>
      <c r="I3303" s="24" t="n">
        <v>20</v>
      </c>
      <c r="J3303" s="21"/>
      <c r="K3303" s="26"/>
      <c r="L3303" s="24"/>
    </row>
    <row r="3304" customFormat="false" ht="17.4" hidden="false" customHeight="true" outlineLevel="0" collapsed="false">
      <c r="A3304" s="1" t="s">
        <v>10636</v>
      </c>
      <c r="B3304" s="20" t="n">
        <v>3507</v>
      </c>
      <c r="C3304" s="21" t="s">
        <v>10637</v>
      </c>
      <c r="D3304" s="21" t="s">
        <v>963</v>
      </c>
      <c r="E3304" s="23" t="s">
        <v>10638</v>
      </c>
      <c r="F3304" s="23" t="n">
        <v>38002</v>
      </c>
      <c r="G3304" s="24" t="s">
        <v>622</v>
      </c>
      <c r="H3304" s="25" t="n">
        <f aca="false">COUNTIF(CAL!U:AF,B3304)</f>
        <v>1</v>
      </c>
      <c r="I3304" s="24" t="n">
        <v>20</v>
      </c>
      <c r="J3304" s="21"/>
      <c r="K3304" s="26"/>
      <c r="L3304" s="24"/>
    </row>
    <row r="3305" customFormat="false" ht="17.4" hidden="false" customHeight="true" outlineLevel="0" collapsed="false">
      <c r="A3305" s="1" t="s">
        <v>10639</v>
      </c>
      <c r="B3305" s="20" t="n">
        <v>1004</v>
      </c>
      <c r="C3305" s="21" t="s">
        <v>10640</v>
      </c>
      <c r="D3305" s="21" t="s">
        <v>1473</v>
      </c>
      <c r="E3305" s="22" t="s">
        <v>10641</v>
      </c>
      <c r="F3305" s="23" t="n">
        <v>35722</v>
      </c>
      <c r="G3305" s="24" t="s">
        <v>622</v>
      </c>
      <c r="H3305" s="25" t="n">
        <f aca="false">COUNTIF(CAL!U:AF,B3305)</f>
        <v>1</v>
      </c>
      <c r="I3305" s="24" t="n">
        <v>20</v>
      </c>
      <c r="J3305" s="21"/>
      <c r="K3305" s="26"/>
      <c r="L3305" s="24"/>
    </row>
    <row r="3306" customFormat="false" ht="17.4" hidden="false" customHeight="true" outlineLevel="0" collapsed="false">
      <c r="A3306" s="1" t="s">
        <v>10642</v>
      </c>
      <c r="B3306" s="20" t="n">
        <v>2919</v>
      </c>
      <c r="C3306" s="21" t="s">
        <v>1020</v>
      </c>
      <c r="D3306" s="21" t="s">
        <v>1453</v>
      </c>
      <c r="E3306" s="22" t="s">
        <v>10643</v>
      </c>
      <c r="F3306" s="23" t="n">
        <v>34251</v>
      </c>
      <c r="G3306" s="24" t="s">
        <v>622</v>
      </c>
      <c r="H3306" s="25" t="n">
        <f aca="false">COUNTIF(CAL!U:AF,B3306)</f>
        <v>1</v>
      </c>
      <c r="I3306" s="24" t="n">
        <v>20</v>
      </c>
      <c r="J3306" s="21"/>
      <c r="K3306" s="26"/>
      <c r="L3306" s="24"/>
    </row>
    <row r="3307" customFormat="false" ht="17.4" hidden="false" customHeight="true" outlineLevel="0" collapsed="false">
      <c r="A3307" s="1" t="s">
        <v>10644</v>
      </c>
      <c r="B3307" s="20" t="n">
        <v>4039</v>
      </c>
      <c r="C3307" s="21" t="s">
        <v>3718</v>
      </c>
      <c r="D3307" s="21" t="s">
        <v>651</v>
      </c>
      <c r="E3307" s="23" t="s">
        <v>10645</v>
      </c>
      <c r="F3307" s="23" t="n">
        <v>32364</v>
      </c>
      <c r="G3307" s="24" t="s">
        <v>622</v>
      </c>
      <c r="H3307" s="25" t="n">
        <f aca="false">COUNTIF(CAL!U:AF,B3307)</f>
        <v>1</v>
      </c>
      <c r="I3307" s="24" t="n">
        <v>20</v>
      </c>
      <c r="J3307" s="21"/>
      <c r="K3307" s="26"/>
      <c r="L3307" s="24"/>
    </row>
    <row r="3308" customFormat="false" ht="17.4" hidden="false" customHeight="true" outlineLevel="0" collapsed="false">
      <c r="A3308" s="1" t="s">
        <v>10646</v>
      </c>
      <c r="B3308" s="20" t="n">
        <v>3131</v>
      </c>
      <c r="C3308" s="21" t="s">
        <v>10647</v>
      </c>
      <c r="D3308" s="21" t="s">
        <v>891</v>
      </c>
      <c r="E3308" s="23" t="s">
        <v>10648</v>
      </c>
      <c r="F3308" s="23" t="n">
        <v>34733</v>
      </c>
      <c r="G3308" s="24" t="s">
        <v>622</v>
      </c>
      <c r="H3308" s="25" t="n">
        <f aca="false">COUNTIF(CAL!U:AF,B3308)</f>
        <v>1</v>
      </c>
      <c r="I3308" s="24" t="n">
        <v>20</v>
      </c>
      <c r="J3308" s="21"/>
      <c r="K3308" s="26"/>
      <c r="L3308" s="24"/>
    </row>
    <row r="3309" customFormat="false" ht="17.4" hidden="false" customHeight="true" outlineLevel="0" collapsed="false">
      <c r="A3309" s="1" t="s">
        <v>10649</v>
      </c>
      <c r="B3309" s="20" t="n">
        <v>3895</v>
      </c>
      <c r="C3309" s="21" t="s">
        <v>10650</v>
      </c>
      <c r="D3309" s="21" t="s">
        <v>722</v>
      </c>
      <c r="E3309" s="23" t="s">
        <v>10651</v>
      </c>
      <c r="F3309" s="23" t="n">
        <v>37285</v>
      </c>
      <c r="G3309" s="24" t="s">
        <v>622</v>
      </c>
      <c r="H3309" s="25" t="n">
        <f aca="false">COUNTIF(CAL!U:AF,B3309)</f>
        <v>1</v>
      </c>
      <c r="I3309" s="24" t="n">
        <v>21</v>
      </c>
      <c r="J3309" s="21"/>
      <c r="K3309" s="26"/>
      <c r="L3309" s="24"/>
    </row>
    <row r="3310" customFormat="false" ht="17.4" hidden="false" customHeight="true" outlineLevel="0" collapsed="false">
      <c r="A3310" s="1" t="s">
        <v>10652</v>
      </c>
      <c r="B3310" s="20" t="n">
        <v>1230</v>
      </c>
      <c r="C3310" s="21" t="s">
        <v>10653</v>
      </c>
      <c r="D3310" s="21" t="s">
        <v>1157</v>
      </c>
      <c r="E3310" s="23" t="s">
        <v>10654</v>
      </c>
      <c r="F3310" s="23" t="n">
        <v>35819</v>
      </c>
      <c r="G3310" s="24" t="s">
        <v>622</v>
      </c>
      <c r="H3310" s="25" t="n">
        <f aca="false">COUNTIF(CAL!U:AF,B3310)</f>
        <v>1</v>
      </c>
      <c r="I3310" s="24" t="n">
        <v>21</v>
      </c>
      <c r="J3310" s="21"/>
      <c r="K3310" s="26"/>
      <c r="L3310" s="24"/>
    </row>
    <row r="3311" customFormat="false" ht="17.4" hidden="false" customHeight="true" outlineLevel="0" collapsed="false">
      <c r="A3311" s="1" t="s">
        <v>10655</v>
      </c>
      <c r="B3311" s="20" t="n">
        <v>3627</v>
      </c>
      <c r="C3311" s="21" t="s">
        <v>10656</v>
      </c>
      <c r="D3311" s="21" t="s">
        <v>1456</v>
      </c>
      <c r="E3311" s="23" t="s">
        <v>10657</v>
      </c>
      <c r="F3311" s="23" t="n">
        <v>35003</v>
      </c>
      <c r="G3311" s="24" t="s">
        <v>622</v>
      </c>
      <c r="H3311" s="25" t="n">
        <f aca="false">COUNTIF(CAL!U:AF,B3311)</f>
        <v>1</v>
      </c>
      <c r="I3311" s="24" t="n">
        <v>21</v>
      </c>
      <c r="J3311" s="21"/>
      <c r="K3311" s="26"/>
      <c r="L3311" s="24"/>
    </row>
    <row r="3312" customFormat="false" ht="17.4" hidden="false" customHeight="true" outlineLevel="0" collapsed="false">
      <c r="A3312" s="1" t="s">
        <v>10658</v>
      </c>
      <c r="B3312" s="20" t="n">
        <v>3362</v>
      </c>
      <c r="C3312" s="21" t="s">
        <v>10659</v>
      </c>
      <c r="D3312" s="21" t="s">
        <v>651</v>
      </c>
      <c r="E3312" s="23" t="s">
        <v>10660</v>
      </c>
      <c r="F3312" s="23" t="n">
        <v>37479</v>
      </c>
      <c r="G3312" s="24" t="s">
        <v>622</v>
      </c>
      <c r="H3312" s="25" t="n">
        <f aca="false">COUNTIF(CAL!U:AF,B3312)</f>
        <v>1</v>
      </c>
      <c r="I3312" s="24" t="n">
        <v>21</v>
      </c>
      <c r="J3312" s="21"/>
      <c r="K3312" s="26"/>
      <c r="L3312" s="24"/>
    </row>
    <row r="3313" customFormat="false" ht="17.4" hidden="false" customHeight="true" outlineLevel="0" collapsed="false">
      <c r="A3313" s="1" t="s">
        <v>10661</v>
      </c>
      <c r="B3313" s="20" t="n">
        <v>3962</v>
      </c>
      <c r="C3313" s="21" t="s">
        <v>10662</v>
      </c>
      <c r="D3313" s="21" t="s">
        <v>647</v>
      </c>
      <c r="E3313" s="23" t="s">
        <v>10663</v>
      </c>
      <c r="F3313" s="23" t="n">
        <v>36058</v>
      </c>
      <c r="G3313" s="24" t="s">
        <v>622</v>
      </c>
      <c r="H3313" s="25" t="n">
        <f aca="false">COUNTIF(CAL!U:AF,B3313)</f>
        <v>1</v>
      </c>
      <c r="I3313" s="24" t="n">
        <v>21</v>
      </c>
      <c r="J3313" s="21"/>
      <c r="K3313" s="26"/>
      <c r="L3313" s="24"/>
    </row>
    <row r="3314" customFormat="false" ht="17.4" hidden="false" customHeight="true" outlineLevel="0" collapsed="false">
      <c r="A3314" s="1" t="s">
        <v>10664</v>
      </c>
      <c r="B3314" s="20" t="n">
        <v>4322</v>
      </c>
      <c r="C3314" s="21" t="s">
        <v>10665</v>
      </c>
      <c r="D3314" s="21" t="s">
        <v>984</v>
      </c>
      <c r="E3314" s="23" t="s">
        <v>10666</v>
      </c>
      <c r="F3314" s="23" t="n">
        <v>35375</v>
      </c>
      <c r="G3314" s="24" t="s">
        <v>622</v>
      </c>
      <c r="H3314" s="25" t="n">
        <f aca="false">COUNTIF(CAL!U:AF,B3314)</f>
        <v>1</v>
      </c>
      <c r="I3314" s="24" t="n">
        <v>22</v>
      </c>
      <c r="J3314" s="21"/>
      <c r="K3314" s="26"/>
      <c r="L3314" s="24"/>
    </row>
    <row r="3315" customFormat="false" ht="17.4" hidden="false" customHeight="true" outlineLevel="0" collapsed="false">
      <c r="A3315" s="1" t="s">
        <v>10667</v>
      </c>
      <c r="B3315" s="20" t="n">
        <v>2998</v>
      </c>
      <c r="C3315" s="21" t="s">
        <v>10668</v>
      </c>
      <c r="D3315" s="21" t="s">
        <v>715</v>
      </c>
      <c r="E3315" s="23" t="s">
        <v>10669</v>
      </c>
      <c r="F3315" s="23" t="n">
        <v>34957</v>
      </c>
      <c r="G3315" s="24" t="s">
        <v>622</v>
      </c>
      <c r="H3315" s="25" t="n">
        <f aca="false">COUNTIF(CAL!U:AF,B3315)</f>
        <v>1</v>
      </c>
      <c r="I3315" s="24" t="n">
        <v>22</v>
      </c>
      <c r="J3315" s="21"/>
      <c r="K3315" s="26"/>
      <c r="L3315" s="24"/>
    </row>
    <row r="3316" customFormat="false" ht="17.4" hidden="false" customHeight="true" outlineLevel="0" collapsed="false">
      <c r="A3316" s="1" t="s">
        <v>10670</v>
      </c>
      <c r="B3316" s="20" t="n">
        <v>3748</v>
      </c>
      <c r="C3316" s="21" t="s">
        <v>10671</v>
      </c>
      <c r="D3316" s="21" t="s">
        <v>625</v>
      </c>
      <c r="E3316" s="23" t="s">
        <v>10672</v>
      </c>
      <c r="F3316" s="23" t="n">
        <v>37089</v>
      </c>
      <c r="G3316" s="24" t="s">
        <v>622</v>
      </c>
      <c r="H3316" s="25" t="n">
        <f aca="false">COUNTIF(CAL!U:AF,B3316)</f>
        <v>1</v>
      </c>
      <c r="I3316" s="24" t="n">
        <v>22</v>
      </c>
      <c r="J3316" s="21"/>
      <c r="K3316" s="26"/>
      <c r="L3316" s="24"/>
    </row>
    <row r="3317" customFormat="false" ht="17.4" hidden="false" customHeight="true" outlineLevel="0" collapsed="false">
      <c r="A3317" s="1" t="s">
        <v>10673</v>
      </c>
      <c r="B3317" s="20" t="n">
        <v>3668</v>
      </c>
      <c r="C3317" s="21" t="s">
        <v>10674</v>
      </c>
      <c r="D3317" s="21" t="s">
        <v>1871</v>
      </c>
      <c r="E3317" s="23" t="s">
        <v>10675</v>
      </c>
      <c r="F3317" s="23" t="n">
        <v>37225</v>
      </c>
      <c r="G3317" s="24" t="s">
        <v>622</v>
      </c>
      <c r="H3317" s="25" t="n">
        <f aca="false">COUNTIF(CAL!U:AF,B3317)</f>
        <v>1</v>
      </c>
      <c r="I3317" s="24" t="n">
        <v>22</v>
      </c>
      <c r="J3317" s="21"/>
      <c r="K3317" s="26"/>
      <c r="L3317" s="24"/>
    </row>
    <row r="3318" customFormat="false" ht="17.4" hidden="false" customHeight="true" outlineLevel="0" collapsed="false">
      <c r="A3318" s="1" t="s">
        <v>10676</v>
      </c>
      <c r="B3318" s="20" t="n">
        <v>2803</v>
      </c>
      <c r="C3318" s="21" t="s">
        <v>10677</v>
      </c>
      <c r="D3318" s="21" t="s">
        <v>642</v>
      </c>
      <c r="E3318" s="23" t="s">
        <v>10678</v>
      </c>
      <c r="F3318" s="23" t="n">
        <v>34489</v>
      </c>
      <c r="G3318" s="24" t="s">
        <v>661</v>
      </c>
      <c r="H3318" s="25" t="n">
        <f aca="false">COUNTIF(CAL!U:AF,B3318)</f>
        <v>1</v>
      </c>
      <c r="I3318" s="24" t="n">
        <v>22</v>
      </c>
      <c r="J3318" s="21"/>
      <c r="K3318" s="26"/>
      <c r="L3318" s="24"/>
    </row>
    <row r="3319" customFormat="false" ht="17.4" hidden="false" customHeight="true" outlineLevel="0" collapsed="false">
      <c r="A3319" s="1" t="s">
        <v>10679</v>
      </c>
      <c r="B3319" s="20" t="n">
        <v>4436</v>
      </c>
      <c r="C3319" s="21" t="s">
        <v>10680</v>
      </c>
      <c r="D3319" s="21" t="s">
        <v>1077</v>
      </c>
      <c r="E3319" s="22" t="s">
        <v>10681</v>
      </c>
      <c r="F3319" s="23" t="n">
        <v>35130</v>
      </c>
      <c r="G3319" s="24" t="s">
        <v>622</v>
      </c>
      <c r="H3319" s="25" t="n">
        <f aca="false">COUNTIF(CAL!U:AF,B3319)</f>
        <v>1</v>
      </c>
      <c r="I3319" s="24" t="n">
        <v>22</v>
      </c>
      <c r="J3319" s="21"/>
      <c r="K3319" s="26"/>
      <c r="L3319" s="24"/>
    </row>
    <row r="3320" customFormat="false" ht="17.4" hidden="false" customHeight="true" outlineLevel="0" collapsed="false">
      <c r="A3320" s="1" t="s">
        <v>10682</v>
      </c>
      <c r="B3320" s="20" t="n">
        <v>1506</v>
      </c>
      <c r="C3320" s="21" t="s">
        <v>3762</v>
      </c>
      <c r="D3320" s="21" t="s">
        <v>984</v>
      </c>
      <c r="E3320" s="23" t="s">
        <v>10683</v>
      </c>
      <c r="F3320" s="23" t="n">
        <v>34974</v>
      </c>
      <c r="G3320" s="24" t="s">
        <v>622</v>
      </c>
      <c r="H3320" s="25" t="n">
        <f aca="false">COUNTIF(CAL!U:AF,B3320)</f>
        <v>1</v>
      </c>
      <c r="I3320" s="24" t="n">
        <v>22</v>
      </c>
      <c r="J3320" s="21"/>
      <c r="K3320" s="26"/>
      <c r="L3320" s="24"/>
    </row>
    <row r="3321" customFormat="false" ht="17.4" hidden="false" customHeight="true" outlineLevel="0" collapsed="false">
      <c r="A3321" s="1" t="s">
        <v>10684</v>
      </c>
      <c r="B3321" s="20" t="n">
        <v>3904</v>
      </c>
      <c r="C3321" s="21" t="s">
        <v>6666</v>
      </c>
      <c r="D3321" s="21" t="s">
        <v>2561</v>
      </c>
      <c r="E3321" s="22" t="s">
        <v>10685</v>
      </c>
      <c r="F3321" s="23" t="n">
        <v>36066</v>
      </c>
      <c r="G3321" s="24" t="s">
        <v>622</v>
      </c>
      <c r="H3321" s="25" t="n">
        <f aca="false">COUNTIF(CAL!U:AF,B3321)</f>
        <v>1</v>
      </c>
      <c r="I3321" s="24" t="n">
        <v>22</v>
      </c>
      <c r="J3321" s="21"/>
      <c r="K3321" s="26"/>
      <c r="L3321" s="24"/>
    </row>
    <row r="3322" customFormat="false" ht="17.4" hidden="false" customHeight="true" outlineLevel="0" collapsed="false">
      <c r="A3322" s="1" t="s">
        <v>10686</v>
      </c>
      <c r="B3322" s="20" t="n">
        <v>4124</v>
      </c>
      <c r="C3322" s="21" t="s">
        <v>10687</v>
      </c>
      <c r="D3322" s="21" t="s">
        <v>906</v>
      </c>
      <c r="E3322" s="23" t="s">
        <v>10688</v>
      </c>
      <c r="F3322" s="23" t="n">
        <v>36605</v>
      </c>
      <c r="G3322" s="24" t="s">
        <v>622</v>
      </c>
      <c r="H3322" s="25" t="n">
        <f aca="false">COUNTIF(CAL!U:AF,B3322)</f>
        <v>1</v>
      </c>
      <c r="I3322" s="24" t="n">
        <v>22</v>
      </c>
      <c r="J3322" s="21"/>
      <c r="K3322" s="26"/>
      <c r="L3322" s="24"/>
    </row>
    <row r="3323" customFormat="false" ht="17.4" hidden="false" customHeight="true" outlineLevel="0" collapsed="false">
      <c r="A3323" s="1" t="s">
        <v>10689</v>
      </c>
      <c r="B3323" s="20" t="n">
        <v>1148</v>
      </c>
      <c r="C3323" s="21" t="s">
        <v>6978</v>
      </c>
      <c r="D3323" s="21" t="s">
        <v>3464</v>
      </c>
      <c r="E3323" s="23" t="s">
        <v>10690</v>
      </c>
      <c r="F3323" s="23" t="n">
        <v>38094</v>
      </c>
      <c r="G3323" s="24" t="s">
        <v>622</v>
      </c>
      <c r="H3323" s="25" t="n">
        <f aca="false">COUNTIF(CAL!U:AF,B3323)</f>
        <v>1</v>
      </c>
      <c r="I3323" s="24" t="n">
        <v>22</v>
      </c>
      <c r="J3323" s="21"/>
      <c r="K3323" s="26"/>
      <c r="L3323" s="24"/>
    </row>
    <row r="3324" customFormat="false" ht="17.4" hidden="false" customHeight="true" outlineLevel="0" collapsed="false">
      <c r="A3324" s="1" t="s">
        <v>10691</v>
      </c>
      <c r="B3324" s="20" t="n">
        <v>2198</v>
      </c>
      <c r="C3324" s="21" t="s">
        <v>10692</v>
      </c>
      <c r="D3324" s="21" t="s">
        <v>1871</v>
      </c>
      <c r="E3324" s="23" t="s">
        <v>10693</v>
      </c>
      <c r="F3324" s="23" t="n">
        <v>34493</v>
      </c>
      <c r="G3324" s="24" t="s">
        <v>622</v>
      </c>
      <c r="H3324" s="25" t="n">
        <f aca="false">COUNTIF(CAL!U:AF,B3324)</f>
        <v>1</v>
      </c>
      <c r="I3324" s="24" t="n">
        <v>22</v>
      </c>
      <c r="J3324" s="21" t="s">
        <v>10694</v>
      </c>
      <c r="K3324" s="26"/>
      <c r="L3324" s="24"/>
    </row>
    <row r="3325" customFormat="false" ht="17.4" hidden="false" customHeight="true" outlineLevel="0" collapsed="false">
      <c r="A3325" s="1" t="s">
        <v>10695</v>
      </c>
      <c r="B3325" s="20" t="n">
        <v>4173</v>
      </c>
      <c r="C3325" s="21" t="s">
        <v>9582</v>
      </c>
      <c r="D3325" s="21" t="s">
        <v>1118</v>
      </c>
      <c r="E3325" s="23" t="s">
        <v>10696</v>
      </c>
      <c r="F3325" s="23" t="n">
        <v>37010</v>
      </c>
      <c r="G3325" s="24" t="s">
        <v>622</v>
      </c>
      <c r="H3325" s="25" t="n">
        <f aca="false">COUNTIF(CAL!U:AF,B3325)</f>
        <v>1</v>
      </c>
      <c r="I3325" s="24" t="n">
        <v>23</v>
      </c>
      <c r="J3325" s="21"/>
      <c r="K3325" s="26"/>
      <c r="L3325" s="24"/>
    </row>
    <row r="3326" customFormat="false" ht="17.4" hidden="false" customHeight="true" outlineLevel="0" collapsed="false">
      <c r="A3326" s="1" t="s">
        <v>10697</v>
      </c>
      <c r="B3326" s="20" t="n">
        <v>1058</v>
      </c>
      <c r="C3326" s="21" t="s">
        <v>10698</v>
      </c>
      <c r="D3326" s="21" t="s">
        <v>3679</v>
      </c>
      <c r="E3326" s="23" t="s">
        <v>10699</v>
      </c>
      <c r="F3326" s="23" t="n">
        <v>34775</v>
      </c>
      <c r="G3326" s="24" t="s">
        <v>622</v>
      </c>
      <c r="H3326" s="25" t="n">
        <f aca="false">COUNTIF(CAL!U:AF,B3326)</f>
        <v>1</v>
      </c>
      <c r="I3326" s="24" t="n">
        <v>23</v>
      </c>
      <c r="J3326" s="21"/>
      <c r="K3326" s="26"/>
      <c r="L3326" s="24"/>
    </row>
    <row r="3327" customFormat="false" ht="17.4" hidden="false" customHeight="true" outlineLevel="0" collapsed="false">
      <c r="A3327" s="1" t="s">
        <v>10700</v>
      </c>
      <c r="B3327" s="20" t="n">
        <v>1417</v>
      </c>
      <c r="C3327" s="21" t="s">
        <v>10701</v>
      </c>
      <c r="D3327" s="21" t="s">
        <v>3679</v>
      </c>
      <c r="E3327" s="23" t="s">
        <v>10702</v>
      </c>
      <c r="F3327" s="23" t="n">
        <v>34969</v>
      </c>
      <c r="G3327" s="24" t="s">
        <v>1135</v>
      </c>
      <c r="H3327" s="25" t="n">
        <f aca="false">COUNTIF(CAL!U:AF,B3327)</f>
        <v>1</v>
      </c>
      <c r="I3327" s="24" t="n">
        <v>23</v>
      </c>
      <c r="J3327" s="21"/>
      <c r="K3327" s="26"/>
      <c r="L3327" s="24"/>
    </row>
    <row r="3328" customFormat="false" ht="17.4" hidden="false" customHeight="true" outlineLevel="0" collapsed="false">
      <c r="A3328" s="1" t="s">
        <v>10703</v>
      </c>
      <c r="B3328" s="20" t="n">
        <v>4102</v>
      </c>
      <c r="C3328" s="21" t="s">
        <v>10704</v>
      </c>
      <c r="D3328" s="21" t="s">
        <v>1077</v>
      </c>
      <c r="E3328" s="23" t="s">
        <v>10705</v>
      </c>
      <c r="F3328" s="23" t="n">
        <v>33787</v>
      </c>
      <c r="G3328" s="24" t="s">
        <v>622</v>
      </c>
      <c r="H3328" s="25" t="n">
        <f aca="false">COUNTIF(CAL!U:AF,B3328)</f>
        <v>1</v>
      </c>
      <c r="I3328" s="24" t="n">
        <v>23</v>
      </c>
      <c r="J3328" s="21"/>
      <c r="K3328" s="26"/>
      <c r="L3328" s="24"/>
    </row>
    <row r="3329" customFormat="false" ht="17.4" hidden="false" customHeight="true" outlineLevel="0" collapsed="false">
      <c r="A3329" s="1" t="s">
        <v>10706</v>
      </c>
      <c r="B3329" s="20" t="n">
        <v>2934</v>
      </c>
      <c r="C3329" s="21" t="s">
        <v>10707</v>
      </c>
      <c r="D3329" s="21" t="s">
        <v>827</v>
      </c>
      <c r="E3329" s="23" t="s">
        <v>10708</v>
      </c>
      <c r="F3329" s="23" t="n">
        <v>34548</v>
      </c>
      <c r="G3329" s="24" t="s">
        <v>622</v>
      </c>
      <c r="H3329" s="25" t="n">
        <f aca="false">COUNTIF(CAL!U:AF,B3329)</f>
        <v>1</v>
      </c>
      <c r="I3329" s="24" t="n">
        <v>23</v>
      </c>
      <c r="J3329" s="21"/>
      <c r="K3329" s="26"/>
      <c r="L3329" s="24"/>
    </row>
    <row r="3330" customFormat="false" ht="17.4" hidden="false" customHeight="true" outlineLevel="0" collapsed="false">
      <c r="A3330" s="1" t="s">
        <v>10709</v>
      </c>
      <c r="B3330" s="20" t="n">
        <v>3638</v>
      </c>
      <c r="C3330" s="21" t="s">
        <v>10710</v>
      </c>
      <c r="D3330" s="21" t="s">
        <v>1118</v>
      </c>
      <c r="E3330" s="22" t="s">
        <v>10711</v>
      </c>
      <c r="F3330" s="23" t="n">
        <v>35417</v>
      </c>
      <c r="G3330" s="24" t="s">
        <v>622</v>
      </c>
      <c r="H3330" s="25" t="n">
        <f aca="false">COUNTIF(CAL!U:AF,B3330)</f>
        <v>1</v>
      </c>
      <c r="I3330" s="24" t="n">
        <v>23</v>
      </c>
      <c r="J3330" s="21"/>
      <c r="K3330" s="26"/>
      <c r="L3330" s="24"/>
    </row>
    <row r="3331" customFormat="false" ht="17.4" hidden="false" customHeight="true" outlineLevel="0" collapsed="false">
      <c r="A3331" s="1" t="s">
        <v>10712</v>
      </c>
      <c r="B3331" s="20" t="n">
        <v>4049</v>
      </c>
      <c r="C3331" s="21" t="s">
        <v>10713</v>
      </c>
      <c r="D3331" s="21" t="s">
        <v>1835</v>
      </c>
      <c r="E3331" s="23" t="s">
        <v>10714</v>
      </c>
      <c r="F3331" s="23" t="n">
        <v>37519</v>
      </c>
      <c r="G3331" s="24" t="s">
        <v>696</v>
      </c>
      <c r="H3331" s="25" t="n">
        <f aca="false">COUNTIF(CAL!U:AF,B3331)</f>
        <v>1</v>
      </c>
      <c r="I3331" s="24" t="n">
        <v>23</v>
      </c>
      <c r="J3331" s="21"/>
      <c r="K3331" s="26"/>
      <c r="L3331" s="24"/>
    </row>
    <row r="3332" customFormat="false" ht="17.4" hidden="false" customHeight="true" outlineLevel="0" collapsed="false">
      <c r="A3332" s="1" t="s">
        <v>10715</v>
      </c>
      <c r="B3332" s="20" t="n">
        <v>2650</v>
      </c>
      <c r="C3332" s="21" t="s">
        <v>10716</v>
      </c>
      <c r="D3332" s="21" t="s">
        <v>634</v>
      </c>
      <c r="E3332" s="22" t="s">
        <v>10717</v>
      </c>
      <c r="F3332" s="23" t="n">
        <v>35130</v>
      </c>
      <c r="G3332" s="24" t="s">
        <v>622</v>
      </c>
      <c r="H3332" s="25" t="n">
        <f aca="false">COUNTIF(CAL!U:AF,B3332)</f>
        <v>1</v>
      </c>
      <c r="I3332" s="24" t="n">
        <v>23</v>
      </c>
      <c r="J3332" s="21"/>
      <c r="K3332" s="26"/>
      <c r="L3332" s="24"/>
    </row>
    <row r="3333" customFormat="false" ht="17.4" hidden="false" customHeight="true" outlineLevel="0" collapsed="false">
      <c r="A3333" s="1" t="s">
        <v>10718</v>
      </c>
      <c r="B3333" s="20" t="n">
        <v>3454</v>
      </c>
      <c r="C3333" s="21" t="s">
        <v>10719</v>
      </c>
      <c r="D3333" s="21" t="s">
        <v>715</v>
      </c>
      <c r="E3333" s="23" t="s">
        <v>10720</v>
      </c>
      <c r="F3333" s="23" t="n">
        <v>35363</v>
      </c>
      <c r="G3333" s="24" t="s">
        <v>622</v>
      </c>
      <c r="H3333" s="25" t="n">
        <f aca="false">COUNTIF(CAL!U:AF,B3333)</f>
        <v>1</v>
      </c>
      <c r="I3333" s="24" t="n">
        <v>23</v>
      </c>
      <c r="J3333" s="21"/>
      <c r="K3333" s="26"/>
      <c r="L3333" s="24"/>
    </row>
    <row r="3334" customFormat="false" ht="17.4" hidden="false" customHeight="true" outlineLevel="0" collapsed="false">
      <c r="A3334" s="1" t="s">
        <v>10721</v>
      </c>
      <c r="B3334" s="20" t="n">
        <v>2976</v>
      </c>
      <c r="C3334" s="21" t="s">
        <v>10722</v>
      </c>
      <c r="D3334" s="21" t="s">
        <v>827</v>
      </c>
      <c r="E3334" s="23" t="s">
        <v>10723</v>
      </c>
      <c r="F3334" s="23" t="n">
        <v>37194</v>
      </c>
      <c r="G3334" s="24" t="s">
        <v>622</v>
      </c>
      <c r="H3334" s="25" t="n">
        <f aca="false">COUNTIF(CAL!U:AF,B3334)</f>
        <v>1</v>
      </c>
      <c r="I3334" s="24" t="n">
        <v>23</v>
      </c>
      <c r="J3334" s="21"/>
      <c r="K3334" s="26"/>
      <c r="L3334" s="24"/>
    </row>
    <row r="3335" customFormat="false" ht="17.4" hidden="false" customHeight="true" outlineLevel="0" collapsed="false">
      <c r="A3335" s="1" t="s">
        <v>10724</v>
      </c>
      <c r="B3335" s="20" t="n">
        <v>4150</v>
      </c>
      <c r="C3335" s="21" t="s">
        <v>10725</v>
      </c>
      <c r="D3335" s="21" t="s">
        <v>2561</v>
      </c>
      <c r="E3335" s="23" t="s">
        <v>10726</v>
      </c>
      <c r="F3335" s="23" t="n">
        <v>35382</v>
      </c>
      <c r="G3335" s="24" t="s">
        <v>622</v>
      </c>
      <c r="H3335" s="25" t="n">
        <f aca="false">COUNTIF(CAL!U:AF,B3335)</f>
        <v>1</v>
      </c>
      <c r="I3335" s="24" t="n">
        <v>23</v>
      </c>
      <c r="J3335" s="21"/>
      <c r="K3335" s="26"/>
      <c r="L3335" s="24"/>
    </row>
    <row r="3336" customFormat="false" ht="17.4" hidden="false" customHeight="true" outlineLevel="0" collapsed="false">
      <c r="A3336" s="1" t="s">
        <v>10727</v>
      </c>
      <c r="B3336" s="20" t="n">
        <v>2445</v>
      </c>
      <c r="C3336" s="21" t="s">
        <v>10728</v>
      </c>
      <c r="D3336" s="21" t="s">
        <v>922</v>
      </c>
      <c r="E3336" s="23" t="s">
        <v>10729</v>
      </c>
      <c r="F3336" s="23" t="n">
        <v>37692</v>
      </c>
      <c r="G3336" s="24" t="s">
        <v>622</v>
      </c>
      <c r="H3336" s="25" t="n">
        <f aca="false">COUNTIF(CAL!U:AF,B3336)</f>
        <v>1</v>
      </c>
      <c r="I3336" s="24" t="n">
        <v>24</v>
      </c>
      <c r="J3336" s="21" t="s">
        <v>5840</v>
      </c>
      <c r="K3336" s="26"/>
      <c r="L3336" s="24"/>
    </row>
    <row r="3337" customFormat="false" ht="17.4" hidden="false" customHeight="true" outlineLevel="0" collapsed="false">
      <c r="A3337" s="1" t="s">
        <v>10730</v>
      </c>
      <c r="B3337" s="20" t="n">
        <v>3364</v>
      </c>
      <c r="C3337" s="21" t="s">
        <v>10731</v>
      </c>
      <c r="D3337" s="21" t="s">
        <v>891</v>
      </c>
      <c r="E3337" s="23" t="s">
        <v>10732</v>
      </c>
      <c r="F3337" s="23" t="n">
        <v>39389</v>
      </c>
      <c r="G3337" s="24" t="s">
        <v>622</v>
      </c>
      <c r="H3337" s="25" t="n">
        <f aca="false">COUNTIF(CAL!U:AF,B3337)</f>
        <v>1</v>
      </c>
      <c r="I3337" s="24" t="n">
        <v>24</v>
      </c>
      <c r="J3337" s="21"/>
      <c r="K3337" s="26"/>
      <c r="L3337" s="24"/>
    </row>
    <row r="3338" customFormat="false" ht="17.4" hidden="false" customHeight="true" outlineLevel="0" collapsed="false">
      <c r="A3338" s="1" t="s">
        <v>10733</v>
      </c>
      <c r="B3338" s="20" t="n">
        <v>4267</v>
      </c>
      <c r="C3338" s="21" t="s">
        <v>10734</v>
      </c>
      <c r="D3338" s="21" t="s">
        <v>1571</v>
      </c>
      <c r="E3338" s="23" t="s">
        <v>10735</v>
      </c>
      <c r="F3338" s="23" t="n">
        <v>34372</v>
      </c>
      <c r="G3338" s="24" t="s">
        <v>622</v>
      </c>
      <c r="H3338" s="25" t="n">
        <f aca="false">COUNTIF(CAL!U:AF,B3338)</f>
        <v>1</v>
      </c>
      <c r="I3338" s="24" t="n">
        <v>24</v>
      </c>
      <c r="J3338" s="21"/>
      <c r="K3338" s="26"/>
      <c r="L3338" s="24"/>
    </row>
    <row r="3339" customFormat="false" ht="17.4" hidden="false" customHeight="true" outlineLevel="0" collapsed="false">
      <c r="A3339" s="1" t="s">
        <v>10736</v>
      </c>
      <c r="B3339" s="20" t="n">
        <v>3850</v>
      </c>
      <c r="C3339" s="21" t="s">
        <v>10737</v>
      </c>
      <c r="D3339" s="21" t="s">
        <v>651</v>
      </c>
      <c r="E3339" s="23" t="s">
        <v>10738</v>
      </c>
      <c r="F3339" s="23" t="n">
        <v>39549</v>
      </c>
      <c r="G3339" s="24" t="s">
        <v>622</v>
      </c>
      <c r="H3339" s="25" t="n">
        <f aca="false">COUNTIF(CAL!U:AF,B3339)</f>
        <v>1</v>
      </c>
      <c r="I3339" s="24" t="n">
        <v>24</v>
      </c>
      <c r="J3339" s="21"/>
      <c r="K3339" s="26"/>
      <c r="L3339" s="24"/>
    </row>
    <row r="3340" customFormat="false" ht="17.4" hidden="false" customHeight="true" outlineLevel="0" collapsed="false">
      <c r="A3340" s="1" t="s">
        <v>10739</v>
      </c>
      <c r="B3340" s="20" t="n">
        <v>3698</v>
      </c>
      <c r="C3340" s="21" t="s">
        <v>10740</v>
      </c>
      <c r="D3340" s="21" t="s">
        <v>984</v>
      </c>
      <c r="E3340" s="23" t="s">
        <v>10741</v>
      </c>
      <c r="F3340" s="23" t="n">
        <v>37248</v>
      </c>
      <c r="G3340" s="24" t="s">
        <v>973</v>
      </c>
      <c r="H3340" s="25" t="n">
        <f aca="false">COUNTIF(CAL!U:AF,B3340)</f>
        <v>1</v>
      </c>
      <c r="I3340" s="24" t="n">
        <v>24</v>
      </c>
      <c r="J3340" s="21"/>
      <c r="K3340" s="26"/>
      <c r="L3340" s="24"/>
    </row>
    <row r="3341" customFormat="false" ht="17.4" hidden="false" customHeight="true" outlineLevel="0" collapsed="false">
      <c r="A3341" s="1" t="s">
        <v>10742</v>
      </c>
      <c r="B3341" s="20" t="n">
        <v>1283</v>
      </c>
      <c r="C3341" s="21" t="s">
        <v>702</v>
      </c>
      <c r="D3341" s="21" t="s">
        <v>1473</v>
      </c>
      <c r="E3341" s="23" t="s">
        <v>10743</v>
      </c>
      <c r="F3341" s="23" t="n">
        <v>37542</v>
      </c>
      <c r="G3341" s="24" t="s">
        <v>622</v>
      </c>
      <c r="H3341" s="25" t="n">
        <f aca="false">COUNTIF(CAL!U:AF,B3341)</f>
        <v>1</v>
      </c>
      <c r="I3341" s="24" t="n">
        <v>24</v>
      </c>
      <c r="J3341" s="21"/>
      <c r="K3341" s="26"/>
      <c r="L3341" s="24"/>
    </row>
    <row r="3342" customFormat="false" ht="17.4" hidden="false" customHeight="true" outlineLevel="0" collapsed="false">
      <c r="A3342" s="1" t="s">
        <v>10744</v>
      </c>
      <c r="B3342" s="20" t="n">
        <v>4263</v>
      </c>
      <c r="C3342" s="21" t="s">
        <v>10745</v>
      </c>
      <c r="D3342" s="21" t="s">
        <v>620</v>
      </c>
      <c r="E3342" s="23" t="s">
        <v>10746</v>
      </c>
      <c r="F3342" s="23" t="n">
        <v>36726</v>
      </c>
      <c r="G3342" s="24" t="s">
        <v>622</v>
      </c>
      <c r="H3342" s="25" t="n">
        <f aca="false">COUNTIF(CAL!U:AF,B3342)</f>
        <v>1</v>
      </c>
      <c r="I3342" s="24" t="n">
        <v>25</v>
      </c>
      <c r="J3342" s="21"/>
      <c r="K3342" s="26"/>
      <c r="L3342" s="24"/>
    </row>
    <row r="3343" customFormat="false" ht="17.4" hidden="false" customHeight="true" outlineLevel="0" collapsed="false">
      <c r="A3343" s="1" t="s">
        <v>10747</v>
      </c>
      <c r="B3343" s="20" t="n">
        <v>4179</v>
      </c>
      <c r="C3343" s="21" t="s">
        <v>10748</v>
      </c>
      <c r="D3343" s="21" t="s">
        <v>1871</v>
      </c>
      <c r="E3343" s="23" t="s">
        <v>10749</v>
      </c>
      <c r="F3343" s="23" t="n">
        <v>33994</v>
      </c>
      <c r="G3343" s="24" t="s">
        <v>622</v>
      </c>
      <c r="H3343" s="25" t="n">
        <f aca="false">COUNTIF(CAL!U:AF,B3343)</f>
        <v>1</v>
      </c>
      <c r="I3343" s="24" t="n">
        <v>25</v>
      </c>
      <c r="J3343" s="21"/>
      <c r="K3343" s="26"/>
      <c r="L3343" s="24"/>
    </row>
    <row r="3344" customFormat="false" ht="17.4" hidden="false" customHeight="true" outlineLevel="0" collapsed="false">
      <c r="A3344" s="1" t="s">
        <v>10750</v>
      </c>
      <c r="B3344" s="20" t="n">
        <v>1865</v>
      </c>
      <c r="C3344" s="21" t="s">
        <v>10751</v>
      </c>
      <c r="D3344" s="21" t="s">
        <v>1473</v>
      </c>
      <c r="E3344" s="22" t="s">
        <v>10752</v>
      </c>
      <c r="F3344" s="23" t="n">
        <v>36036</v>
      </c>
      <c r="G3344" s="24" t="s">
        <v>622</v>
      </c>
      <c r="H3344" s="25" t="n">
        <f aca="false">COUNTIF(CAL!U:AF,B3344)</f>
        <v>1</v>
      </c>
      <c r="I3344" s="24" t="n">
        <v>25</v>
      </c>
      <c r="J3344" s="21"/>
      <c r="K3344" s="26"/>
      <c r="L3344" s="24"/>
    </row>
    <row r="3345" customFormat="false" ht="17.4" hidden="false" customHeight="true" outlineLevel="0" collapsed="false">
      <c r="A3345" s="1" t="s">
        <v>10753</v>
      </c>
      <c r="B3345" s="20" t="n">
        <v>1509</v>
      </c>
      <c r="C3345" s="21" t="s">
        <v>10754</v>
      </c>
      <c r="D3345" s="21" t="s">
        <v>984</v>
      </c>
      <c r="E3345" s="23" t="s">
        <v>10755</v>
      </c>
      <c r="F3345" s="23" t="n">
        <v>37864</v>
      </c>
      <c r="G3345" s="24" t="s">
        <v>1135</v>
      </c>
      <c r="H3345" s="25" t="n">
        <f aca="false">COUNTIF(CAL!U:AF,B3345)</f>
        <v>1</v>
      </c>
      <c r="I3345" s="24" t="n">
        <v>25</v>
      </c>
      <c r="J3345" s="21"/>
      <c r="K3345" s="26"/>
      <c r="L3345" s="24"/>
    </row>
    <row r="3346" customFormat="false" ht="17.4" hidden="false" customHeight="true" outlineLevel="0" collapsed="false">
      <c r="A3346" s="1" t="s">
        <v>10756</v>
      </c>
      <c r="B3346" s="20" t="n">
        <v>1358</v>
      </c>
      <c r="C3346" s="21" t="s">
        <v>2925</v>
      </c>
      <c r="D3346" s="21" t="s">
        <v>984</v>
      </c>
      <c r="E3346" s="23" t="s">
        <v>10757</v>
      </c>
      <c r="F3346" s="23" t="n">
        <v>37210</v>
      </c>
      <c r="G3346" s="24" t="s">
        <v>696</v>
      </c>
      <c r="H3346" s="25" t="n">
        <f aca="false">COUNTIF(CAL!U:AF,B3346)</f>
        <v>1</v>
      </c>
      <c r="I3346" s="24" t="n">
        <v>25</v>
      </c>
      <c r="J3346" s="21"/>
      <c r="K3346" s="26"/>
      <c r="L3346" s="24"/>
    </row>
    <row r="3347" customFormat="false" ht="17.4" hidden="false" customHeight="true" outlineLevel="0" collapsed="false">
      <c r="A3347" s="1" t="s">
        <v>10758</v>
      </c>
      <c r="B3347" s="20" t="n">
        <v>3735</v>
      </c>
      <c r="C3347" s="21" t="s">
        <v>10759</v>
      </c>
      <c r="D3347" s="21" t="s">
        <v>1672</v>
      </c>
      <c r="E3347" s="23" t="s">
        <v>10760</v>
      </c>
      <c r="F3347" s="23" t="n">
        <v>37765</v>
      </c>
      <c r="G3347" s="24" t="s">
        <v>622</v>
      </c>
      <c r="H3347" s="25" t="n">
        <f aca="false">COUNTIF(CAL!U:AF,B3347)</f>
        <v>1</v>
      </c>
      <c r="I3347" s="24" t="n">
        <v>26</v>
      </c>
      <c r="J3347" s="21"/>
      <c r="K3347" s="26"/>
      <c r="L3347" s="24"/>
    </row>
    <row r="3348" customFormat="false" ht="17.4" hidden="false" customHeight="true" outlineLevel="0" collapsed="false">
      <c r="A3348" s="1" t="s">
        <v>10761</v>
      </c>
      <c r="B3348" s="20" t="n">
        <v>4081</v>
      </c>
      <c r="C3348" s="21" t="s">
        <v>10762</v>
      </c>
      <c r="D3348" s="21" t="s">
        <v>651</v>
      </c>
      <c r="E3348" s="23" t="s">
        <v>10763</v>
      </c>
      <c r="F3348" s="23" t="n">
        <v>36173</v>
      </c>
      <c r="G3348" s="24" t="s">
        <v>696</v>
      </c>
      <c r="H3348" s="25" t="n">
        <f aca="false">COUNTIF(CAL!U:AF,B3348)</f>
        <v>1</v>
      </c>
      <c r="I3348" s="24" t="n">
        <v>26</v>
      </c>
      <c r="J3348" s="21"/>
      <c r="K3348" s="26"/>
      <c r="L3348" s="24"/>
    </row>
    <row r="3349" customFormat="false" ht="17.4" hidden="false" customHeight="true" outlineLevel="0" collapsed="false">
      <c r="A3349" s="1" t="s">
        <v>10764</v>
      </c>
      <c r="B3349" s="20" t="n">
        <v>2541</v>
      </c>
      <c r="C3349" s="21" t="s">
        <v>10765</v>
      </c>
      <c r="D3349" s="21" t="s">
        <v>659</v>
      </c>
      <c r="E3349" s="23" t="s">
        <v>10766</v>
      </c>
      <c r="F3349" s="23" t="n">
        <v>36947</v>
      </c>
      <c r="G3349" s="24" t="s">
        <v>622</v>
      </c>
      <c r="H3349" s="25" t="n">
        <f aca="false">COUNTIF(CAL!U:AF,B3349)</f>
        <v>1</v>
      </c>
      <c r="I3349" s="24" t="n">
        <v>26</v>
      </c>
      <c r="J3349" s="21"/>
      <c r="K3349" s="26"/>
      <c r="L3349" s="24"/>
    </row>
    <row r="3350" customFormat="false" ht="17.4" hidden="false" customHeight="true" outlineLevel="0" collapsed="false">
      <c r="A3350" s="1" t="s">
        <v>10767</v>
      </c>
      <c r="B3350" s="20" t="n">
        <v>3768</v>
      </c>
      <c r="C3350" s="21" t="s">
        <v>10768</v>
      </c>
      <c r="D3350" s="21" t="s">
        <v>852</v>
      </c>
      <c r="E3350" s="23" t="s">
        <v>10769</v>
      </c>
      <c r="F3350" s="23" t="n">
        <v>35835</v>
      </c>
      <c r="G3350" s="24" t="s">
        <v>622</v>
      </c>
      <c r="H3350" s="25" t="n">
        <f aca="false">COUNTIF(CAL!U:AF,B3350)</f>
        <v>1</v>
      </c>
      <c r="I3350" s="24" t="n">
        <v>26</v>
      </c>
      <c r="J3350" s="21"/>
      <c r="K3350" s="26"/>
      <c r="L3350" s="24"/>
    </row>
    <row r="3351" customFormat="false" ht="17.4" hidden="false" customHeight="true" outlineLevel="0" collapsed="false">
      <c r="A3351" s="1" t="s">
        <v>10770</v>
      </c>
      <c r="B3351" s="20" t="n">
        <v>4177</v>
      </c>
      <c r="C3351" s="21" t="s">
        <v>10771</v>
      </c>
      <c r="D3351" s="21" t="s">
        <v>852</v>
      </c>
      <c r="E3351" s="23" t="s">
        <v>10772</v>
      </c>
      <c r="F3351" s="23" t="n">
        <v>35856</v>
      </c>
      <c r="G3351" s="24" t="s">
        <v>622</v>
      </c>
      <c r="H3351" s="25" t="n">
        <f aca="false">COUNTIF(CAL!U:AF,B3351)</f>
        <v>1</v>
      </c>
      <c r="I3351" s="24" t="n">
        <v>26</v>
      </c>
      <c r="J3351" s="21"/>
      <c r="K3351" s="26"/>
      <c r="L3351" s="24"/>
    </row>
    <row r="3352" customFormat="false" ht="17.4" hidden="false" customHeight="true" outlineLevel="0" collapsed="false">
      <c r="A3352" s="1" t="s">
        <v>10773</v>
      </c>
      <c r="B3352" s="20" t="n">
        <v>3000</v>
      </c>
      <c r="C3352" s="21" t="s">
        <v>10774</v>
      </c>
      <c r="D3352" s="21" t="s">
        <v>651</v>
      </c>
      <c r="E3352" s="23" t="s">
        <v>10775</v>
      </c>
      <c r="F3352" s="23" t="n">
        <v>37186</v>
      </c>
      <c r="G3352" s="24" t="s">
        <v>10776</v>
      </c>
      <c r="H3352" s="25" t="n">
        <f aca="false">COUNTIF(CAL!U:AF,B3352)</f>
        <v>1</v>
      </c>
      <c r="I3352" s="24" t="n">
        <v>26</v>
      </c>
      <c r="J3352" s="21"/>
      <c r="K3352" s="26"/>
      <c r="L3352" s="24"/>
    </row>
    <row r="3353" customFormat="false" ht="17.4" hidden="false" customHeight="true" outlineLevel="0" collapsed="false">
      <c r="A3353" s="1" t="s">
        <v>10777</v>
      </c>
      <c r="B3353" s="20" t="n">
        <v>4489</v>
      </c>
      <c r="C3353" s="21" t="s">
        <v>6441</v>
      </c>
      <c r="D3353" s="21" t="s">
        <v>852</v>
      </c>
      <c r="E3353" s="23" t="s">
        <v>10778</v>
      </c>
      <c r="F3353" s="23" t="n">
        <v>39244</v>
      </c>
      <c r="G3353" s="24" t="s">
        <v>622</v>
      </c>
      <c r="H3353" s="25" t="n">
        <f aca="false">COUNTIF(CAL!U:AF,B3353)</f>
        <v>1</v>
      </c>
      <c r="I3353" s="24" t="n">
        <v>26</v>
      </c>
      <c r="J3353" s="21"/>
      <c r="K3353" s="26"/>
      <c r="L3353" s="24"/>
    </row>
    <row r="3354" customFormat="false" ht="17.4" hidden="false" customHeight="true" outlineLevel="0" collapsed="false">
      <c r="A3354" s="1" t="s">
        <v>10779</v>
      </c>
      <c r="B3354" s="20" t="n">
        <v>4298</v>
      </c>
      <c r="C3354" s="21" t="s">
        <v>3201</v>
      </c>
      <c r="D3354" s="21" t="s">
        <v>647</v>
      </c>
      <c r="E3354" s="22" t="s">
        <v>10780</v>
      </c>
      <c r="F3354" s="23" t="n">
        <v>35075</v>
      </c>
      <c r="G3354" s="24" t="s">
        <v>622</v>
      </c>
      <c r="H3354" s="25" t="n">
        <f aca="false">COUNTIF(CAL!U:AF,B3354)</f>
        <v>1</v>
      </c>
      <c r="I3354" s="24" t="n">
        <v>27</v>
      </c>
      <c r="J3354" s="21"/>
      <c r="K3354" s="26"/>
      <c r="L3354" s="24"/>
    </row>
    <row r="3355" customFormat="false" ht="17.4" hidden="false" customHeight="true" outlineLevel="0" collapsed="false">
      <c r="A3355" s="1" t="s">
        <v>10781</v>
      </c>
      <c r="B3355" s="20" t="n">
        <v>3635</v>
      </c>
      <c r="C3355" s="21" t="s">
        <v>3141</v>
      </c>
      <c r="D3355" s="21" t="s">
        <v>2561</v>
      </c>
      <c r="E3355" s="23" t="s">
        <v>10782</v>
      </c>
      <c r="F3355" s="23" t="n">
        <v>35675</v>
      </c>
      <c r="G3355" s="24" t="s">
        <v>622</v>
      </c>
      <c r="H3355" s="25" t="n">
        <f aca="false">COUNTIF(CAL!U:AF,B3355)</f>
        <v>1</v>
      </c>
      <c r="I3355" s="24" t="n">
        <v>27</v>
      </c>
      <c r="J3355" s="21"/>
      <c r="K3355" s="26"/>
      <c r="L3355" s="24"/>
    </row>
    <row r="3356" customFormat="false" ht="17.4" hidden="false" customHeight="true" outlineLevel="0" collapsed="false">
      <c r="A3356" s="1" t="s">
        <v>10783</v>
      </c>
      <c r="B3356" s="20" t="n">
        <v>4171</v>
      </c>
      <c r="C3356" s="21" t="s">
        <v>6414</v>
      </c>
      <c r="D3356" s="21" t="s">
        <v>1453</v>
      </c>
      <c r="E3356" s="23" t="s">
        <v>10784</v>
      </c>
      <c r="F3356" s="23" t="n">
        <v>36777</v>
      </c>
      <c r="G3356" s="24" t="s">
        <v>622</v>
      </c>
      <c r="H3356" s="25" t="n">
        <f aca="false">COUNTIF(CAL!U:AF,B3356)</f>
        <v>1</v>
      </c>
      <c r="I3356" s="24" t="n">
        <v>27</v>
      </c>
      <c r="J3356" s="21"/>
      <c r="K3356" s="26"/>
      <c r="L3356" s="24"/>
    </row>
    <row r="3357" customFormat="false" ht="17.4" hidden="false" customHeight="true" outlineLevel="0" collapsed="false">
      <c r="A3357" s="1" t="s">
        <v>10785</v>
      </c>
      <c r="B3357" s="20" t="n">
        <v>4218</v>
      </c>
      <c r="C3357" s="21" t="s">
        <v>10786</v>
      </c>
      <c r="D3357" s="21" t="s">
        <v>651</v>
      </c>
      <c r="E3357" s="22" t="s">
        <v>10787</v>
      </c>
      <c r="F3357" s="23" t="n">
        <v>35065</v>
      </c>
      <c r="G3357" s="24" t="s">
        <v>661</v>
      </c>
      <c r="H3357" s="25" t="n">
        <f aca="false">COUNTIF(CAL!U:AF,B3357)</f>
        <v>1</v>
      </c>
      <c r="I3357" s="24" t="n">
        <v>27</v>
      </c>
      <c r="J3357" s="21"/>
      <c r="K3357" s="26"/>
      <c r="L3357" s="24"/>
    </row>
    <row r="3358" customFormat="false" ht="17.4" hidden="false" customHeight="true" outlineLevel="0" collapsed="false">
      <c r="A3358" s="1" t="s">
        <v>10788</v>
      </c>
      <c r="B3358" s="20" t="n">
        <v>1965</v>
      </c>
      <c r="C3358" s="21" t="s">
        <v>3201</v>
      </c>
      <c r="D3358" s="21" t="s">
        <v>715</v>
      </c>
      <c r="E3358" s="23" t="s">
        <v>10789</v>
      </c>
      <c r="F3358" s="23" t="n">
        <v>34642</v>
      </c>
      <c r="G3358" s="24" t="s">
        <v>622</v>
      </c>
      <c r="H3358" s="25" t="n">
        <f aca="false">COUNTIF(CAL!U:AF,B3358)</f>
        <v>1</v>
      </c>
      <c r="I3358" s="24" t="n">
        <v>29</v>
      </c>
      <c r="J3358" s="21"/>
      <c r="K3358" s="26"/>
      <c r="L3358" s="24"/>
    </row>
    <row r="3359" customFormat="false" ht="17.4" hidden="false" customHeight="true" outlineLevel="0" collapsed="false">
      <c r="A3359" s="1" t="s">
        <v>10790</v>
      </c>
      <c r="B3359" s="20" t="n">
        <v>4356</v>
      </c>
      <c r="C3359" s="21" t="s">
        <v>10791</v>
      </c>
      <c r="D3359" s="21" t="s">
        <v>910</v>
      </c>
      <c r="E3359" s="23"/>
      <c r="F3359" s="23"/>
      <c r="G3359" s="24"/>
      <c r="H3359" s="25" t="n">
        <f aca="false">COUNTIF(CAL!U:AF,B3359)</f>
        <v>1</v>
      </c>
      <c r="I3359" s="24"/>
      <c r="J3359" s="21"/>
      <c r="K3359" s="26"/>
      <c r="L3359" s="24"/>
    </row>
    <row r="3360" customFormat="false" ht="17.4" hidden="false" customHeight="true" outlineLevel="0" collapsed="false">
      <c r="A3360" s="1" t="s">
        <v>10792</v>
      </c>
      <c r="B3360" s="20" t="n">
        <v>4475</v>
      </c>
      <c r="C3360" s="21" t="s">
        <v>3244</v>
      </c>
      <c r="D3360" s="21" t="s">
        <v>3874</v>
      </c>
      <c r="E3360" s="23"/>
      <c r="F3360" s="23"/>
      <c r="G3360" s="24"/>
      <c r="H3360" s="25" t="n">
        <f aca="false">COUNTIF(CAL!U:AF,B3360)</f>
        <v>1</v>
      </c>
      <c r="I3360" s="24"/>
      <c r="J3360" s="21"/>
      <c r="K3360" s="26"/>
      <c r="L3360" s="24"/>
    </row>
    <row r="3361" customFormat="false" ht="17.4" hidden="false" customHeight="true" outlineLevel="0" collapsed="false">
      <c r="A3361" s="1" t="s">
        <v>10793</v>
      </c>
      <c r="B3361" s="20" t="n">
        <v>4430</v>
      </c>
      <c r="C3361" s="21" t="s">
        <v>10794</v>
      </c>
      <c r="D3361" s="21" t="s">
        <v>6369</v>
      </c>
      <c r="E3361" s="23"/>
      <c r="F3361" s="23"/>
      <c r="G3361" s="24"/>
      <c r="H3361" s="25" t="n">
        <f aca="false">COUNTIF(CAL!U:AF,B3361)</f>
        <v>1</v>
      </c>
      <c r="I3361" s="24"/>
      <c r="J3361" s="21"/>
      <c r="K3361" s="26"/>
      <c r="L3361" s="24"/>
    </row>
    <row r="3362" customFormat="false" ht="17.4" hidden="false" customHeight="true" outlineLevel="0" collapsed="false">
      <c r="A3362" s="1" t="s">
        <v>10795</v>
      </c>
      <c r="B3362" s="20" t="n">
        <v>4446</v>
      </c>
      <c r="C3362" s="21" t="s">
        <v>10796</v>
      </c>
      <c r="D3362" s="21" t="s">
        <v>1298</v>
      </c>
      <c r="E3362" s="23"/>
      <c r="F3362" s="23"/>
      <c r="G3362" s="24"/>
      <c r="H3362" s="25" t="n">
        <f aca="false">COUNTIF(CAL!U:AF,B3362)</f>
        <v>1</v>
      </c>
      <c r="I3362" s="24"/>
      <c r="J3362" s="21"/>
      <c r="K3362" s="26"/>
      <c r="L3362" s="24"/>
    </row>
    <row r="3363" customFormat="false" ht="17.4" hidden="false" customHeight="true" outlineLevel="0" collapsed="false">
      <c r="A3363" s="1" t="s">
        <v>10797</v>
      </c>
      <c r="B3363" s="20" t="n">
        <v>4409</v>
      </c>
      <c r="C3363" s="21" t="s">
        <v>10798</v>
      </c>
      <c r="D3363" s="21" t="s">
        <v>3924</v>
      </c>
      <c r="E3363" s="23"/>
      <c r="F3363" s="23"/>
      <c r="G3363" s="24"/>
      <c r="H3363" s="25" t="n">
        <f aca="false">COUNTIF(CAL!U:AF,B3363)</f>
        <v>1</v>
      </c>
      <c r="I3363" s="24"/>
      <c r="J3363" s="21"/>
      <c r="K3363" s="26"/>
      <c r="L3363" s="24"/>
    </row>
    <row r="3364" customFormat="false" ht="17.4" hidden="false" customHeight="true" outlineLevel="0" collapsed="false">
      <c r="A3364" s="1" t="s">
        <v>10799</v>
      </c>
      <c r="B3364" s="20" t="n">
        <v>4438</v>
      </c>
      <c r="C3364" s="21" t="s">
        <v>4475</v>
      </c>
      <c r="D3364" s="21" t="s">
        <v>787</v>
      </c>
      <c r="E3364" s="22"/>
      <c r="F3364" s="23"/>
      <c r="G3364" s="24"/>
      <c r="H3364" s="25" t="n">
        <f aca="false">COUNTIF(CAL!U:AF,B3364)</f>
        <v>1</v>
      </c>
      <c r="I3364" s="24"/>
      <c r="J3364" s="21"/>
      <c r="K3364" s="26"/>
      <c r="L3364" s="24"/>
    </row>
    <row r="3365" customFormat="false" ht="17.4" hidden="false" customHeight="true" outlineLevel="0" collapsed="false">
      <c r="A3365" s="1" t="s">
        <v>10800</v>
      </c>
      <c r="B3365" s="20" t="n">
        <v>4397</v>
      </c>
      <c r="C3365" s="21" t="s">
        <v>10801</v>
      </c>
      <c r="D3365" s="21" t="s">
        <v>2754</v>
      </c>
      <c r="E3365" s="23"/>
      <c r="F3365" s="23"/>
      <c r="G3365" s="24"/>
      <c r="H3365" s="25" t="n">
        <f aca="false">COUNTIF(CAL!U:AF,B3365)</f>
        <v>1</v>
      </c>
      <c r="I3365" s="24"/>
      <c r="J3365" s="21"/>
      <c r="K3365" s="26"/>
      <c r="L3365" s="24"/>
    </row>
    <row r="3366" customFormat="false" ht="17.4" hidden="false" customHeight="true" outlineLevel="0" collapsed="false">
      <c r="A3366" s="1" t="s">
        <v>10802</v>
      </c>
      <c r="B3366" s="20" t="n">
        <v>4453</v>
      </c>
      <c r="C3366" s="21" t="s">
        <v>10803</v>
      </c>
      <c r="D3366" s="21" t="s">
        <v>935</v>
      </c>
      <c r="E3366" s="23"/>
      <c r="F3366" s="23"/>
      <c r="G3366" s="24"/>
      <c r="H3366" s="25" t="n">
        <f aca="false">COUNTIF(CAL!U:AF,B3366)</f>
        <v>1</v>
      </c>
      <c r="I3366" s="24"/>
      <c r="J3366" s="21"/>
      <c r="K3366" s="26"/>
      <c r="L3366" s="24"/>
    </row>
    <row r="3367" customFormat="false" ht="17.4" hidden="false" customHeight="true" outlineLevel="0" collapsed="false">
      <c r="A3367" s="1" t="s">
        <v>10804</v>
      </c>
      <c r="B3367" s="20" t="n">
        <v>4286</v>
      </c>
      <c r="C3367" s="21" t="s">
        <v>10805</v>
      </c>
      <c r="D3367" s="21" t="s">
        <v>1650</v>
      </c>
      <c r="E3367" s="23"/>
      <c r="F3367" s="23"/>
      <c r="G3367" s="24"/>
      <c r="H3367" s="25" t="n">
        <f aca="false">COUNTIF(CAL!U:AF,B3367)</f>
        <v>1</v>
      </c>
      <c r="I3367" s="24"/>
      <c r="J3367" s="21"/>
      <c r="K3367" s="26"/>
      <c r="L3367" s="24"/>
    </row>
    <row r="3368" customFormat="false" ht="17.4" hidden="false" customHeight="true" outlineLevel="0" collapsed="false">
      <c r="A3368" s="1" t="s">
        <v>10806</v>
      </c>
      <c r="B3368" s="20" t="n">
        <v>4395</v>
      </c>
      <c r="C3368" s="21" t="s">
        <v>10807</v>
      </c>
      <c r="D3368" s="21" t="s">
        <v>963</v>
      </c>
      <c r="E3368" s="22"/>
      <c r="F3368" s="23"/>
      <c r="G3368" s="24"/>
      <c r="H3368" s="25" t="n">
        <f aca="false">COUNTIF(CAL!U:AF,B3368)</f>
        <v>1</v>
      </c>
      <c r="I3368" s="24"/>
      <c r="J3368" s="21"/>
      <c r="K3368" s="26"/>
      <c r="L3368" s="24"/>
    </row>
    <row r="3369" customFormat="false" ht="17.4" hidden="false" customHeight="true" outlineLevel="0" collapsed="false">
      <c r="A3369" s="1" t="s">
        <v>10808</v>
      </c>
      <c r="B3369" s="20" t="n">
        <v>4435</v>
      </c>
      <c r="C3369" s="21" t="s">
        <v>10809</v>
      </c>
      <c r="D3369" s="21" t="s">
        <v>669</v>
      </c>
      <c r="E3369" s="23"/>
      <c r="F3369" s="23"/>
      <c r="G3369" s="24"/>
      <c r="H3369" s="25" t="n">
        <f aca="false">COUNTIF(CAL!U:AF,B3369)</f>
        <v>1</v>
      </c>
      <c r="I3369" s="24"/>
      <c r="J3369" s="21"/>
      <c r="K3369" s="26"/>
      <c r="L3369" s="24"/>
    </row>
    <row r="3370" customFormat="false" ht="17.4" hidden="false" customHeight="true" outlineLevel="0" collapsed="false">
      <c r="A3370" s="1" t="s">
        <v>10810</v>
      </c>
      <c r="B3370" s="20" t="n">
        <v>4297</v>
      </c>
      <c r="C3370" s="21" t="s">
        <v>10811</v>
      </c>
      <c r="D3370" s="21" t="s">
        <v>735</v>
      </c>
      <c r="E3370" s="23"/>
      <c r="F3370" s="23"/>
      <c r="G3370" s="24"/>
      <c r="H3370" s="25" t="n">
        <f aca="false">COUNTIF(CAL!U:AF,B3370)</f>
        <v>1</v>
      </c>
      <c r="I3370" s="24"/>
      <c r="J3370" s="21"/>
      <c r="K3370" s="26"/>
      <c r="L3370" s="24"/>
    </row>
    <row r="3371" customFormat="false" ht="17.4" hidden="false" customHeight="true" outlineLevel="0" collapsed="false">
      <c r="A3371" s="1" t="s">
        <v>10812</v>
      </c>
      <c r="B3371" s="20" t="n">
        <v>4375</v>
      </c>
      <c r="C3371" s="21" t="s">
        <v>2197</v>
      </c>
      <c r="D3371" s="21" t="s">
        <v>3962</v>
      </c>
      <c r="E3371" s="23"/>
      <c r="F3371" s="23"/>
      <c r="G3371" s="24"/>
      <c r="H3371" s="25" t="n">
        <f aca="false">COUNTIF(CAL!U:AF,B3371)</f>
        <v>1</v>
      </c>
      <c r="I3371" s="24"/>
      <c r="J3371" s="21"/>
      <c r="K3371" s="26"/>
      <c r="L3371" s="24"/>
    </row>
    <row r="3372" customFormat="false" ht="17.4" hidden="false" customHeight="true" outlineLevel="0" collapsed="false">
      <c r="A3372" s="1" t="s">
        <v>10813</v>
      </c>
      <c r="B3372" s="20" t="n">
        <v>4283</v>
      </c>
      <c r="C3372" s="21" t="s">
        <v>1048</v>
      </c>
      <c r="D3372" s="21" t="s">
        <v>1314</v>
      </c>
      <c r="E3372" s="23"/>
      <c r="F3372" s="23"/>
      <c r="G3372" s="24"/>
      <c r="H3372" s="25" t="n">
        <f aca="false">COUNTIF(CAL!U:AF,B3372)</f>
        <v>1</v>
      </c>
      <c r="I3372" s="24"/>
      <c r="J3372" s="21"/>
      <c r="K3372" s="26"/>
      <c r="L3372" s="24"/>
    </row>
    <row r="3373" customFormat="false" ht="17.4" hidden="false" customHeight="true" outlineLevel="0" collapsed="false">
      <c r="A3373" s="1" t="s">
        <v>10814</v>
      </c>
      <c r="B3373" s="20" t="n">
        <v>4275</v>
      </c>
      <c r="C3373" s="21" t="s">
        <v>5903</v>
      </c>
      <c r="D3373" s="21" t="s">
        <v>2142</v>
      </c>
      <c r="E3373" s="23"/>
      <c r="F3373" s="23"/>
      <c r="G3373" s="24"/>
      <c r="H3373" s="25" t="n">
        <f aca="false">COUNTIF(CAL!U:AF,B3373)</f>
        <v>1</v>
      </c>
      <c r="I3373" s="24"/>
      <c r="J3373" s="21"/>
      <c r="K3373" s="26"/>
      <c r="L3373" s="24"/>
    </row>
    <row r="3374" customFormat="false" ht="17.4" hidden="false" customHeight="true" outlineLevel="0" collapsed="false">
      <c r="A3374" s="1" t="s">
        <v>10815</v>
      </c>
      <c r="B3374" s="20" t="n">
        <v>4342</v>
      </c>
      <c r="C3374" s="21" t="s">
        <v>5903</v>
      </c>
      <c r="D3374" s="21" t="s">
        <v>2137</v>
      </c>
      <c r="E3374" s="23"/>
      <c r="F3374" s="23"/>
      <c r="G3374" s="24"/>
      <c r="H3374" s="25" t="n">
        <f aca="false">COUNTIF(CAL!U:AF,B3374)</f>
        <v>1</v>
      </c>
      <c r="I3374" s="24"/>
      <c r="J3374" s="21"/>
      <c r="K3374" s="26"/>
      <c r="L3374" s="24"/>
    </row>
    <row r="3375" customFormat="false" ht="17.4" hidden="false" customHeight="true" outlineLevel="0" collapsed="false">
      <c r="A3375" s="1" t="s">
        <v>10816</v>
      </c>
      <c r="B3375" s="20" t="n">
        <v>4471</v>
      </c>
      <c r="C3375" s="21" t="s">
        <v>10817</v>
      </c>
      <c r="D3375" s="21" t="s">
        <v>6202</v>
      </c>
      <c r="E3375" s="23"/>
      <c r="F3375" s="23"/>
      <c r="G3375" s="24"/>
      <c r="H3375" s="25" t="n">
        <f aca="false">COUNTIF(CAL!U:AF,B3375)</f>
        <v>1</v>
      </c>
      <c r="I3375" s="24"/>
      <c r="J3375" s="21"/>
      <c r="K3375" s="26"/>
      <c r="L3375" s="24"/>
    </row>
    <row r="3376" customFormat="false" ht="17.4" hidden="false" customHeight="true" outlineLevel="0" collapsed="false">
      <c r="A3376" s="1" t="s">
        <v>10818</v>
      </c>
      <c r="B3376" s="20" t="n">
        <v>4305</v>
      </c>
      <c r="C3376" s="21" t="s">
        <v>10819</v>
      </c>
      <c r="D3376" s="21" t="s">
        <v>1388</v>
      </c>
      <c r="E3376" s="23"/>
      <c r="F3376" s="23"/>
      <c r="G3376" s="24"/>
      <c r="H3376" s="25" t="n">
        <f aca="false">COUNTIF(CAL!U:AF,B3376)</f>
        <v>1</v>
      </c>
      <c r="I3376" s="24"/>
      <c r="J3376" s="21"/>
      <c r="K3376" s="26"/>
      <c r="L3376" s="24"/>
    </row>
    <row r="3377" customFormat="false" ht="17.4" hidden="false" customHeight="true" outlineLevel="0" collapsed="false">
      <c r="A3377" s="1" t="s">
        <v>10820</v>
      </c>
      <c r="B3377" s="20" t="n">
        <v>4374</v>
      </c>
      <c r="C3377" s="21" t="s">
        <v>10821</v>
      </c>
      <c r="D3377" s="21" t="s">
        <v>10822</v>
      </c>
      <c r="E3377" s="23"/>
      <c r="F3377" s="23"/>
      <c r="G3377" s="24"/>
      <c r="H3377" s="25" t="n">
        <f aca="false">COUNTIF(CAL!U:AF,B3377)</f>
        <v>1</v>
      </c>
      <c r="I3377" s="24"/>
      <c r="J3377" s="21"/>
      <c r="K3377" s="26"/>
      <c r="L3377" s="24"/>
    </row>
    <row r="3378" customFormat="false" ht="17.4" hidden="false" customHeight="true" outlineLevel="0" collapsed="false">
      <c r="A3378" s="1" t="s">
        <v>10823</v>
      </c>
      <c r="B3378" s="20" t="n">
        <v>4429</v>
      </c>
      <c r="C3378" s="21" t="s">
        <v>1182</v>
      </c>
      <c r="D3378" s="21" t="s">
        <v>6163</v>
      </c>
      <c r="E3378" s="23"/>
      <c r="F3378" s="23"/>
      <c r="G3378" s="24"/>
      <c r="H3378" s="25" t="n">
        <f aca="false">COUNTIF(CAL!U:AF,B3378)</f>
        <v>1</v>
      </c>
      <c r="I3378" s="24"/>
      <c r="J3378" s="21"/>
      <c r="K3378" s="26"/>
      <c r="L3378" s="24"/>
    </row>
    <row r="3379" customFormat="false" ht="17.4" hidden="false" customHeight="true" outlineLevel="0" collapsed="false">
      <c r="A3379" s="1" t="s">
        <v>10824</v>
      </c>
      <c r="B3379" s="20" t="n">
        <v>4259</v>
      </c>
      <c r="C3379" s="21" t="s">
        <v>10825</v>
      </c>
      <c r="D3379" s="21" t="s">
        <v>3145</v>
      </c>
      <c r="E3379" s="23"/>
      <c r="F3379" s="23"/>
      <c r="G3379" s="24"/>
      <c r="H3379" s="25" t="n">
        <f aca="false">COUNTIF(CAL!U:AF,B3379)</f>
        <v>1</v>
      </c>
      <c r="I3379" s="24"/>
      <c r="J3379" s="21"/>
      <c r="K3379" s="26"/>
      <c r="L3379" s="24"/>
    </row>
    <row r="3380" customFormat="false" ht="17.4" hidden="false" customHeight="true" outlineLevel="0" collapsed="false">
      <c r="A3380" s="1" t="s">
        <v>10826</v>
      </c>
      <c r="B3380" s="20" t="n">
        <v>4420</v>
      </c>
      <c r="C3380" s="21" t="s">
        <v>1708</v>
      </c>
      <c r="D3380" s="21" t="s">
        <v>6313</v>
      </c>
      <c r="E3380" s="23"/>
      <c r="F3380" s="23"/>
      <c r="G3380" s="24"/>
      <c r="H3380" s="25" t="n">
        <f aca="false">COUNTIF(CAL!U:AF,B3380)</f>
        <v>1</v>
      </c>
      <c r="I3380" s="24"/>
      <c r="J3380" s="21"/>
      <c r="K3380" s="26"/>
      <c r="L3380" s="24"/>
    </row>
    <row r="3381" customFormat="false" ht="17.4" hidden="false" customHeight="true" outlineLevel="0" collapsed="false">
      <c r="A3381" s="1" t="s">
        <v>10827</v>
      </c>
      <c r="B3381" s="20" t="n">
        <v>4312</v>
      </c>
      <c r="C3381" s="21" t="s">
        <v>10828</v>
      </c>
      <c r="D3381" s="21" t="s">
        <v>2978</v>
      </c>
      <c r="E3381" s="23"/>
      <c r="F3381" s="23"/>
      <c r="G3381" s="24"/>
      <c r="H3381" s="25" t="n">
        <f aca="false">COUNTIF(CAL!U:AF,B3381)</f>
        <v>1</v>
      </c>
      <c r="I3381" s="24"/>
      <c r="J3381" s="21"/>
      <c r="K3381" s="26"/>
      <c r="L3381" s="24"/>
    </row>
    <row r="3382" customFormat="false" ht="17.4" hidden="false" customHeight="true" outlineLevel="0" collapsed="false">
      <c r="A3382" s="1" t="s">
        <v>10829</v>
      </c>
      <c r="B3382" s="20" t="n">
        <v>4307</v>
      </c>
      <c r="C3382" s="21" t="s">
        <v>10830</v>
      </c>
      <c r="D3382" s="21" t="s">
        <v>2703</v>
      </c>
      <c r="E3382" s="23"/>
      <c r="F3382" s="23"/>
      <c r="G3382" s="24"/>
      <c r="H3382" s="25" t="n">
        <f aca="false">COUNTIF(CAL!U:AF,B3382)</f>
        <v>1</v>
      </c>
      <c r="I3382" s="24"/>
      <c r="J3382" s="21"/>
      <c r="K3382" s="26"/>
      <c r="L3382" s="24"/>
    </row>
    <row r="3383" customFormat="false" ht="17.4" hidden="false" customHeight="true" outlineLevel="0" collapsed="false">
      <c r="A3383" s="1" t="s">
        <v>10831</v>
      </c>
      <c r="B3383" s="20" t="n">
        <v>4487</v>
      </c>
      <c r="C3383" s="21" t="s">
        <v>6509</v>
      </c>
      <c r="D3383" s="21" t="s">
        <v>10832</v>
      </c>
      <c r="E3383" s="23"/>
      <c r="F3383" s="23"/>
      <c r="G3383" s="24"/>
      <c r="H3383" s="25" t="n">
        <f aca="false">COUNTIF(CAL!U:AF,B3383)</f>
        <v>1</v>
      </c>
      <c r="I3383" s="24"/>
      <c r="J3383" s="21"/>
      <c r="K3383" s="26"/>
      <c r="L3383" s="24"/>
    </row>
    <row r="3384" customFormat="false" ht="17.4" hidden="false" customHeight="true" outlineLevel="0" collapsed="false">
      <c r="A3384" s="1" t="s">
        <v>10833</v>
      </c>
      <c r="B3384" s="20" t="n">
        <v>4495</v>
      </c>
      <c r="C3384" s="21" t="s">
        <v>6509</v>
      </c>
      <c r="D3384" s="21" t="s">
        <v>6206</v>
      </c>
      <c r="E3384" s="23"/>
      <c r="F3384" s="23"/>
      <c r="G3384" s="24"/>
      <c r="H3384" s="25" t="n">
        <f aca="false">COUNTIF(CAL!U:AF,B3384)</f>
        <v>1</v>
      </c>
      <c r="I3384" s="24"/>
      <c r="J3384" s="21"/>
      <c r="K3384" s="26"/>
      <c r="L3384" s="24"/>
    </row>
    <row r="3385" customFormat="false" ht="17.4" hidden="false" customHeight="true" outlineLevel="0" collapsed="false">
      <c r="A3385" s="1" t="s">
        <v>10834</v>
      </c>
      <c r="B3385" s="20" t="n">
        <v>4423</v>
      </c>
      <c r="C3385" s="21" t="s">
        <v>6509</v>
      </c>
      <c r="D3385" s="21" t="s">
        <v>6347</v>
      </c>
      <c r="E3385" s="22"/>
      <c r="F3385" s="23"/>
      <c r="G3385" s="24"/>
      <c r="H3385" s="25" t="n">
        <f aca="false">COUNTIF(CAL!U:AF,B3385)</f>
        <v>1</v>
      </c>
      <c r="I3385" s="24"/>
      <c r="J3385" s="21"/>
      <c r="K3385" s="26"/>
      <c r="L3385" s="24"/>
    </row>
    <row r="3386" customFormat="false" ht="17.4" hidden="false" customHeight="true" outlineLevel="0" collapsed="false">
      <c r="A3386" s="1" t="s">
        <v>10835</v>
      </c>
      <c r="B3386" s="20" t="n">
        <v>4377</v>
      </c>
      <c r="C3386" s="21" t="s">
        <v>10836</v>
      </c>
      <c r="D3386" s="21" t="s">
        <v>3258</v>
      </c>
      <c r="E3386" s="23"/>
      <c r="F3386" s="23"/>
      <c r="G3386" s="24"/>
      <c r="H3386" s="25" t="n">
        <f aca="false">COUNTIF(CAL!U:AF,B3386)</f>
        <v>1</v>
      </c>
      <c r="I3386" s="24"/>
      <c r="J3386" s="21"/>
      <c r="K3386" s="26"/>
      <c r="L3386" s="24"/>
    </row>
    <row r="3387" customFormat="false" ht="17.4" hidden="false" customHeight="true" outlineLevel="0" collapsed="false">
      <c r="A3387" s="1" t="s">
        <v>10837</v>
      </c>
      <c r="B3387" s="20" t="n">
        <v>4388</v>
      </c>
      <c r="C3387" s="21" t="s">
        <v>10838</v>
      </c>
      <c r="D3387" s="21" t="s">
        <v>1567</v>
      </c>
      <c r="E3387" s="23"/>
      <c r="F3387" s="23"/>
      <c r="G3387" s="24"/>
      <c r="H3387" s="25" t="n">
        <f aca="false">COUNTIF(CAL!U:AF,B3387)</f>
        <v>1</v>
      </c>
      <c r="I3387" s="24"/>
      <c r="J3387" s="21"/>
      <c r="K3387" s="26"/>
      <c r="L3387" s="24"/>
    </row>
    <row r="3388" customFormat="false" ht="17.4" hidden="false" customHeight="true" outlineLevel="0" collapsed="false">
      <c r="A3388" s="1" t="s">
        <v>10839</v>
      </c>
      <c r="B3388" s="20" t="n">
        <v>4364</v>
      </c>
      <c r="C3388" s="21" t="s">
        <v>6099</v>
      </c>
      <c r="D3388" s="21" t="s">
        <v>3881</v>
      </c>
      <c r="E3388" s="23"/>
      <c r="F3388" s="23"/>
      <c r="G3388" s="24"/>
      <c r="H3388" s="25" t="n">
        <f aca="false">COUNTIF(CAL!U:AF,B3388)</f>
        <v>1</v>
      </c>
      <c r="I3388" s="24"/>
      <c r="J3388" s="21"/>
      <c r="K3388" s="26"/>
      <c r="L3388" s="24"/>
    </row>
    <row r="3389" customFormat="false" ht="17.4" hidden="false" customHeight="true" outlineLevel="0" collapsed="false">
      <c r="A3389" s="1" t="s">
        <v>10840</v>
      </c>
      <c r="B3389" s="20" t="n">
        <v>4433</v>
      </c>
      <c r="C3389" s="21" t="s">
        <v>10841</v>
      </c>
      <c r="D3389" s="21" t="s">
        <v>2321</v>
      </c>
      <c r="E3389" s="23"/>
      <c r="F3389" s="23"/>
      <c r="G3389" s="24"/>
      <c r="H3389" s="25" t="n">
        <f aca="false">COUNTIF(CAL!U:AF,B3389)</f>
        <v>1</v>
      </c>
      <c r="I3389" s="24"/>
      <c r="J3389" s="21"/>
      <c r="K3389" s="26"/>
      <c r="L3389" s="24"/>
    </row>
    <row r="3390" customFormat="false" ht="17.4" hidden="false" customHeight="true" outlineLevel="0" collapsed="false">
      <c r="A3390" s="1" t="s">
        <v>10842</v>
      </c>
      <c r="B3390" s="20" t="n">
        <v>4457</v>
      </c>
      <c r="C3390" s="21" t="s">
        <v>10843</v>
      </c>
      <c r="D3390" s="21" t="s">
        <v>989</v>
      </c>
      <c r="E3390" s="23"/>
      <c r="F3390" s="23"/>
      <c r="G3390" s="24"/>
      <c r="H3390" s="25" t="n">
        <f aca="false">COUNTIF(CAL!U:AF,B3390)</f>
        <v>1</v>
      </c>
      <c r="I3390" s="24"/>
      <c r="J3390" s="21"/>
      <c r="K3390" s="26"/>
      <c r="L3390" s="24"/>
    </row>
    <row r="3391" customFormat="false" ht="17.4" hidden="false" customHeight="true" outlineLevel="0" collapsed="false">
      <c r="A3391" s="1" t="s">
        <v>10844</v>
      </c>
      <c r="B3391" s="20" t="n">
        <v>4400</v>
      </c>
      <c r="C3391" s="21" t="s">
        <v>3431</v>
      </c>
      <c r="D3391" s="21" t="s">
        <v>1975</v>
      </c>
      <c r="E3391" s="23"/>
      <c r="F3391" s="23"/>
      <c r="G3391" s="24"/>
      <c r="H3391" s="25" t="n">
        <f aca="false">COUNTIF(CAL!U:AF,B3391)</f>
        <v>1</v>
      </c>
      <c r="I3391" s="24"/>
      <c r="J3391" s="21"/>
      <c r="K3391" s="26"/>
      <c r="L3391" s="24"/>
    </row>
    <row r="3392" customFormat="false" ht="17.4" hidden="false" customHeight="true" outlineLevel="0" collapsed="false">
      <c r="A3392" s="1" t="s">
        <v>10845</v>
      </c>
      <c r="B3392" s="20" t="n">
        <v>4501</v>
      </c>
      <c r="C3392" s="21" t="s">
        <v>3431</v>
      </c>
      <c r="D3392" s="21" t="s">
        <v>10846</v>
      </c>
      <c r="E3392" s="23"/>
      <c r="F3392" s="23"/>
      <c r="G3392" s="24"/>
      <c r="H3392" s="25" t="n">
        <f aca="false">COUNTIF(CAL!U:AF,B3392)</f>
        <v>1</v>
      </c>
      <c r="I3392" s="24"/>
      <c r="J3392" s="21"/>
      <c r="K3392" s="26"/>
      <c r="L3392" s="24"/>
    </row>
    <row r="3393" customFormat="false" ht="17.4" hidden="false" customHeight="true" outlineLevel="0" collapsed="false">
      <c r="A3393" s="1" t="s">
        <v>10847</v>
      </c>
      <c r="B3393" s="20" t="n">
        <v>4335</v>
      </c>
      <c r="C3393" s="21" t="s">
        <v>10848</v>
      </c>
      <c r="D3393" s="21" t="s">
        <v>1770</v>
      </c>
      <c r="E3393" s="23"/>
      <c r="F3393" s="23"/>
      <c r="G3393" s="24"/>
      <c r="H3393" s="25" t="n">
        <f aca="false">COUNTIF(CAL!U:AF,B3393)</f>
        <v>1</v>
      </c>
      <c r="I3393" s="24"/>
      <c r="J3393" s="21"/>
      <c r="K3393" s="26"/>
      <c r="L3393" s="24"/>
    </row>
    <row r="3394" customFormat="false" ht="17.4" hidden="false" customHeight="true" outlineLevel="0" collapsed="false">
      <c r="A3394" s="1" t="s">
        <v>10849</v>
      </c>
      <c r="B3394" s="20" t="n">
        <v>4443</v>
      </c>
      <c r="C3394" s="21" t="s">
        <v>5156</v>
      </c>
      <c r="D3394" s="21" t="s">
        <v>1606</v>
      </c>
      <c r="E3394" s="23"/>
      <c r="F3394" s="23"/>
      <c r="G3394" s="24"/>
      <c r="H3394" s="25" t="n">
        <f aca="false">COUNTIF(CAL!U:AF,B3394)</f>
        <v>1</v>
      </c>
      <c r="I3394" s="24"/>
      <c r="J3394" s="21"/>
      <c r="K3394" s="26"/>
      <c r="L3394" s="24"/>
    </row>
    <row r="3395" customFormat="false" ht="17.4" hidden="false" customHeight="true" outlineLevel="0" collapsed="false">
      <c r="A3395" s="1" t="s">
        <v>10850</v>
      </c>
      <c r="B3395" s="20" t="n">
        <v>4491</v>
      </c>
      <c r="C3395" s="21" t="s">
        <v>10851</v>
      </c>
      <c r="D3395" s="21" t="s">
        <v>677</v>
      </c>
      <c r="E3395" s="23"/>
      <c r="F3395" s="23"/>
      <c r="G3395" s="24"/>
      <c r="H3395" s="25" t="n">
        <f aca="false">COUNTIF(CAL!U:AF,B3395)</f>
        <v>1</v>
      </c>
      <c r="I3395" s="24"/>
      <c r="J3395" s="21"/>
      <c r="K3395" s="26"/>
      <c r="L3395" s="24"/>
    </row>
    <row r="3396" customFormat="false" ht="17.4" hidden="false" customHeight="true" outlineLevel="0" collapsed="false">
      <c r="A3396" s="1" t="s">
        <v>10852</v>
      </c>
      <c r="B3396" s="20" t="n">
        <v>4485</v>
      </c>
      <c r="C3396" s="21" t="s">
        <v>10853</v>
      </c>
      <c r="D3396" s="21" t="s">
        <v>3115</v>
      </c>
      <c r="E3396" s="23"/>
      <c r="F3396" s="23"/>
      <c r="G3396" s="24"/>
      <c r="H3396" s="25" t="n">
        <f aca="false">COUNTIF(CAL!U:AF,B3396)</f>
        <v>1</v>
      </c>
      <c r="I3396" s="24"/>
      <c r="J3396" s="21"/>
      <c r="K3396" s="26"/>
      <c r="L3396" s="24"/>
    </row>
    <row r="3397" customFormat="false" ht="17.4" hidden="false" customHeight="true" outlineLevel="0" collapsed="false">
      <c r="A3397" s="1" t="s">
        <v>10854</v>
      </c>
      <c r="B3397" s="20" t="n">
        <v>4418</v>
      </c>
      <c r="C3397" s="21" t="s">
        <v>9830</v>
      </c>
      <c r="D3397" s="21" t="s">
        <v>1788</v>
      </c>
      <c r="E3397" s="23"/>
      <c r="F3397" s="23"/>
      <c r="G3397" s="24"/>
      <c r="H3397" s="25" t="n">
        <f aca="false">COUNTIF(CAL!U:AF,B3397)</f>
        <v>1</v>
      </c>
      <c r="I3397" s="24"/>
      <c r="J3397" s="21"/>
      <c r="K3397" s="26"/>
      <c r="L3397" s="24"/>
    </row>
    <row r="3398" customFormat="false" ht="17.4" hidden="false" customHeight="true" outlineLevel="0" collapsed="false">
      <c r="A3398" s="1" t="s">
        <v>10855</v>
      </c>
      <c r="B3398" s="20" t="n">
        <v>4434</v>
      </c>
      <c r="C3398" s="21" t="s">
        <v>9830</v>
      </c>
      <c r="D3398" s="21" t="s">
        <v>2321</v>
      </c>
      <c r="E3398" s="23"/>
      <c r="F3398" s="23"/>
      <c r="G3398" s="24"/>
      <c r="H3398" s="25" t="n">
        <f aca="false">COUNTIF(CAL!U:AF,B3398)</f>
        <v>1</v>
      </c>
      <c r="I3398" s="24"/>
      <c r="J3398" s="21"/>
      <c r="K3398" s="26"/>
      <c r="L3398" s="24"/>
    </row>
    <row r="3399" customFormat="false" ht="17.4" hidden="false" customHeight="true" outlineLevel="0" collapsed="false">
      <c r="A3399" s="1" t="s">
        <v>10856</v>
      </c>
      <c r="B3399" s="20" t="n">
        <v>4234</v>
      </c>
      <c r="C3399" s="21" t="s">
        <v>10857</v>
      </c>
      <c r="D3399" s="21" t="s">
        <v>10858</v>
      </c>
      <c r="E3399" s="23"/>
      <c r="F3399" s="23"/>
      <c r="G3399" s="24"/>
      <c r="H3399" s="25" t="n">
        <f aca="false">COUNTIF(CAL!U:AF,B3399)</f>
        <v>1</v>
      </c>
      <c r="I3399" s="24"/>
      <c r="J3399" s="21"/>
      <c r="K3399" s="26"/>
      <c r="L3399" s="24"/>
    </row>
    <row r="3400" customFormat="false" ht="17.4" hidden="false" customHeight="true" outlineLevel="0" collapsed="false">
      <c r="A3400" s="1" t="s">
        <v>10859</v>
      </c>
      <c r="B3400" s="20" t="n">
        <v>4492</v>
      </c>
      <c r="C3400" s="21" t="s">
        <v>10860</v>
      </c>
      <c r="D3400" s="21" t="s">
        <v>2955</v>
      </c>
      <c r="E3400" s="23"/>
      <c r="F3400" s="23"/>
      <c r="G3400" s="24"/>
      <c r="H3400" s="25" t="n">
        <f aca="false">COUNTIF(CAL!U:AF,B3400)</f>
        <v>1</v>
      </c>
      <c r="I3400" s="24"/>
      <c r="J3400" s="21"/>
      <c r="K3400" s="26"/>
      <c r="L3400" s="24"/>
    </row>
    <row r="3401" customFormat="false" ht="17.4" hidden="false" customHeight="true" outlineLevel="0" collapsed="false">
      <c r="A3401" s="1" t="s">
        <v>10861</v>
      </c>
      <c r="B3401" s="20" t="n">
        <v>4402</v>
      </c>
      <c r="C3401" s="21" t="s">
        <v>3118</v>
      </c>
      <c r="D3401" s="21" t="s">
        <v>5428</v>
      </c>
      <c r="E3401" s="23"/>
      <c r="F3401" s="23"/>
      <c r="G3401" s="24"/>
      <c r="H3401" s="25" t="n">
        <f aca="false">COUNTIF(CAL!U:AF,B3401)</f>
        <v>1</v>
      </c>
      <c r="I3401" s="24"/>
      <c r="J3401" s="21"/>
      <c r="K3401" s="26"/>
      <c r="L3401" s="24"/>
    </row>
    <row r="3402" customFormat="false" ht="17.4" hidden="false" customHeight="true" outlineLevel="0" collapsed="false">
      <c r="A3402" s="1" t="s">
        <v>10862</v>
      </c>
      <c r="B3402" s="20" t="n">
        <v>4242</v>
      </c>
      <c r="C3402" s="21" t="s">
        <v>10863</v>
      </c>
      <c r="D3402" s="21" t="s">
        <v>1526</v>
      </c>
      <c r="E3402" s="23"/>
      <c r="F3402" s="23"/>
      <c r="G3402" s="24"/>
      <c r="H3402" s="25" t="n">
        <f aca="false">COUNTIF(CAL!U:AF,B3402)</f>
        <v>1</v>
      </c>
      <c r="I3402" s="24"/>
      <c r="J3402" s="21"/>
      <c r="K3402" s="26"/>
      <c r="L3402" s="24"/>
    </row>
    <row r="3403" customFormat="false" ht="17.4" hidden="false" customHeight="true" outlineLevel="0" collapsed="false">
      <c r="A3403" s="1" t="s">
        <v>10864</v>
      </c>
      <c r="B3403" s="20" t="n">
        <v>4451</v>
      </c>
      <c r="C3403" s="21" t="s">
        <v>10865</v>
      </c>
      <c r="D3403" s="21" t="s">
        <v>2146</v>
      </c>
      <c r="E3403" s="23"/>
      <c r="F3403" s="23"/>
      <c r="G3403" s="24"/>
      <c r="H3403" s="25" t="n">
        <f aca="false">COUNTIF(CAL!U:AF,B3403)</f>
        <v>1</v>
      </c>
      <c r="I3403" s="24"/>
      <c r="J3403" s="21"/>
      <c r="K3403" s="26"/>
      <c r="L3403" s="24"/>
    </row>
    <row r="3404" customFormat="false" ht="17.4" hidden="false" customHeight="true" outlineLevel="0" collapsed="false">
      <c r="A3404" s="1" t="s">
        <v>10866</v>
      </c>
      <c r="B3404" s="20" t="n">
        <v>4428</v>
      </c>
      <c r="C3404" s="21" t="s">
        <v>1941</v>
      </c>
      <c r="D3404" s="21" t="s">
        <v>6163</v>
      </c>
      <c r="E3404" s="23"/>
      <c r="F3404" s="23"/>
      <c r="G3404" s="24"/>
      <c r="H3404" s="25" t="n">
        <f aca="false">COUNTIF(CAL!U:AF,B3404)</f>
        <v>1</v>
      </c>
      <c r="I3404" s="24"/>
      <c r="J3404" s="21"/>
      <c r="K3404" s="26"/>
      <c r="L3404" s="24"/>
    </row>
    <row r="3405" customFormat="false" ht="17.4" hidden="false" customHeight="true" outlineLevel="0" collapsed="false">
      <c r="A3405" s="1" t="s">
        <v>10867</v>
      </c>
      <c r="B3405" s="20" t="n">
        <v>4413</v>
      </c>
      <c r="C3405" s="21" t="s">
        <v>1941</v>
      </c>
      <c r="D3405" s="21" t="s">
        <v>6189</v>
      </c>
      <c r="E3405" s="23"/>
      <c r="F3405" s="23"/>
      <c r="G3405" s="24"/>
      <c r="H3405" s="25" t="n">
        <f aca="false">COUNTIF(CAL!U:AF,B3405)</f>
        <v>1</v>
      </c>
      <c r="I3405" s="24"/>
      <c r="J3405" s="21"/>
      <c r="K3405" s="26"/>
      <c r="L3405" s="24"/>
    </row>
    <row r="3406" customFormat="false" ht="17.4" hidden="false" customHeight="true" outlineLevel="0" collapsed="false">
      <c r="A3406" s="1" t="s">
        <v>10868</v>
      </c>
      <c r="B3406" s="20" t="n">
        <v>4365</v>
      </c>
      <c r="C3406" s="21" t="s">
        <v>10869</v>
      </c>
      <c r="D3406" s="21" t="s">
        <v>3881</v>
      </c>
      <c r="E3406" s="23"/>
      <c r="F3406" s="23"/>
      <c r="G3406" s="24"/>
      <c r="H3406" s="25" t="n">
        <f aca="false">COUNTIF(CAL!U:AF,B3406)</f>
        <v>1</v>
      </c>
      <c r="I3406" s="24"/>
      <c r="J3406" s="21"/>
      <c r="K3406" s="26"/>
      <c r="L3406" s="24"/>
    </row>
    <row r="3407" customFormat="false" ht="17.4" hidden="false" customHeight="true" outlineLevel="0" collapsed="false">
      <c r="A3407" s="1" t="s">
        <v>10870</v>
      </c>
      <c r="B3407" s="20" t="n">
        <v>4416</v>
      </c>
      <c r="C3407" s="21" t="s">
        <v>10871</v>
      </c>
      <c r="D3407" s="21" t="s">
        <v>1210</v>
      </c>
      <c r="E3407" s="23"/>
      <c r="F3407" s="23"/>
      <c r="G3407" s="24"/>
      <c r="H3407" s="25" t="n">
        <f aca="false">COUNTIF(CAL!U:AF,B3407)</f>
        <v>1</v>
      </c>
      <c r="I3407" s="24"/>
      <c r="J3407" s="21"/>
      <c r="K3407" s="26"/>
      <c r="L3407" s="24"/>
    </row>
    <row r="3408" customFormat="false" ht="17.4" hidden="false" customHeight="true" outlineLevel="0" collapsed="false">
      <c r="A3408" s="1" t="s">
        <v>10872</v>
      </c>
      <c r="B3408" s="20" t="n">
        <v>4320</v>
      </c>
      <c r="C3408" s="21" t="s">
        <v>10873</v>
      </c>
      <c r="D3408" s="21" t="s">
        <v>6286</v>
      </c>
      <c r="E3408" s="23"/>
      <c r="F3408" s="23"/>
      <c r="G3408" s="24"/>
      <c r="H3408" s="25" t="n">
        <f aca="false">COUNTIF(CAL!U:AF,B3408)</f>
        <v>1</v>
      </c>
      <c r="I3408" s="24"/>
      <c r="J3408" s="21"/>
      <c r="K3408" s="26"/>
      <c r="L3408" s="24"/>
    </row>
    <row r="3409" customFormat="false" ht="17.4" hidden="false" customHeight="true" outlineLevel="0" collapsed="false">
      <c r="A3409" s="1" t="s">
        <v>10874</v>
      </c>
      <c r="B3409" s="20" t="n">
        <v>4403</v>
      </c>
      <c r="C3409" s="21" t="s">
        <v>10875</v>
      </c>
      <c r="D3409" s="21" t="s">
        <v>5428</v>
      </c>
      <c r="E3409" s="23"/>
      <c r="F3409" s="23"/>
      <c r="G3409" s="24"/>
      <c r="H3409" s="25" t="n">
        <f aca="false">COUNTIF(CAL!U:AF,B3409)</f>
        <v>1</v>
      </c>
      <c r="I3409" s="24"/>
      <c r="J3409" s="21"/>
      <c r="K3409" s="26"/>
      <c r="L3409" s="24"/>
    </row>
    <row r="3410" customFormat="false" ht="17.4" hidden="false" customHeight="true" outlineLevel="0" collapsed="false">
      <c r="A3410" s="1" t="s">
        <v>10876</v>
      </c>
      <c r="B3410" s="20" t="n">
        <v>4414</v>
      </c>
      <c r="C3410" s="21" t="s">
        <v>10877</v>
      </c>
      <c r="D3410" s="21" t="s">
        <v>1219</v>
      </c>
      <c r="E3410" s="23"/>
      <c r="F3410" s="23"/>
      <c r="G3410" s="24"/>
      <c r="H3410" s="25" t="n">
        <f aca="false">COUNTIF(CAL!U:AF,B3410)</f>
        <v>1</v>
      </c>
      <c r="I3410" s="24"/>
      <c r="J3410" s="21"/>
      <c r="K3410" s="26"/>
      <c r="L3410" s="24"/>
    </row>
    <row r="3411" customFormat="false" ht="17.4" hidden="false" customHeight="true" outlineLevel="0" collapsed="false">
      <c r="A3411" s="1" t="s">
        <v>10878</v>
      </c>
      <c r="B3411" s="20" t="n">
        <v>4456</v>
      </c>
      <c r="C3411" s="21" t="s">
        <v>10879</v>
      </c>
      <c r="D3411" s="21" t="s">
        <v>989</v>
      </c>
      <c r="E3411" s="23"/>
      <c r="F3411" s="23"/>
      <c r="G3411" s="24"/>
      <c r="H3411" s="25" t="n">
        <f aca="false">COUNTIF(CAL!U:AF,B3411)</f>
        <v>1</v>
      </c>
      <c r="I3411" s="24"/>
      <c r="J3411" s="21"/>
      <c r="K3411" s="26"/>
      <c r="L3411" s="24"/>
    </row>
    <row r="3412" customFormat="false" ht="17.4" hidden="false" customHeight="true" outlineLevel="0" collapsed="false">
      <c r="A3412" s="1" t="s">
        <v>10880</v>
      </c>
      <c r="B3412" s="20" t="n">
        <v>4496</v>
      </c>
      <c r="C3412" s="21" t="s">
        <v>3514</v>
      </c>
      <c r="D3412" s="21" t="s">
        <v>2658</v>
      </c>
      <c r="E3412" s="23"/>
      <c r="F3412" s="23"/>
      <c r="G3412" s="24"/>
      <c r="H3412" s="25" t="n">
        <f aca="false">COUNTIF(CAL!U:AF,B3412)</f>
        <v>1</v>
      </c>
      <c r="I3412" s="24"/>
      <c r="J3412" s="21"/>
      <c r="K3412" s="26"/>
      <c r="L3412" s="24"/>
    </row>
    <row r="3413" customFormat="false" ht="17.4" hidden="false" customHeight="true" outlineLevel="0" collapsed="false">
      <c r="A3413" s="1" t="s">
        <v>10881</v>
      </c>
      <c r="B3413" s="20" t="n">
        <v>4462</v>
      </c>
      <c r="C3413" s="21" t="s">
        <v>10882</v>
      </c>
      <c r="D3413" s="21" t="s">
        <v>6290</v>
      </c>
      <c r="E3413" s="23"/>
      <c r="F3413" s="23"/>
      <c r="G3413" s="24"/>
      <c r="H3413" s="25" t="n">
        <f aca="false">COUNTIF(CAL!U:AF,B3413)</f>
        <v>1</v>
      </c>
      <c r="I3413" s="24"/>
      <c r="J3413" s="21"/>
      <c r="K3413" s="26"/>
      <c r="L3413" s="24"/>
    </row>
    <row r="3414" customFormat="false" ht="17.4" hidden="false" customHeight="true" outlineLevel="0" collapsed="false">
      <c r="A3414" s="1" t="s">
        <v>10883</v>
      </c>
      <c r="B3414" s="20" t="n">
        <v>4366</v>
      </c>
      <c r="C3414" s="21" t="s">
        <v>2088</v>
      </c>
      <c r="D3414" s="21" t="s">
        <v>3914</v>
      </c>
      <c r="E3414" s="23"/>
      <c r="F3414" s="23"/>
      <c r="G3414" s="24"/>
      <c r="H3414" s="25" t="n">
        <f aca="false">COUNTIF(CAL!U:AF,B3414)</f>
        <v>1</v>
      </c>
      <c r="I3414" s="24"/>
      <c r="J3414" s="21"/>
      <c r="K3414" s="26"/>
      <c r="L3414" s="24"/>
    </row>
    <row r="3415" customFormat="false" ht="17.4" hidden="false" customHeight="true" outlineLevel="0" collapsed="false">
      <c r="A3415" s="1" t="s">
        <v>10884</v>
      </c>
      <c r="B3415" s="20" t="n">
        <v>4494</v>
      </c>
      <c r="C3415" s="21" t="s">
        <v>10885</v>
      </c>
      <c r="D3415" s="21" t="s">
        <v>3604</v>
      </c>
      <c r="E3415" s="23"/>
      <c r="F3415" s="23"/>
      <c r="G3415" s="24"/>
      <c r="H3415" s="25" t="n">
        <f aca="false">COUNTIF(CAL!U:AF,B3415)</f>
        <v>1</v>
      </c>
      <c r="I3415" s="24"/>
      <c r="J3415" s="21"/>
      <c r="K3415" s="26"/>
      <c r="L3415" s="24"/>
    </row>
    <row r="3416" customFormat="false" ht="17.4" hidden="false" customHeight="true" outlineLevel="0" collapsed="false">
      <c r="A3416" s="1" t="s">
        <v>10886</v>
      </c>
      <c r="B3416" s="20" t="n">
        <v>4405</v>
      </c>
      <c r="C3416" s="21" t="s">
        <v>10887</v>
      </c>
      <c r="D3416" s="21" t="s">
        <v>3901</v>
      </c>
      <c r="E3416" s="23"/>
      <c r="F3416" s="23"/>
      <c r="G3416" s="24"/>
      <c r="H3416" s="25" t="n">
        <f aca="false">COUNTIF(CAL!U:AF,B3416)</f>
        <v>1</v>
      </c>
      <c r="I3416" s="24"/>
      <c r="J3416" s="21"/>
      <c r="K3416" s="26"/>
      <c r="L3416" s="24"/>
    </row>
    <row r="3417" customFormat="false" ht="17.4" hidden="false" customHeight="true" outlineLevel="0" collapsed="false">
      <c r="A3417" s="1" t="s">
        <v>10888</v>
      </c>
      <c r="B3417" s="20" t="n">
        <v>4399</v>
      </c>
      <c r="C3417" s="21" t="s">
        <v>10889</v>
      </c>
      <c r="D3417" s="21" t="s">
        <v>4035</v>
      </c>
      <c r="E3417" s="23"/>
      <c r="F3417" s="23"/>
      <c r="G3417" s="24"/>
      <c r="H3417" s="25" t="n">
        <f aca="false">COUNTIF(CAL!U:AF,B3417)</f>
        <v>1</v>
      </c>
      <c r="I3417" s="24"/>
      <c r="J3417" s="21"/>
      <c r="K3417" s="26"/>
      <c r="L3417" s="24"/>
    </row>
    <row r="3418" customFormat="false" ht="17.4" hidden="false" customHeight="true" outlineLevel="0" collapsed="false">
      <c r="A3418" s="1" t="s">
        <v>10890</v>
      </c>
      <c r="B3418" s="20" t="n">
        <v>4306</v>
      </c>
      <c r="C3418" s="21" t="s">
        <v>1420</v>
      </c>
      <c r="D3418" s="21" t="s">
        <v>682</v>
      </c>
      <c r="E3418" s="22"/>
      <c r="F3418" s="23"/>
      <c r="G3418" s="24"/>
      <c r="H3418" s="25" t="n">
        <f aca="false">COUNTIF(CAL!U:AF,B3418)</f>
        <v>1</v>
      </c>
      <c r="I3418" s="24"/>
      <c r="J3418" s="21"/>
      <c r="K3418" s="26"/>
      <c r="L3418" s="24"/>
    </row>
    <row r="3419" customFormat="false" ht="17.4" hidden="false" customHeight="true" outlineLevel="0" collapsed="false">
      <c r="A3419" s="1" t="s">
        <v>10891</v>
      </c>
      <c r="B3419" s="20" t="n">
        <v>4265</v>
      </c>
      <c r="C3419" s="21" t="s">
        <v>1420</v>
      </c>
      <c r="D3419" s="21" t="s">
        <v>967</v>
      </c>
      <c r="E3419" s="23"/>
      <c r="F3419" s="23"/>
      <c r="G3419" s="24"/>
      <c r="H3419" s="25" t="n">
        <f aca="false">COUNTIF(CAL!U:AF,B3419)</f>
        <v>1</v>
      </c>
      <c r="I3419" s="24"/>
      <c r="J3419" s="21"/>
      <c r="K3419" s="26"/>
      <c r="L3419" s="24"/>
    </row>
    <row r="3420" customFormat="false" ht="17.4" hidden="false" customHeight="true" outlineLevel="0" collapsed="false">
      <c r="A3420" s="1" t="s">
        <v>10892</v>
      </c>
      <c r="B3420" s="20" t="n">
        <v>4474</v>
      </c>
      <c r="C3420" s="21" t="s">
        <v>10893</v>
      </c>
      <c r="D3420" s="21" t="s">
        <v>3874</v>
      </c>
      <c r="E3420" s="23"/>
      <c r="F3420" s="23"/>
      <c r="G3420" s="24"/>
      <c r="H3420" s="25" t="n">
        <f aca="false">COUNTIF(CAL!U:AF,B3420)</f>
        <v>1</v>
      </c>
      <c r="I3420" s="24"/>
      <c r="J3420" s="21"/>
      <c r="K3420" s="26"/>
      <c r="L3420" s="24"/>
    </row>
    <row r="3421" customFormat="false" ht="17.4" hidden="false" customHeight="true" outlineLevel="0" collapsed="false">
      <c r="A3421" s="1" t="s">
        <v>10894</v>
      </c>
      <c r="B3421" s="20" t="n">
        <v>4290</v>
      </c>
      <c r="C3421" s="21" t="s">
        <v>10895</v>
      </c>
      <c r="D3421" s="21" t="s">
        <v>6313</v>
      </c>
      <c r="E3421" s="22"/>
      <c r="F3421" s="23"/>
      <c r="G3421" s="24"/>
      <c r="H3421" s="25" t="n">
        <f aca="false">COUNTIF(CAL!U:AF,B3421)</f>
        <v>1</v>
      </c>
      <c r="I3421" s="24"/>
      <c r="J3421" s="21"/>
      <c r="K3421" s="26"/>
      <c r="L3421" s="24"/>
    </row>
    <row r="3422" customFormat="false" ht="17.4" hidden="false" customHeight="true" outlineLevel="0" collapsed="false">
      <c r="A3422" s="1" t="s">
        <v>10896</v>
      </c>
      <c r="B3422" s="20" t="n">
        <v>4261</v>
      </c>
      <c r="C3422" s="21" t="s">
        <v>10897</v>
      </c>
      <c r="D3422" s="21" t="s">
        <v>883</v>
      </c>
      <c r="E3422" s="22"/>
      <c r="F3422" s="23"/>
      <c r="G3422" s="24"/>
      <c r="H3422" s="25" t="n">
        <f aca="false">COUNTIF(CAL!U:AF,B3422)</f>
        <v>1</v>
      </c>
      <c r="I3422" s="24"/>
      <c r="J3422" s="21"/>
      <c r="K3422" s="26"/>
      <c r="L3422" s="24"/>
    </row>
    <row r="3423" customFormat="false" ht="17.4" hidden="false" customHeight="true" outlineLevel="0" collapsed="false">
      <c r="A3423" s="1" t="s">
        <v>10898</v>
      </c>
      <c r="B3423" s="20" t="n">
        <v>4291</v>
      </c>
      <c r="C3423" s="21" t="s">
        <v>10899</v>
      </c>
      <c r="D3423" s="21" t="s">
        <v>4055</v>
      </c>
      <c r="E3423" s="23"/>
      <c r="F3423" s="23"/>
      <c r="G3423" s="24"/>
      <c r="H3423" s="25" t="n">
        <f aca="false">COUNTIF(CAL!U:AF,B3423)</f>
        <v>1</v>
      </c>
      <c r="I3423" s="24"/>
      <c r="J3423" s="21"/>
      <c r="K3423" s="26"/>
      <c r="L3423" s="24"/>
    </row>
    <row r="3424" customFormat="false" ht="17.4" hidden="false" customHeight="true" outlineLevel="0" collapsed="false">
      <c r="A3424" s="1" t="s">
        <v>10900</v>
      </c>
      <c r="B3424" s="20" t="n">
        <v>4410</v>
      </c>
      <c r="C3424" s="21" t="s">
        <v>10901</v>
      </c>
      <c r="D3424" s="21" t="s">
        <v>1650</v>
      </c>
      <c r="E3424" s="23"/>
      <c r="F3424" s="23"/>
      <c r="G3424" s="24"/>
      <c r="H3424" s="25" t="n">
        <f aca="false">COUNTIF(CAL!U:AF,B3424)</f>
        <v>1</v>
      </c>
      <c r="I3424" s="24"/>
      <c r="J3424" s="21"/>
      <c r="K3424" s="26"/>
      <c r="L3424" s="24"/>
    </row>
    <row r="3425" customFormat="false" ht="17.4" hidden="false" customHeight="true" outlineLevel="0" collapsed="false">
      <c r="A3425" s="1" t="s">
        <v>10902</v>
      </c>
      <c r="B3425" s="20" t="n">
        <v>4308</v>
      </c>
      <c r="C3425" s="21" t="s">
        <v>4691</v>
      </c>
      <c r="D3425" s="21" t="s">
        <v>7973</v>
      </c>
      <c r="E3425" s="23"/>
      <c r="F3425" s="23"/>
      <c r="G3425" s="24"/>
      <c r="H3425" s="25" t="n">
        <f aca="false">COUNTIF(CAL!U:AF,B3425)</f>
        <v>1</v>
      </c>
      <c r="I3425" s="24"/>
      <c r="J3425" s="21"/>
      <c r="K3425" s="26"/>
      <c r="L3425" s="24"/>
    </row>
    <row r="3426" customFormat="false" ht="17.4" hidden="false" customHeight="true" outlineLevel="0" collapsed="false">
      <c r="A3426" s="1" t="s">
        <v>10903</v>
      </c>
      <c r="B3426" s="20" t="n">
        <v>4237</v>
      </c>
      <c r="C3426" s="21" t="s">
        <v>10904</v>
      </c>
      <c r="D3426" s="21" t="s">
        <v>1269</v>
      </c>
      <c r="E3426" s="23"/>
      <c r="F3426" s="23"/>
      <c r="G3426" s="24"/>
      <c r="H3426" s="25" t="n">
        <f aca="false">COUNTIF(CAL!U:AF,B3426)</f>
        <v>1</v>
      </c>
      <c r="I3426" s="24"/>
      <c r="J3426" s="21"/>
      <c r="K3426" s="26"/>
      <c r="L3426" s="24"/>
    </row>
    <row r="3427" customFormat="false" ht="17.4" hidden="false" customHeight="true" outlineLevel="0" collapsed="false">
      <c r="A3427" s="1" t="s">
        <v>10905</v>
      </c>
      <c r="B3427" s="20" t="n">
        <v>4452</v>
      </c>
      <c r="C3427" s="21" t="s">
        <v>10906</v>
      </c>
      <c r="D3427" s="21" t="s">
        <v>3970</v>
      </c>
      <c r="E3427" s="23"/>
      <c r="F3427" s="23"/>
      <c r="G3427" s="24"/>
      <c r="H3427" s="25" t="n">
        <f aca="false">COUNTIF(CAL!U:AF,B3427)</f>
        <v>1</v>
      </c>
      <c r="I3427" s="24"/>
      <c r="J3427" s="21"/>
      <c r="K3427" s="26"/>
      <c r="L3427" s="24"/>
    </row>
    <row r="3428" customFormat="false" ht="17.4" hidden="false" customHeight="true" outlineLevel="0" collapsed="false">
      <c r="A3428" s="1" t="s">
        <v>10907</v>
      </c>
      <c r="B3428" s="20" t="n">
        <v>4235</v>
      </c>
      <c r="C3428" s="21" t="s">
        <v>1563</v>
      </c>
      <c r="D3428" s="21" t="s">
        <v>1677</v>
      </c>
      <c r="E3428" s="23"/>
      <c r="F3428" s="23"/>
      <c r="G3428" s="24"/>
      <c r="H3428" s="25" t="n">
        <f aca="false">COUNTIF(CAL!U:AF,B3428)</f>
        <v>1</v>
      </c>
      <c r="I3428" s="24"/>
      <c r="J3428" s="21"/>
      <c r="K3428" s="26"/>
      <c r="L3428" s="24"/>
    </row>
    <row r="3429" customFormat="false" ht="17.4" hidden="false" customHeight="true" outlineLevel="0" collapsed="false">
      <c r="A3429" s="1" t="s">
        <v>10908</v>
      </c>
      <c r="B3429" s="20" t="n">
        <v>4390</v>
      </c>
      <c r="C3429" s="21" t="s">
        <v>10909</v>
      </c>
      <c r="D3429" s="21" t="s">
        <v>1157</v>
      </c>
      <c r="E3429" s="23"/>
      <c r="F3429" s="23"/>
      <c r="G3429" s="24"/>
      <c r="H3429" s="25" t="n">
        <f aca="false">COUNTIF(CAL!U:AF,B3429)</f>
        <v>1</v>
      </c>
      <c r="I3429" s="24"/>
      <c r="J3429" s="21"/>
      <c r="K3429" s="26"/>
      <c r="L3429" s="24"/>
    </row>
    <row r="3430" customFormat="false" ht="17.4" hidden="false" customHeight="true" outlineLevel="0" collapsed="false">
      <c r="A3430" s="1" t="s">
        <v>10910</v>
      </c>
      <c r="B3430" s="20" t="n">
        <v>4347</v>
      </c>
      <c r="C3430" s="21" t="s">
        <v>7153</v>
      </c>
      <c r="D3430" s="21" t="s">
        <v>2487</v>
      </c>
      <c r="E3430" s="23"/>
      <c r="F3430" s="23"/>
      <c r="G3430" s="24"/>
      <c r="H3430" s="25" t="n">
        <f aca="false">COUNTIF(CAL!U:AF,B3430)</f>
        <v>1</v>
      </c>
      <c r="I3430" s="24"/>
      <c r="J3430" s="21"/>
      <c r="K3430" s="26"/>
      <c r="L3430" s="24"/>
    </row>
    <row r="3431" customFormat="false" ht="17.4" hidden="false" customHeight="true" outlineLevel="0" collapsed="false">
      <c r="A3431" s="1" t="s">
        <v>10911</v>
      </c>
      <c r="B3431" s="20" t="n">
        <v>4432</v>
      </c>
      <c r="C3431" s="21" t="s">
        <v>1637</v>
      </c>
      <c r="D3431" s="21" t="s">
        <v>1473</v>
      </c>
      <c r="E3431" s="23"/>
      <c r="F3431" s="23"/>
      <c r="G3431" s="24"/>
      <c r="H3431" s="25" t="n">
        <f aca="false">COUNTIF(CAL!U:AF,B3431)</f>
        <v>1</v>
      </c>
      <c r="I3431" s="24"/>
      <c r="J3431" s="21"/>
      <c r="K3431" s="26"/>
      <c r="L3431" s="24"/>
    </row>
    <row r="3432" customFormat="false" ht="17.4" hidden="false" customHeight="true" outlineLevel="0" collapsed="false">
      <c r="A3432" s="1" t="s">
        <v>10912</v>
      </c>
      <c r="B3432" s="20" t="n">
        <v>4319</v>
      </c>
      <c r="C3432" s="21" t="s">
        <v>1637</v>
      </c>
      <c r="D3432" s="21" t="s">
        <v>2691</v>
      </c>
      <c r="E3432" s="23"/>
      <c r="F3432" s="23"/>
      <c r="G3432" s="24"/>
      <c r="H3432" s="25" t="n">
        <f aca="false">COUNTIF(CAL!U:AF,B3432)</f>
        <v>1</v>
      </c>
      <c r="I3432" s="24"/>
      <c r="J3432" s="21"/>
      <c r="K3432" s="26"/>
      <c r="L3432" s="24"/>
    </row>
    <row r="3433" customFormat="false" ht="17.4" hidden="false" customHeight="true" outlineLevel="0" collapsed="false">
      <c r="A3433" s="1" t="s">
        <v>10913</v>
      </c>
      <c r="B3433" s="20" t="n">
        <v>4461</v>
      </c>
      <c r="C3433" s="21" t="s">
        <v>3278</v>
      </c>
      <c r="D3433" s="21" t="s">
        <v>6286</v>
      </c>
      <c r="E3433" s="23"/>
      <c r="F3433" s="23"/>
      <c r="G3433" s="24"/>
      <c r="H3433" s="25" t="n">
        <f aca="false">COUNTIF(CAL!U:AF,B3433)</f>
        <v>1</v>
      </c>
      <c r="I3433" s="24"/>
      <c r="J3433" s="21"/>
      <c r="K3433" s="26"/>
      <c r="L3433" s="24"/>
    </row>
    <row r="3434" customFormat="false" ht="17.4" hidden="false" customHeight="true" outlineLevel="0" collapsed="false">
      <c r="A3434" s="1" t="s">
        <v>10914</v>
      </c>
      <c r="B3434" s="20" t="n">
        <v>4415</v>
      </c>
      <c r="C3434" s="21" t="s">
        <v>10915</v>
      </c>
      <c r="D3434" s="21" t="s">
        <v>6177</v>
      </c>
      <c r="E3434" s="23"/>
      <c r="F3434" s="23"/>
      <c r="G3434" s="24"/>
      <c r="H3434" s="25" t="n">
        <f aca="false">COUNTIF(CAL!U:AF,B3434)</f>
        <v>1</v>
      </c>
      <c r="I3434" s="24"/>
      <c r="J3434" s="21"/>
      <c r="K3434" s="26"/>
      <c r="L3434" s="24"/>
    </row>
    <row r="3435" customFormat="false" ht="17.4" hidden="false" customHeight="true" outlineLevel="0" collapsed="false">
      <c r="A3435" s="1" t="s">
        <v>10916</v>
      </c>
      <c r="B3435" s="20" t="n">
        <v>4469</v>
      </c>
      <c r="C3435" s="21" t="s">
        <v>1117</v>
      </c>
      <c r="D3435" s="21" t="s">
        <v>6202</v>
      </c>
      <c r="E3435" s="22"/>
      <c r="F3435" s="23"/>
      <c r="G3435" s="24"/>
      <c r="H3435" s="25" t="n">
        <f aca="false">COUNTIF(CAL!U:AF,B3435)</f>
        <v>1</v>
      </c>
      <c r="I3435" s="24"/>
      <c r="J3435" s="21"/>
      <c r="K3435" s="26"/>
      <c r="L3435" s="24"/>
    </row>
    <row r="3436" customFormat="false" ht="17.4" hidden="false" customHeight="true" outlineLevel="0" collapsed="false">
      <c r="A3436" s="1" t="s">
        <v>10917</v>
      </c>
      <c r="B3436" s="20" t="n">
        <v>4470</v>
      </c>
      <c r="C3436" s="21" t="s">
        <v>10918</v>
      </c>
      <c r="D3436" s="21" t="s">
        <v>6202</v>
      </c>
      <c r="E3436" s="23"/>
      <c r="F3436" s="23"/>
      <c r="G3436" s="24"/>
      <c r="H3436" s="25" t="n">
        <f aca="false">COUNTIF(CAL!U:AF,B3436)</f>
        <v>1</v>
      </c>
      <c r="I3436" s="24"/>
      <c r="J3436" s="21"/>
      <c r="K3436" s="26"/>
      <c r="L3436" s="24"/>
    </row>
    <row r="3437" customFormat="false" ht="17.4" hidden="false" customHeight="true" outlineLevel="0" collapsed="false">
      <c r="A3437" s="1" t="s">
        <v>10919</v>
      </c>
      <c r="B3437" s="20" t="n">
        <v>4467</v>
      </c>
      <c r="C3437" s="21" t="s">
        <v>10920</v>
      </c>
      <c r="D3437" s="21" t="s">
        <v>6202</v>
      </c>
      <c r="E3437" s="23"/>
      <c r="F3437" s="23"/>
      <c r="G3437" s="24"/>
      <c r="H3437" s="25" t="n">
        <f aca="false">COUNTIF(CAL!U:AF,B3437)</f>
        <v>1</v>
      </c>
      <c r="I3437" s="24"/>
      <c r="J3437" s="21"/>
      <c r="K3437" s="26"/>
      <c r="L3437" s="24"/>
    </row>
    <row r="3438" customFormat="false" ht="17.4" hidden="false" customHeight="true" outlineLevel="0" collapsed="false">
      <c r="A3438" s="1" t="s">
        <v>10921</v>
      </c>
      <c r="B3438" s="20" t="n">
        <v>4282</v>
      </c>
      <c r="C3438" s="21" t="s">
        <v>10922</v>
      </c>
      <c r="D3438" s="21" t="s">
        <v>1314</v>
      </c>
      <c r="E3438" s="23"/>
      <c r="F3438" s="23"/>
      <c r="G3438" s="24"/>
      <c r="H3438" s="25" t="n">
        <f aca="false">COUNTIF(CAL!U:AF,B3438)</f>
        <v>1</v>
      </c>
      <c r="I3438" s="24"/>
      <c r="J3438" s="21"/>
      <c r="K3438" s="26"/>
      <c r="L3438" s="24"/>
    </row>
    <row r="3439" customFormat="false" ht="17.4" hidden="false" customHeight="true" outlineLevel="0" collapsed="false">
      <c r="A3439" s="1" t="s">
        <v>10923</v>
      </c>
      <c r="B3439" s="20" t="n">
        <v>4373</v>
      </c>
      <c r="C3439" s="21" t="s">
        <v>10924</v>
      </c>
      <c r="D3439" s="21" t="s">
        <v>6192</v>
      </c>
      <c r="E3439" s="23"/>
      <c r="F3439" s="23"/>
      <c r="G3439" s="24"/>
      <c r="H3439" s="25" t="n">
        <f aca="false">COUNTIF(CAL!U:AF,B3439)</f>
        <v>1</v>
      </c>
      <c r="I3439" s="24"/>
      <c r="J3439" s="21"/>
      <c r="K3439" s="26"/>
      <c r="L3439" s="24"/>
    </row>
    <row r="3440" customFormat="false" ht="17.4" hidden="false" customHeight="true" outlineLevel="0" collapsed="false">
      <c r="A3440" s="1" t="s">
        <v>10925</v>
      </c>
      <c r="B3440" s="20" t="n">
        <v>4285</v>
      </c>
      <c r="C3440" s="21" t="s">
        <v>6353</v>
      </c>
      <c r="D3440" s="21" t="s">
        <v>1650</v>
      </c>
      <c r="E3440" s="23"/>
      <c r="F3440" s="23"/>
      <c r="G3440" s="24"/>
      <c r="H3440" s="25" t="n">
        <f aca="false">COUNTIF(CAL!U:AF,B3440)</f>
        <v>1</v>
      </c>
      <c r="I3440" s="24"/>
      <c r="J3440" s="21"/>
      <c r="K3440" s="26"/>
      <c r="L3440" s="24"/>
    </row>
    <row r="3441" customFormat="false" ht="17.4" hidden="false" customHeight="true" outlineLevel="0" collapsed="false">
      <c r="A3441" s="1" t="s">
        <v>10926</v>
      </c>
      <c r="B3441" s="20" t="n">
        <v>4336</v>
      </c>
      <c r="C3441" s="21" t="s">
        <v>6353</v>
      </c>
      <c r="D3441" s="21" t="s">
        <v>768</v>
      </c>
      <c r="E3441" s="23"/>
      <c r="F3441" s="23"/>
      <c r="G3441" s="24"/>
      <c r="H3441" s="25" t="n">
        <f aca="false">COUNTIF(CAL!U:AF,B3441)</f>
        <v>1</v>
      </c>
      <c r="I3441" s="24"/>
      <c r="J3441" s="21"/>
      <c r="K3441" s="26"/>
      <c r="L3441" s="24"/>
    </row>
    <row r="3442" customFormat="false" ht="17.4" hidden="false" customHeight="true" outlineLevel="0" collapsed="false">
      <c r="A3442" s="1" t="s">
        <v>10927</v>
      </c>
      <c r="B3442" s="20" t="n">
        <v>4254</v>
      </c>
      <c r="C3442" s="21" t="s">
        <v>10928</v>
      </c>
      <c r="D3442" s="21" t="s">
        <v>1084</v>
      </c>
      <c r="E3442" s="23"/>
      <c r="F3442" s="23"/>
      <c r="G3442" s="24"/>
      <c r="H3442" s="25" t="n">
        <f aca="false">COUNTIF(CAL!U:AF,B3442)</f>
        <v>1</v>
      </c>
      <c r="I3442" s="24"/>
      <c r="J3442" s="21"/>
      <c r="K3442" s="26"/>
      <c r="L3442" s="24"/>
    </row>
    <row r="3443" customFormat="false" ht="17.4" hidden="false" customHeight="true" outlineLevel="0" collapsed="false">
      <c r="A3443" s="1" t="s">
        <v>10929</v>
      </c>
      <c r="B3443" s="20" t="n">
        <v>4344</v>
      </c>
      <c r="C3443" s="21" t="s">
        <v>5807</v>
      </c>
      <c r="D3443" s="21" t="s">
        <v>2137</v>
      </c>
      <c r="E3443" s="23"/>
      <c r="F3443" s="23"/>
      <c r="G3443" s="24"/>
      <c r="H3443" s="25" t="n">
        <f aca="false">COUNTIF(CAL!U:AF,B3443)</f>
        <v>1</v>
      </c>
      <c r="I3443" s="24"/>
      <c r="J3443" s="21"/>
      <c r="K3443" s="26"/>
      <c r="L3443" s="24"/>
    </row>
    <row r="3444" customFormat="false" ht="17.4" hidden="false" customHeight="true" outlineLevel="0" collapsed="false">
      <c r="A3444" s="1" t="s">
        <v>10930</v>
      </c>
      <c r="B3444" s="20" t="n">
        <v>4338</v>
      </c>
      <c r="C3444" s="21" t="s">
        <v>10931</v>
      </c>
      <c r="D3444" s="21" t="s">
        <v>1016</v>
      </c>
      <c r="E3444" s="23"/>
      <c r="F3444" s="23"/>
      <c r="G3444" s="24"/>
      <c r="H3444" s="25" t="n">
        <f aca="false">COUNTIF(CAL!U:AF,B3444)</f>
        <v>1</v>
      </c>
      <c r="I3444" s="24"/>
      <c r="J3444" s="21"/>
      <c r="K3444" s="26"/>
      <c r="L3444" s="24"/>
    </row>
    <row r="3445" customFormat="false" ht="17.4" hidden="false" customHeight="true" outlineLevel="0" collapsed="false">
      <c r="A3445" s="1" t="s">
        <v>10932</v>
      </c>
      <c r="B3445" s="20" t="n">
        <v>4331</v>
      </c>
      <c r="C3445" s="21" t="s">
        <v>10933</v>
      </c>
      <c r="D3445" s="21" t="s">
        <v>1254</v>
      </c>
      <c r="E3445" s="22"/>
      <c r="F3445" s="23"/>
      <c r="G3445" s="24"/>
      <c r="H3445" s="25" t="n">
        <f aca="false">COUNTIF(CAL!U:AF,B3445)</f>
        <v>1</v>
      </c>
      <c r="I3445" s="24"/>
      <c r="J3445" s="21"/>
      <c r="K3445" s="26"/>
      <c r="L3445" s="24"/>
    </row>
    <row r="3446" customFormat="false" ht="17.4" hidden="false" customHeight="true" outlineLevel="0" collapsed="false">
      <c r="A3446" s="1" t="s">
        <v>10934</v>
      </c>
      <c r="B3446" s="20" t="n">
        <v>4361</v>
      </c>
      <c r="C3446" s="21" t="s">
        <v>1489</v>
      </c>
      <c r="D3446" s="21" t="s">
        <v>787</v>
      </c>
      <c r="E3446" s="23"/>
      <c r="F3446" s="23"/>
      <c r="G3446" s="24"/>
      <c r="H3446" s="25" t="n">
        <f aca="false">COUNTIF(CAL!U:AF,B3446)</f>
        <v>1</v>
      </c>
      <c r="I3446" s="24"/>
      <c r="J3446" s="21"/>
      <c r="K3446" s="26"/>
      <c r="L3446" s="24"/>
    </row>
    <row r="3447" customFormat="false" ht="17.4" hidden="false" customHeight="true" outlineLevel="0" collapsed="false">
      <c r="A3447" s="1" t="s">
        <v>10935</v>
      </c>
      <c r="B3447" s="20" t="n">
        <v>4486</v>
      </c>
      <c r="C3447" s="21" t="s">
        <v>718</v>
      </c>
      <c r="D3447" s="21" t="s">
        <v>10832</v>
      </c>
      <c r="E3447" s="23"/>
      <c r="F3447" s="23"/>
      <c r="G3447" s="24"/>
      <c r="H3447" s="25" t="n">
        <f aca="false">COUNTIF(CAL!U:AF,B3447)</f>
        <v>1</v>
      </c>
      <c r="I3447" s="24"/>
      <c r="J3447" s="21"/>
      <c r="K3447" s="26"/>
      <c r="L3447" s="24"/>
    </row>
    <row r="3448" customFormat="false" ht="17.4" hidden="false" customHeight="true" outlineLevel="0" collapsed="false">
      <c r="A3448" s="1" t="s">
        <v>10936</v>
      </c>
      <c r="B3448" s="20" t="n">
        <v>4484</v>
      </c>
      <c r="C3448" s="21" t="s">
        <v>7836</v>
      </c>
      <c r="D3448" s="21" t="s">
        <v>6438</v>
      </c>
      <c r="E3448" s="23"/>
      <c r="F3448" s="23"/>
      <c r="G3448" s="24"/>
      <c r="H3448" s="25" t="n">
        <f aca="false">COUNTIF(CAL!U:AF,B3448)</f>
        <v>1</v>
      </c>
      <c r="I3448" s="24"/>
      <c r="J3448" s="21"/>
      <c r="K3448" s="26"/>
      <c r="L3448" s="24"/>
    </row>
    <row r="3449" customFormat="false" ht="17.4" hidden="false" customHeight="true" outlineLevel="0" collapsed="false">
      <c r="A3449" s="1" t="s">
        <v>10937</v>
      </c>
      <c r="B3449" s="20" t="n">
        <v>4419</v>
      </c>
      <c r="C3449" s="21" t="s">
        <v>1614</v>
      </c>
      <c r="D3449" s="21" t="s">
        <v>1069</v>
      </c>
      <c r="E3449" s="23"/>
      <c r="F3449" s="23"/>
      <c r="G3449" s="24"/>
      <c r="H3449" s="25" t="n">
        <f aca="false">COUNTIF(CAL!U:AF,B3449)</f>
        <v>1</v>
      </c>
      <c r="I3449" s="24"/>
      <c r="J3449" s="21"/>
      <c r="K3449" s="26"/>
      <c r="L3449" s="24"/>
    </row>
    <row r="3450" customFormat="false" ht="17.4" hidden="false" customHeight="true" outlineLevel="0" collapsed="false">
      <c r="A3450" s="1" t="s">
        <v>10938</v>
      </c>
      <c r="B3450" s="20" t="n">
        <v>4387</v>
      </c>
      <c r="C3450" s="21" t="s">
        <v>10939</v>
      </c>
      <c r="D3450" s="21" t="s">
        <v>967</v>
      </c>
      <c r="E3450" s="23"/>
      <c r="F3450" s="23"/>
      <c r="G3450" s="24"/>
      <c r="H3450" s="25" t="n">
        <f aca="false">COUNTIF(CAL!U:AF,B3450)</f>
        <v>1</v>
      </c>
      <c r="I3450" s="24"/>
      <c r="J3450" s="21"/>
      <c r="K3450" s="26"/>
      <c r="L3450" s="24"/>
    </row>
    <row r="3451" customFormat="false" ht="17.4" hidden="false" customHeight="true" outlineLevel="0" collapsed="false">
      <c r="A3451" s="1" t="s">
        <v>10940</v>
      </c>
      <c r="B3451" s="20" t="n">
        <v>4437</v>
      </c>
      <c r="C3451" s="21" t="s">
        <v>10941</v>
      </c>
      <c r="D3451" s="21" t="s">
        <v>914</v>
      </c>
      <c r="E3451" s="23"/>
      <c r="F3451" s="23"/>
      <c r="G3451" s="24"/>
      <c r="H3451" s="25" t="n">
        <f aca="false">COUNTIF(CAL!U:AF,B3451)</f>
        <v>1</v>
      </c>
      <c r="I3451" s="24"/>
      <c r="J3451" s="21"/>
      <c r="K3451" s="26"/>
      <c r="L3451" s="24"/>
    </row>
    <row r="3452" customFormat="false" ht="17.4" hidden="false" customHeight="true" outlineLevel="0" collapsed="false">
      <c r="A3452" s="1" t="s">
        <v>10942</v>
      </c>
      <c r="B3452" s="20" t="n">
        <v>4449</v>
      </c>
      <c r="C3452" s="21" t="s">
        <v>2809</v>
      </c>
      <c r="D3452" s="21" t="s">
        <v>1012</v>
      </c>
      <c r="E3452" s="23"/>
      <c r="F3452" s="23"/>
      <c r="G3452" s="24"/>
      <c r="H3452" s="25" t="n">
        <f aca="false">COUNTIF(CAL!U:AF,B3452)</f>
        <v>1</v>
      </c>
      <c r="I3452" s="24"/>
      <c r="J3452" s="21"/>
      <c r="K3452" s="26"/>
      <c r="L3452" s="24"/>
    </row>
    <row r="3453" customFormat="false" ht="17.4" hidden="false" customHeight="true" outlineLevel="0" collapsed="false">
      <c r="A3453" s="1" t="s">
        <v>10943</v>
      </c>
      <c r="B3453" s="20" t="n">
        <v>4444</v>
      </c>
      <c r="C3453" s="21" t="s">
        <v>6618</v>
      </c>
      <c r="D3453" s="21" t="s">
        <v>1034</v>
      </c>
      <c r="E3453" s="23"/>
      <c r="F3453" s="23"/>
      <c r="G3453" s="24"/>
      <c r="H3453" s="25" t="n">
        <f aca="false">COUNTIF(CAL!U:AF,B3453)</f>
        <v>1</v>
      </c>
      <c r="I3453" s="24"/>
      <c r="J3453" s="21"/>
      <c r="K3453" s="26"/>
      <c r="L3453" s="24"/>
    </row>
    <row r="3454" customFormat="false" ht="17.4" hidden="false" customHeight="true" outlineLevel="0" collapsed="false">
      <c r="A3454" s="1" t="s">
        <v>10944</v>
      </c>
      <c r="B3454" s="20" t="n">
        <v>4448</v>
      </c>
      <c r="C3454" s="21" t="s">
        <v>6407</v>
      </c>
      <c r="D3454" s="21" t="s">
        <v>1279</v>
      </c>
      <c r="E3454" s="23"/>
      <c r="F3454" s="23"/>
      <c r="G3454" s="24"/>
      <c r="H3454" s="25" t="n">
        <f aca="false">COUNTIF(CAL!U:AF,B3454)</f>
        <v>1</v>
      </c>
      <c r="I3454" s="24"/>
      <c r="J3454" s="21"/>
      <c r="K3454" s="26"/>
      <c r="L3454" s="24"/>
    </row>
    <row r="3455" customFormat="false" ht="17.4" hidden="false" customHeight="true" outlineLevel="0" collapsed="false">
      <c r="A3455" s="1" t="s">
        <v>10945</v>
      </c>
      <c r="B3455" s="20" t="n">
        <v>4396</v>
      </c>
      <c r="C3455" s="21" t="s">
        <v>10946</v>
      </c>
      <c r="D3455" s="21" t="s">
        <v>2754</v>
      </c>
      <c r="E3455" s="23"/>
      <c r="F3455" s="23"/>
      <c r="G3455" s="24"/>
      <c r="H3455" s="25" t="n">
        <f aca="false">COUNTIF(CAL!U:AF,B3455)</f>
        <v>1</v>
      </c>
      <c r="I3455" s="24"/>
      <c r="J3455" s="21"/>
      <c r="K3455" s="26"/>
      <c r="L3455" s="24"/>
    </row>
    <row r="3456" customFormat="false" ht="17.4" hidden="false" customHeight="true" outlineLevel="0" collapsed="false">
      <c r="A3456" s="1" t="s">
        <v>10947</v>
      </c>
      <c r="B3456" s="20" t="n">
        <v>4490</v>
      </c>
      <c r="C3456" s="21" t="s">
        <v>4577</v>
      </c>
      <c r="D3456" s="21" t="s">
        <v>677</v>
      </c>
      <c r="E3456" s="23"/>
      <c r="F3456" s="23"/>
      <c r="G3456" s="24"/>
      <c r="H3456" s="25" t="n">
        <f aca="false">COUNTIF(CAL!U:AF,B3456)</f>
        <v>1</v>
      </c>
      <c r="I3456" s="24"/>
      <c r="J3456" s="21"/>
      <c r="K3456" s="26"/>
      <c r="L3456" s="24"/>
    </row>
    <row r="3457" customFormat="false" ht="17.4" hidden="false" customHeight="true" outlineLevel="0" collapsed="false">
      <c r="A3457" s="1" t="s">
        <v>10948</v>
      </c>
      <c r="B3457" s="20" t="n">
        <v>4502</v>
      </c>
      <c r="C3457" s="21" t="s">
        <v>10949</v>
      </c>
      <c r="D3457" s="21" t="s">
        <v>10846</v>
      </c>
      <c r="E3457" s="22"/>
      <c r="F3457" s="23"/>
      <c r="G3457" s="24"/>
      <c r="H3457" s="25" t="n">
        <f aca="false">COUNTIF(CAL!U:AF,B3457)</f>
        <v>1</v>
      </c>
      <c r="I3457" s="24"/>
      <c r="J3457" s="21"/>
      <c r="K3457" s="26"/>
      <c r="L3457" s="24"/>
    </row>
    <row r="3458" customFormat="false" ht="17.4" hidden="false" customHeight="true" outlineLevel="0" collapsed="false">
      <c r="A3458" s="1" t="s">
        <v>10950</v>
      </c>
      <c r="B3458" s="20" t="n">
        <v>4463</v>
      </c>
      <c r="C3458" s="21" t="s">
        <v>10951</v>
      </c>
      <c r="D3458" s="21" t="s">
        <v>3837</v>
      </c>
      <c r="E3458" s="23"/>
      <c r="F3458" s="23"/>
      <c r="G3458" s="24"/>
      <c r="H3458" s="25" t="n">
        <f aca="false">COUNTIF(CAL!U:AF,B3458)</f>
        <v>1</v>
      </c>
      <c r="I3458" s="24"/>
      <c r="J3458" s="21"/>
      <c r="K3458" s="26"/>
      <c r="L3458" s="24"/>
    </row>
    <row r="3459" customFormat="false" ht="17.4" hidden="false" customHeight="true" outlineLevel="0" collapsed="false">
      <c r="A3459" s="1" t="s">
        <v>10952</v>
      </c>
      <c r="B3459" s="20" t="n">
        <v>4386</v>
      </c>
      <c r="C3459" s="21" t="s">
        <v>10953</v>
      </c>
      <c r="D3459" s="21" t="s">
        <v>1274</v>
      </c>
      <c r="E3459" s="23"/>
      <c r="F3459" s="23"/>
      <c r="G3459" s="24"/>
      <c r="H3459" s="25" t="n">
        <f aca="false">COUNTIF(CAL!U:AF,B3459)</f>
        <v>1</v>
      </c>
      <c r="I3459" s="24"/>
      <c r="J3459" s="21"/>
      <c r="K3459" s="26"/>
      <c r="L3459" s="24"/>
    </row>
    <row r="3460" customFormat="false" ht="17.4" hidden="false" customHeight="true" outlineLevel="0" collapsed="false">
      <c r="A3460" s="1" t="s">
        <v>10954</v>
      </c>
      <c r="B3460" s="20" t="n">
        <v>4233</v>
      </c>
      <c r="C3460" s="21" t="s">
        <v>5051</v>
      </c>
      <c r="D3460" s="21" t="s">
        <v>10822</v>
      </c>
      <c r="E3460" s="23"/>
      <c r="F3460" s="23"/>
      <c r="G3460" s="24"/>
      <c r="H3460" s="25" t="n">
        <f aca="false">COUNTIF(CAL!U:AF,B3460)</f>
        <v>1</v>
      </c>
      <c r="I3460" s="24"/>
      <c r="J3460" s="21"/>
      <c r="K3460" s="26"/>
      <c r="L3460" s="24"/>
    </row>
    <row r="3461" customFormat="false" ht="17.4" hidden="false" customHeight="true" outlineLevel="0" collapsed="false">
      <c r="A3461" s="1" t="s">
        <v>10955</v>
      </c>
      <c r="B3461" s="20" t="n">
        <v>4393</v>
      </c>
      <c r="C3461" s="21" t="s">
        <v>10956</v>
      </c>
      <c r="D3461" s="21" t="s">
        <v>1319</v>
      </c>
      <c r="E3461" s="23"/>
      <c r="F3461" s="23"/>
      <c r="G3461" s="24"/>
      <c r="H3461" s="25" t="n">
        <f aca="false">COUNTIF(CAL!U:AF,B3461)</f>
        <v>1</v>
      </c>
      <c r="I3461" s="24"/>
      <c r="J3461" s="21"/>
      <c r="K3461" s="26"/>
      <c r="L3461" s="24"/>
    </row>
    <row r="3462" customFormat="false" ht="17.4" hidden="false" customHeight="true" outlineLevel="0" collapsed="false">
      <c r="A3462" s="1" t="s">
        <v>10957</v>
      </c>
      <c r="B3462" s="20" t="n">
        <v>4299</v>
      </c>
      <c r="C3462" s="21" t="s">
        <v>10958</v>
      </c>
      <c r="D3462" s="21" t="s">
        <v>2142</v>
      </c>
      <c r="E3462" s="23"/>
      <c r="F3462" s="23"/>
      <c r="G3462" s="24"/>
      <c r="H3462" s="25" t="n">
        <f aca="false">COUNTIF(CAL!U:AF,B3462)</f>
        <v>1</v>
      </c>
      <c r="I3462" s="24"/>
      <c r="J3462" s="21"/>
      <c r="K3462" s="26"/>
      <c r="L3462" s="24"/>
    </row>
    <row r="3463" customFormat="false" ht="17.4" hidden="false" customHeight="true" outlineLevel="0" collapsed="false">
      <c r="A3463" s="1" t="s">
        <v>10959</v>
      </c>
      <c r="B3463" s="20" t="n">
        <v>4464</v>
      </c>
      <c r="C3463" s="21" t="s">
        <v>6428</v>
      </c>
      <c r="D3463" s="21" t="s">
        <v>3837</v>
      </c>
      <c r="E3463" s="22"/>
      <c r="F3463" s="23"/>
      <c r="G3463" s="24"/>
      <c r="H3463" s="25" t="n">
        <f aca="false">COUNTIF(CAL!U:AF,B3463)</f>
        <v>1</v>
      </c>
      <c r="I3463" s="24"/>
      <c r="J3463" s="21"/>
      <c r="K3463" s="26"/>
      <c r="L3463" s="24"/>
    </row>
    <row r="3464" customFormat="false" ht="17.4" hidden="false" customHeight="true" outlineLevel="0" collapsed="false">
      <c r="A3464" s="1" t="s">
        <v>10960</v>
      </c>
      <c r="B3464" s="20" t="n">
        <v>4459</v>
      </c>
      <c r="C3464" s="21" t="s">
        <v>5067</v>
      </c>
      <c r="D3464" s="21" t="s">
        <v>1113</v>
      </c>
      <c r="E3464" s="23"/>
      <c r="F3464" s="23"/>
      <c r="G3464" s="24"/>
      <c r="H3464" s="25" t="n">
        <f aca="false">COUNTIF(CAL!U:AF,B3464)</f>
        <v>1</v>
      </c>
      <c r="I3464" s="24"/>
      <c r="J3464" s="21"/>
      <c r="K3464" s="26"/>
      <c r="L3464" s="24"/>
    </row>
    <row r="3465" customFormat="false" ht="17.4" hidden="false" customHeight="true" outlineLevel="0" collapsed="false">
      <c r="A3465" s="1" t="s">
        <v>10961</v>
      </c>
      <c r="B3465" s="20" t="n">
        <v>4343</v>
      </c>
      <c r="C3465" s="21" t="s">
        <v>5243</v>
      </c>
      <c r="D3465" s="21" t="s">
        <v>2137</v>
      </c>
      <c r="E3465" s="23"/>
      <c r="F3465" s="23"/>
      <c r="G3465" s="24"/>
      <c r="H3465" s="25" t="n">
        <f aca="false">COUNTIF(CAL!U:AF,B3465)</f>
        <v>1</v>
      </c>
      <c r="I3465" s="24"/>
      <c r="J3465" s="21"/>
      <c r="K3465" s="26"/>
      <c r="L3465" s="24"/>
    </row>
    <row r="3466" customFormat="false" ht="17.4" hidden="false" customHeight="true" outlineLevel="0" collapsed="false">
      <c r="A3466" s="1" t="s">
        <v>10962</v>
      </c>
      <c r="B3466" s="20" t="n">
        <v>4422</v>
      </c>
      <c r="C3466" s="21" t="s">
        <v>2098</v>
      </c>
      <c r="D3466" s="21" t="s">
        <v>6347</v>
      </c>
      <c r="E3466" s="23"/>
      <c r="F3466" s="23"/>
      <c r="G3466" s="24"/>
      <c r="H3466" s="25" t="n">
        <f aca="false">COUNTIF(CAL!U:AF,B3466)</f>
        <v>1</v>
      </c>
      <c r="I3466" s="24"/>
      <c r="J3466" s="21"/>
      <c r="K3466" s="26"/>
      <c r="L3466" s="24"/>
    </row>
    <row r="3467" customFormat="false" ht="17.4" hidden="false" customHeight="true" outlineLevel="0" collapsed="false">
      <c r="A3467" s="1" t="s">
        <v>10963</v>
      </c>
      <c r="B3467" s="20" t="n">
        <v>4468</v>
      </c>
      <c r="C3467" s="21" t="s">
        <v>4746</v>
      </c>
      <c r="D3467" s="21" t="s">
        <v>6202</v>
      </c>
      <c r="E3467" s="22"/>
      <c r="F3467" s="23"/>
      <c r="G3467" s="24"/>
      <c r="H3467" s="25" t="n">
        <f aca="false">COUNTIF(CAL!U:AF,B3467)</f>
        <v>1</v>
      </c>
      <c r="I3467" s="24"/>
      <c r="J3467" s="21"/>
      <c r="K3467" s="26"/>
      <c r="L3467" s="24"/>
    </row>
    <row r="3468" customFormat="false" ht="17.4" hidden="false" customHeight="true" outlineLevel="0" collapsed="false">
      <c r="A3468" s="1" t="s">
        <v>10964</v>
      </c>
      <c r="B3468" s="20" t="n">
        <v>4483</v>
      </c>
      <c r="C3468" s="21" t="s">
        <v>10965</v>
      </c>
      <c r="D3468" s="21" t="s">
        <v>2137</v>
      </c>
      <c r="E3468" s="23"/>
      <c r="F3468" s="23"/>
      <c r="G3468" s="24"/>
      <c r="H3468" s="25" t="n">
        <f aca="false">COUNTIF(CAL!U:AF,B3468)</f>
        <v>1</v>
      </c>
      <c r="I3468" s="24"/>
      <c r="J3468" s="21"/>
      <c r="K3468" s="26"/>
      <c r="L3468" s="24"/>
    </row>
    <row r="3469" customFormat="false" ht="17.4" hidden="false" customHeight="true" outlineLevel="0" collapsed="false">
      <c r="A3469" s="1" t="s">
        <v>10966</v>
      </c>
      <c r="B3469" s="20" t="n">
        <v>4295</v>
      </c>
      <c r="C3469" s="21" t="s">
        <v>10967</v>
      </c>
      <c r="D3469" s="21" t="s">
        <v>10832</v>
      </c>
      <c r="E3469" s="23"/>
      <c r="F3469" s="23"/>
      <c r="G3469" s="24"/>
      <c r="H3469" s="25" t="n">
        <f aca="false">COUNTIF(CAL!U:AF,B3469)</f>
        <v>1</v>
      </c>
      <c r="I3469" s="24"/>
      <c r="J3469" s="21"/>
      <c r="K3469" s="26"/>
      <c r="L3469" s="24"/>
    </row>
    <row r="3470" customFormat="false" ht="17.4" hidden="false" customHeight="true" outlineLevel="0" collapsed="false">
      <c r="A3470" s="1" t="s">
        <v>10968</v>
      </c>
      <c r="B3470" s="20" t="n">
        <v>4315</v>
      </c>
      <c r="C3470" s="21" t="s">
        <v>10969</v>
      </c>
      <c r="D3470" s="21" t="s">
        <v>1486</v>
      </c>
      <c r="E3470" s="23"/>
      <c r="F3470" s="23"/>
      <c r="G3470" s="24"/>
      <c r="H3470" s="25" t="n">
        <f aca="false">COUNTIF(CAL!U:AF,B3470)</f>
        <v>1</v>
      </c>
      <c r="I3470" s="24"/>
      <c r="J3470" s="21"/>
      <c r="K3470" s="26"/>
      <c r="L3470" s="24"/>
    </row>
    <row r="3471" customFormat="false" ht="17.4" hidden="false" customHeight="true" outlineLevel="0" collapsed="false">
      <c r="A3471" s="1" t="s">
        <v>10970</v>
      </c>
      <c r="B3471" s="20" t="n">
        <v>4406</v>
      </c>
      <c r="C3471" s="21" t="s">
        <v>10971</v>
      </c>
      <c r="D3471" s="21" t="s">
        <v>926</v>
      </c>
      <c r="E3471" s="23"/>
      <c r="F3471" s="23"/>
      <c r="G3471" s="24"/>
      <c r="H3471" s="25" t="n">
        <f aca="false">COUNTIF(CAL!U:AF,B3471)</f>
        <v>1</v>
      </c>
      <c r="I3471" s="24"/>
      <c r="J3471" s="21"/>
      <c r="K3471" s="26"/>
      <c r="L3471" s="24"/>
    </row>
    <row r="3472" customFormat="false" ht="17.4" hidden="false" customHeight="true" outlineLevel="0" collapsed="false">
      <c r="A3472" s="1" t="s">
        <v>10972</v>
      </c>
      <c r="B3472" s="20" t="n">
        <v>4389</v>
      </c>
      <c r="C3472" s="21" t="s">
        <v>10973</v>
      </c>
      <c r="D3472" s="21" t="s">
        <v>1118</v>
      </c>
      <c r="E3472" s="23"/>
      <c r="F3472" s="23"/>
      <c r="G3472" s="24"/>
      <c r="H3472" s="25" t="n">
        <f aca="false">COUNTIF(CAL!U:AF,B3472)</f>
        <v>1</v>
      </c>
      <c r="I3472" s="24"/>
      <c r="J3472" s="21"/>
      <c r="K3472" s="26"/>
      <c r="L3472" s="24"/>
    </row>
    <row r="3473" customFormat="false" ht="17.4" hidden="false" customHeight="true" outlineLevel="0" collapsed="false">
      <c r="A3473" s="1" t="s">
        <v>10974</v>
      </c>
      <c r="B3473" s="20" t="n">
        <v>4382</v>
      </c>
      <c r="C3473" s="21" t="s">
        <v>10975</v>
      </c>
      <c r="D3473" s="21" t="s">
        <v>3865</v>
      </c>
      <c r="E3473" s="23"/>
      <c r="F3473" s="23"/>
      <c r="G3473" s="24"/>
      <c r="H3473" s="25" t="n">
        <f aca="false">COUNTIF(CAL!U:AF,B3473)</f>
        <v>1</v>
      </c>
      <c r="I3473" s="24"/>
      <c r="J3473" s="21"/>
      <c r="K3473" s="26"/>
      <c r="L3473" s="24"/>
    </row>
    <row r="3474" customFormat="false" ht="17.4" hidden="false" customHeight="true" outlineLevel="0" collapsed="false">
      <c r="A3474" s="1" t="s">
        <v>10976</v>
      </c>
      <c r="B3474" s="20" t="n">
        <v>4417</v>
      </c>
      <c r="C3474" s="21" t="s">
        <v>4590</v>
      </c>
      <c r="D3474" s="21" t="s">
        <v>10977</v>
      </c>
      <c r="E3474" s="23"/>
      <c r="F3474" s="23"/>
      <c r="G3474" s="24"/>
      <c r="H3474" s="25" t="n">
        <f aca="false">COUNTIF(CAL!U:AF,B3474)</f>
        <v>1</v>
      </c>
      <c r="I3474" s="24"/>
      <c r="J3474" s="21"/>
      <c r="K3474" s="26"/>
      <c r="L3474" s="24"/>
    </row>
    <row r="3475" customFormat="false" ht="17.4" hidden="false" customHeight="true" outlineLevel="0" collapsed="false">
      <c r="A3475" s="1" t="s">
        <v>10978</v>
      </c>
      <c r="B3475" s="20" t="n">
        <v>4493</v>
      </c>
      <c r="C3475" s="21" t="s">
        <v>10979</v>
      </c>
      <c r="D3475" s="21" t="s">
        <v>3604</v>
      </c>
      <c r="E3475" s="23"/>
      <c r="F3475" s="23"/>
      <c r="G3475" s="24"/>
      <c r="H3475" s="25" t="n">
        <f aca="false">COUNTIF(CAL!U:AF,B3475)</f>
        <v>1</v>
      </c>
      <c r="I3475" s="24"/>
      <c r="J3475" s="21"/>
      <c r="K3475" s="26"/>
      <c r="L3475" s="24"/>
    </row>
    <row r="3476" customFormat="false" ht="17.4" hidden="false" customHeight="true" outlineLevel="0" collapsed="false">
      <c r="A3476" s="1" t="s">
        <v>10980</v>
      </c>
      <c r="B3476" s="20" t="n">
        <v>4309</v>
      </c>
      <c r="C3476" s="21" t="s">
        <v>4593</v>
      </c>
      <c r="D3476" s="21" t="s">
        <v>7973</v>
      </c>
      <c r="E3476" s="23"/>
      <c r="F3476" s="23"/>
      <c r="G3476" s="24"/>
      <c r="H3476" s="25" t="n">
        <f aca="false">COUNTIF(CAL!U:AF,B3476)</f>
        <v>1</v>
      </c>
      <c r="I3476" s="24"/>
      <c r="J3476" s="21"/>
      <c r="K3476" s="26"/>
      <c r="L3476" s="24"/>
    </row>
    <row r="3477" customFormat="false" ht="17.4" hidden="false" customHeight="true" outlineLevel="0" collapsed="false">
      <c r="A3477" s="1" t="s">
        <v>10981</v>
      </c>
      <c r="B3477" s="20" t="n">
        <v>4455</v>
      </c>
      <c r="C3477" s="21" t="s">
        <v>3479</v>
      </c>
      <c r="D3477" s="21" t="s">
        <v>2653</v>
      </c>
      <c r="E3477" s="23"/>
      <c r="F3477" s="23"/>
      <c r="G3477" s="24"/>
      <c r="H3477" s="25" t="n">
        <f aca="false">COUNTIF(CAL!U:AF,B3477)</f>
        <v>1</v>
      </c>
      <c r="I3477" s="24"/>
      <c r="J3477" s="21"/>
      <c r="K3477" s="26"/>
      <c r="L3477" s="24"/>
    </row>
    <row r="3478" customFormat="false" ht="17.4" hidden="false" customHeight="true" outlineLevel="0" collapsed="false">
      <c r="A3478" s="1" t="s">
        <v>10982</v>
      </c>
      <c r="B3478" s="20" t="n">
        <v>4330</v>
      </c>
      <c r="C3478" s="21" t="s">
        <v>5096</v>
      </c>
      <c r="D3478" s="21" t="s">
        <v>1788</v>
      </c>
      <c r="E3478" s="23"/>
      <c r="F3478" s="23"/>
      <c r="G3478" s="24"/>
      <c r="H3478" s="25" t="n">
        <f aca="false">COUNTIF(CAL!U:AF,B3478)</f>
        <v>1</v>
      </c>
      <c r="I3478" s="24"/>
      <c r="J3478" s="21"/>
      <c r="K3478" s="26"/>
      <c r="L3478" s="24"/>
    </row>
    <row r="3479" customFormat="false" ht="17.4" hidden="false" customHeight="true" outlineLevel="0" collapsed="false">
      <c r="A3479" s="1" t="s">
        <v>10983</v>
      </c>
      <c r="B3479" s="20" t="n">
        <v>4412</v>
      </c>
      <c r="C3479" s="21" t="s">
        <v>4092</v>
      </c>
      <c r="D3479" s="21" t="s">
        <v>6189</v>
      </c>
      <c r="E3479" s="23"/>
      <c r="F3479" s="23"/>
      <c r="G3479" s="24"/>
      <c r="H3479" s="25" t="n">
        <f aca="false">COUNTIF(CAL!U:AF,B3479)</f>
        <v>1</v>
      </c>
      <c r="I3479" s="24"/>
      <c r="J3479" s="21"/>
      <c r="K3479" s="26"/>
      <c r="L3479" s="24"/>
    </row>
    <row r="3480" customFormat="false" ht="17.4" hidden="false" customHeight="true" outlineLevel="0" collapsed="false">
      <c r="A3480" s="1" t="s">
        <v>10984</v>
      </c>
      <c r="B3480" s="20" t="n">
        <v>4313</v>
      </c>
      <c r="C3480" s="21" t="s">
        <v>10985</v>
      </c>
      <c r="D3480" s="21" t="s">
        <v>773</v>
      </c>
      <c r="E3480" s="23"/>
      <c r="F3480" s="23"/>
      <c r="G3480" s="24"/>
      <c r="H3480" s="25" t="n">
        <f aca="false">COUNTIF(CAL!U:AF,B3480)</f>
        <v>1</v>
      </c>
      <c r="I3480" s="24"/>
      <c r="J3480" s="21"/>
      <c r="K3480" s="26"/>
      <c r="L3480" s="24"/>
    </row>
    <row r="3481" customFormat="false" ht="17.4" hidden="false" customHeight="true" outlineLevel="0" collapsed="false">
      <c r="A3481" s="1" t="s">
        <v>10986</v>
      </c>
      <c r="B3481" s="20" t="n">
        <v>4345</v>
      </c>
      <c r="C3481" s="21" t="s">
        <v>10987</v>
      </c>
      <c r="D3481" s="21" t="s">
        <v>2137</v>
      </c>
      <c r="E3481" s="23"/>
      <c r="F3481" s="23"/>
      <c r="G3481" s="24"/>
      <c r="H3481" s="25" t="n">
        <f aca="false">COUNTIF(CAL!U:AF,B3481)</f>
        <v>1</v>
      </c>
      <c r="I3481" s="24"/>
      <c r="J3481" s="21"/>
      <c r="K3481" s="26"/>
      <c r="L3481" s="24"/>
    </row>
    <row r="3482" customFormat="false" ht="17.4" hidden="false" customHeight="true" outlineLevel="0" collapsed="false">
      <c r="A3482" s="1" t="s">
        <v>10988</v>
      </c>
      <c r="B3482" s="20" t="n">
        <v>4262</v>
      </c>
      <c r="C3482" s="21" t="s">
        <v>10989</v>
      </c>
      <c r="D3482" s="21" t="s">
        <v>625</v>
      </c>
      <c r="E3482" s="22"/>
      <c r="F3482" s="23"/>
      <c r="G3482" s="24"/>
      <c r="H3482" s="25" t="n">
        <f aca="false">COUNTIF(CAL!U:AF,B3482)</f>
        <v>1</v>
      </c>
      <c r="I3482" s="24"/>
      <c r="J3482" s="21"/>
      <c r="K3482" s="26"/>
      <c r="L3482" s="24"/>
    </row>
    <row r="3483" customFormat="false" ht="17.4" hidden="false" customHeight="true" outlineLevel="0" collapsed="false">
      <c r="A3483" s="1" t="s">
        <v>10990</v>
      </c>
      <c r="B3483" s="20" t="n">
        <v>4398</v>
      </c>
      <c r="C3483" s="21" t="s">
        <v>10991</v>
      </c>
      <c r="D3483" s="21" t="s">
        <v>2754</v>
      </c>
      <c r="E3483" s="23"/>
      <c r="F3483" s="23"/>
      <c r="G3483" s="24"/>
      <c r="H3483" s="25" t="n">
        <f aca="false">COUNTIF(CAL!U:AF,B3483)</f>
        <v>1</v>
      </c>
      <c r="I3483" s="24"/>
      <c r="J3483" s="21"/>
      <c r="K3483" s="26"/>
      <c r="L3483" s="24"/>
    </row>
    <row r="3484" customFormat="false" ht="17.4" hidden="false" customHeight="true" outlineLevel="0" collapsed="false">
      <c r="A3484" s="1" t="s">
        <v>10992</v>
      </c>
      <c r="B3484" s="20" t="n">
        <v>4401</v>
      </c>
      <c r="C3484" s="21" t="s">
        <v>10993</v>
      </c>
      <c r="D3484" s="21" t="s">
        <v>1975</v>
      </c>
      <c r="E3484" s="22"/>
      <c r="F3484" s="23"/>
      <c r="G3484" s="24"/>
      <c r="H3484" s="25" t="n">
        <f aca="false">COUNTIF(CAL!U:AF,B3484)</f>
        <v>1</v>
      </c>
      <c r="I3484" s="24"/>
      <c r="J3484" s="21"/>
      <c r="K3484" s="26"/>
      <c r="L3484" s="24"/>
    </row>
    <row r="3485" customFormat="false" ht="17.4" hidden="false" customHeight="true" outlineLevel="0" collapsed="false">
      <c r="A3485" s="1" t="s">
        <v>10994</v>
      </c>
      <c r="B3485" s="20" t="n">
        <v>4404</v>
      </c>
      <c r="C3485" s="21" t="s">
        <v>10995</v>
      </c>
      <c r="D3485" s="21" t="s">
        <v>5428</v>
      </c>
      <c r="E3485" s="22"/>
      <c r="F3485" s="23"/>
      <c r="G3485" s="24"/>
      <c r="H3485" s="25" t="n">
        <f aca="false">COUNTIF(CAL!U:AF,B3485)</f>
        <v>1</v>
      </c>
      <c r="I3485" s="24"/>
      <c r="J3485" s="21"/>
      <c r="K3485" s="26"/>
      <c r="L3485" s="24"/>
    </row>
    <row r="3486" customFormat="false" ht="17.4" hidden="false" customHeight="true" outlineLevel="0" collapsed="false">
      <c r="A3486" s="1" t="s">
        <v>10996</v>
      </c>
      <c r="B3486" s="20" t="n">
        <v>4391</v>
      </c>
      <c r="C3486" s="21" t="s">
        <v>10997</v>
      </c>
      <c r="D3486" s="21" t="s">
        <v>1594</v>
      </c>
      <c r="E3486" s="23"/>
      <c r="F3486" s="23"/>
      <c r="G3486" s="24"/>
      <c r="H3486" s="25" t="n">
        <f aca="false">COUNTIF(CAL!U:AF,B3486)</f>
        <v>1</v>
      </c>
      <c r="I3486" s="24"/>
      <c r="J3486" s="21"/>
      <c r="K3486" s="26"/>
      <c r="L3486" s="24"/>
    </row>
    <row r="3487" customFormat="false" ht="17.4" hidden="false" customHeight="true" outlineLevel="0" collapsed="false">
      <c r="A3487" s="1" t="s">
        <v>10998</v>
      </c>
      <c r="B3487" s="20" t="n">
        <v>4445</v>
      </c>
      <c r="C3487" s="21" t="s">
        <v>10999</v>
      </c>
      <c r="D3487" s="21" t="s">
        <v>922</v>
      </c>
      <c r="E3487" s="23"/>
      <c r="F3487" s="23"/>
      <c r="G3487" s="24"/>
      <c r="H3487" s="25" t="n">
        <f aca="false">COUNTIF(CAL!U:AF,B3487)</f>
        <v>1</v>
      </c>
      <c r="I3487" s="24"/>
      <c r="J3487" s="21"/>
      <c r="K3487" s="26"/>
      <c r="L3487" s="24"/>
    </row>
    <row r="3488" customFormat="false" ht="17.4" hidden="false" customHeight="true" outlineLevel="0" collapsed="false">
      <c r="A3488" s="1" t="s">
        <v>11000</v>
      </c>
      <c r="B3488" s="20" t="n">
        <v>4352</v>
      </c>
      <c r="C3488" s="21" t="s">
        <v>11001</v>
      </c>
      <c r="D3488" s="21" t="s">
        <v>6202</v>
      </c>
      <c r="E3488" s="23"/>
      <c r="F3488" s="23"/>
      <c r="G3488" s="24"/>
      <c r="H3488" s="25" t="n">
        <f aca="false">COUNTIF(CAL!U:AF,B3488)</f>
        <v>1</v>
      </c>
      <c r="I3488" s="24"/>
      <c r="J3488" s="21"/>
      <c r="K3488" s="26"/>
      <c r="L3488" s="24"/>
    </row>
    <row r="3489" customFormat="false" ht="17.4" hidden="false" customHeight="true" outlineLevel="0" collapsed="false">
      <c r="A3489" s="1" t="s">
        <v>11002</v>
      </c>
      <c r="B3489" s="20" t="n">
        <v>4292</v>
      </c>
      <c r="C3489" s="21" t="s">
        <v>1575</v>
      </c>
      <c r="D3489" s="21" t="s">
        <v>3962</v>
      </c>
      <c r="E3489" s="23"/>
      <c r="F3489" s="23"/>
      <c r="G3489" s="24"/>
      <c r="H3489" s="25" t="n">
        <f aca="false">COUNTIF(CAL!U:AF,B3489)</f>
        <v>1</v>
      </c>
      <c r="I3489" s="24"/>
      <c r="J3489" s="21"/>
      <c r="K3489" s="26"/>
      <c r="L3489" s="24"/>
    </row>
    <row r="3490" customFormat="false" ht="17.4" hidden="false" customHeight="true" outlineLevel="0" collapsed="false">
      <c r="A3490" s="1" t="s">
        <v>11003</v>
      </c>
      <c r="B3490" s="20" t="n">
        <v>4370</v>
      </c>
      <c r="C3490" s="21" t="s">
        <v>11004</v>
      </c>
      <c r="D3490" s="21" t="s">
        <v>2291</v>
      </c>
      <c r="E3490" s="23"/>
      <c r="F3490" s="23"/>
      <c r="G3490" s="24"/>
      <c r="H3490" s="25" t="n">
        <f aca="false">COUNTIF(CAL!U:AF,B3490)</f>
        <v>1</v>
      </c>
      <c r="I3490" s="24"/>
      <c r="J3490" s="21"/>
      <c r="K3490" s="26"/>
      <c r="L3490" s="24"/>
    </row>
    <row r="3491" customFormat="false" ht="17.4" hidden="false" customHeight="true" outlineLevel="0" collapsed="false">
      <c r="A3491" s="1" t="s">
        <v>11005</v>
      </c>
      <c r="B3491" s="20" t="n">
        <v>4411</v>
      </c>
      <c r="C3491" s="21" t="s">
        <v>11006</v>
      </c>
      <c r="D3491" s="21" t="s">
        <v>6189</v>
      </c>
      <c r="E3491" s="23"/>
      <c r="F3491" s="23"/>
      <c r="G3491" s="24"/>
      <c r="H3491" s="25" t="n">
        <f aca="false">COUNTIF(CAL!U:AF,B3491)</f>
        <v>1</v>
      </c>
      <c r="I3491" s="24"/>
      <c r="J3491" s="21"/>
      <c r="K3491" s="26"/>
      <c r="L3491" s="24"/>
    </row>
    <row r="3492" customFormat="false" ht="17.4" hidden="false" customHeight="true" outlineLevel="0" collapsed="false">
      <c r="A3492" s="1" t="s">
        <v>11007</v>
      </c>
      <c r="B3492" s="20" t="n">
        <v>4499</v>
      </c>
      <c r="C3492" s="21" t="s">
        <v>6224</v>
      </c>
      <c r="D3492" s="21" t="s">
        <v>2695</v>
      </c>
      <c r="E3492" s="23"/>
      <c r="F3492" s="23"/>
      <c r="G3492" s="24"/>
      <c r="H3492" s="25" t="n">
        <f aca="false">COUNTIF(CAL!U:AF,B3492)</f>
        <v>1</v>
      </c>
      <c r="I3492" s="24"/>
      <c r="J3492" s="21"/>
      <c r="K3492" s="26"/>
      <c r="L3492" s="24"/>
    </row>
    <row r="3493" customFormat="false" ht="17.4" hidden="false" customHeight="true" outlineLevel="0" collapsed="false">
      <c r="A3493" s="1" t="s">
        <v>11008</v>
      </c>
      <c r="B3493" s="20" t="n">
        <v>4258</v>
      </c>
      <c r="C3493" s="21" t="s">
        <v>6224</v>
      </c>
      <c r="D3493" s="21" t="s">
        <v>3145</v>
      </c>
      <c r="E3493" s="23"/>
      <c r="F3493" s="23"/>
      <c r="G3493" s="24"/>
      <c r="H3493" s="25" t="n">
        <f aca="false">COUNTIF(CAL!U:AF,B3493)</f>
        <v>1</v>
      </c>
      <c r="I3493" s="24"/>
      <c r="J3493" s="21"/>
      <c r="K3493" s="26"/>
      <c r="L3493" s="24"/>
    </row>
    <row r="3494" customFormat="false" ht="17.4" hidden="false" customHeight="true" outlineLevel="0" collapsed="false">
      <c r="A3494" s="1" t="s">
        <v>11009</v>
      </c>
      <c r="B3494" s="20" t="n">
        <v>4332</v>
      </c>
      <c r="C3494" s="21" t="s">
        <v>11010</v>
      </c>
      <c r="D3494" s="21" t="s">
        <v>1677</v>
      </c>
      <c r="E3494" s="23"/>
      <c r="F3494" s="23"/>
      <c r="G3494" s="24"/>
      <c r="H3494" s="25" t="n">
        <f aca="false">COUNTIF(CAL!U:AF,B3494)</f>
        <v>1</v>
      </c>
      <c r="I3494" s="24"/>
      <c r="J3494" s="21"/>
      <c r="K3494" s="26"/>
      <c r="L3494" s="24"/>
    </row>
    <row r="3495" customFormat="false" ht="17.4" hidden="false" customHeight="true" outlineLevel="0" collapsed="false">
      <c r="B3495" s="20" t="n">
        <v>4264</v>
      </c>
      <c r="C3495" s="21" t="s">
        <v>11011</v>
      </c>
      <c r="D3495" s="21" t="s">
        <v>1594</v>
      </c>
      <c r="E3495" s="23"/>
      <c r="F3495" s="23"/>
      <c r="G3495" s="24"/>
      <c r="H3495" s="25" t="n">
        <f aca="false">COUNTIF(CAL!U:AF,B3495)</f>
        <v>1</v>
      </c>
      <c r="I3495" s="24"/>
      <c r="J3495" s="21"/>
      <c r="K3495" s="26"/>
      <c r="L3495" s="24"/>
    </row>
    <row r="3496" customFormat="false" ht="17.4" hidden="false" customHeight="true" outlineLevel="0" collapsed="false">
      <c r="B3496" s="20" t="n">
        <v>4269</v>
      </c>
      <c r="C3496" s="21" t="s">
        <v>11012</v>
      </c>
      <c r="D3496" s="21" t="s">
        <v>1319</v>
      </c>
      <c r="E3496" s="22"/>
      <c r="F3496" s="23"/>
      <c r="G3496" s="24"/>
      <c r="H3496" s="25" t="n">
        <f aca="false">COUNTIF(CAL!U:AF,B3496)</f>
        <v>1</v>
      </c>
      <c r="I3496" s="24"/>
      <c r="J3496" s="21"/>
      <c r="K3496" s="26"/>
      <c r="L3496" s="24"/>
    </row>
    <row r="3497" customFormat="false" ht="17.4" hidden="false" customHeight="true" outlineLevel="0" collapsed="false">
      <c r="B3497" s="20" t="n">
        <v>4268</v>
      </c>
      <c r="C3497" s="21" t="s">
        <v>11013</v>
      </c>
      <c r="D3497" s="21" t="s">
        <v>1319</v>
      </c>
      <c r="E3497" s="23"/>
      <c r="F3497" s="23"/>
      <c r="G3497" s="24"/>
      <c r="H3497" s="25" t="n">
        <f aca="false">COUNTIF(CAL!U:AF,B3497)</f>
        <v>1</v>
      </c>
      <c r="I3497" s="24"/>
      <c r="J3497" s="21"/>
      <c r="K3497" s="26"/>
      <c r="L3497" s="24"/>
    </row>
    <row r="3498" customFormat="false" ht="17.4" hidden="false" customHeight="true" outlineLevel="0" collapsed="false">
      <c r="B3498" s="20" t="n">
        <v>4376</v>
      </c>
      <c r="C3498" s="21" t="s">
        <v>11014</v>
      </c>
      <c r="D3498" s="21" t="s">
        <v>3962</v>
      </c>
      <c r="E3498" s="23"/>
      <c r="F3498" s="23"/>
      <c r="G3498" s="24"/>
      <c r="H3498" s="25" t="n">
        <f aca="false">COUNTIF(CAL!U:AF,B3498)</f>
        <v>1</v>
      </c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3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2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3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523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5 F17:F19 F21:F39 F41:F43 F45:F66 F68:F119 F121:F128 F130:F133 F135:F146 F148:F149 F151:F176 F178 F181 F183:F200 F202:F219 F221:F225 F227:F241 F243:F253 F255 F257:F291 F293:F294 F296:F297 F299:F312 F314:F320 F323:F337 F339:F342 F344:F345 F347 F349:F351 F353 F356:F360 F363:F376 F379:F384 F386:F390 F392:F394 F396:F414 F416:F417 F419:F422 F424:F463 F465 F467 F470:F474 F476:F480 F482:F485 F487:F494 F498:F504 F506:F517 F519 F521 F523:F540 F542:F560 F562:F566 F569 F571 F574:F575 F577:F579 F581:F583 F585 F587:F590 F592:F605 F607:F620 F622:F627 F629:F635 F637:F638 F640:F656 F658:F660 F662 F664:F669 F671:F678 F680:F688 F690:F704 F709:F715 F717:F720 F722 F724:F725 F727:F729 F731:F743 F745:F756 F758:F761 F763:F769 F771:F774 F776:F782 F785 F787:F794 F796:F799 F802:F804 F806:F808 F810 F813:F826 F828:F830 F832:F834 F836 F838:F840 F842:F861 F863:F867 F870:F877 F879 F881 F883 F885:F891 F893:F900 F902:F926 F929:F933 F935:F943 F946:F947 F949:F951 F953:F969 F971:F972 F974:F977 F979:F984 F986 F988 F990:F1004 F1006:F1007 F1009:F1010 F1012:F1016 F1020:F1026 F1028 F1030:F1032 F1034:F1037 F1039 F1041:F1051 F1053 F1055:F1061 F1063:F1070 F1072:F1084 F1086:F1113 F1115:F1122 F1124:F1126 F1128:F1146 F1148:F1149 F1151:F1152 F1154:F1165 F1167:F1170 F1173:F1184 F1186:F1193 F1196:F1197 F1199:F1217 F1219:F1223 F1225:F1229 F1231 F1233:F1238 F1240:F1252 F1254:F1269 F1271:F1277 F1279:F1280 F1282:F1288 F1290:F1296 F1298:F1304 F1306:F1308 F1310:F1311 F1313:F1321 F1323:F1330 F1332:F1350 F1352:F1353 F1356:F1358 F1360 F1362 F1364:F1365 F1368:F1371 F1374:F1376 F1378:F1380 F1382:F1397 F1399:F1400 F1402:F1403 F1405:F1406 F1408 F1410:F1412 F1414:F1417 F1419:F1421 F1424:F1437 F1439:F1446 F1448:F1449 F1451:F1456 F1458 F1461:F1466 F1468:F1475 F1478:F1486 F1488:F1493 F1496 F1499:F1515 F1517:F1522 F1524 F1526 F1528:F1536 F1539:F1543 F1545:F1550 F1552:F1558 F1560:F1569 F1571:F1573 F1575:F1577 F1579 F1581:F1584 F1590 F1593:F1598 F1601:F1605 F1608:F1609 F1612:F1638 F1640:F1649 F1651:F1653 F1655:F1657 F1659:F1672 F1674 F1676:F1677 F1679:F1691 F1693:F1705 F1707:F1713 F1715:F1716 F1718:F1757 F1759 F1761:F1769 F1771:F1792 F1794:F1795 F1797:F1814 F1816:F1825 F1827:F1835 F1837:F1855 F1857:F1861 F1863:F1875 F1878:F1889 F1891:F1893 F1896:F1901 F1903:F1915 F1918:F1919 F1921:F1924 F1926:F1927 F1929:F1930 F1932:F1941 F1943 F1945 F1947:F1953 F1956:F1964 F1966:F1982 F1986:F1987 F1989:F1992 F1994:F2001 F2003:F2010 F2012 F2015:F2017 F2019:F2020 F2022:F2033 F2035:F2037 F2039:F2041 F2043:F2053 F2055:F2058 F2060:F2066 F2068:F2074 F2076 F2078 F2080:F2096 F2098:F2100 F2102:F2105 F2107:F2110 F2112:F2114 F2116:F2117 F2119:F2124 F2126:F2128 F2131 F2133:F2142 F2145:F2147 F2151:F2153 F2155 F2157:F2160 F2162:F2172 F2175:F2178 F2181 F2183:F2197 F2200:F2202 F2204 F2206:F2207 F2209:F2221 F2224:F2225 F2227:F2234 F2238:F2239 F2241 F2243:F2250 F2253:F2254 F2256:F2259 F2261:F2278 F2283:F2285 F2287:F2288 F2290:F2292 F2296 F2298:F2304 F2306:F2316 F2319 F2321 F2323:F2325 F2327:F2337 F2339:F2348 F2350:F2362 F2364:F2367 F2369:F2378 F2380:F2384 F2386:F2398 F2401 F2403 F2405:F2410 F2412:F2415 F2417 F2419:F2424 F2426:F2428 F2430 F2432:F2434 F2436:F2437 F2440:F2446 F2448:F2449 F2451 F2455:F2466 F2468 F2470:F2485 F2487:F2492 F2494:F2497 F2499:F2508 F2510:F2513 F2515:F2529 F2531 F2533:F2536 F2538 F2540 F2543:F2549 F2551:F2572 F2574:F2576 F2579:F2585 F2587:F2589 F2592:F2599 F2601:F2602 F2604:F2610 F2614:F2623 F2626:F2627 F2629:F2643 F2645:F2649 F2651:F2655 F2658:F2663 F2665:F2667 F2669:F2675 F2677 F2681:F2687 F2689:F2691 F2694:F2711 F2713:F2715 F2717 F2719:F2723 F2725:F2731 F2733:F2738 F2740:F2742 F2744:F2748 F2750:F2755 F2757:F2758 F2760 F2762:F2769 F2771 F2773:F2776 F2778 F2780:F2783 F2786:F2787 F2789:F2799 F2801:F2804 F2806 F2808 F2811:F2819 F2821:F2827 F2829:F2837 F2840:F2844 F2846:F2849 F2853 F2856 F2858:F2861 F2863 F2865 F2867:F2869 F2871:F2875 F2877:F2880 F2882:F2884 F2886:F2889 F2891:F2894 F2896:F2898 F2900:F2908 F2911:F2912 F2915:F2919 F2923 F2925:F2926 F2928:F2929 F2931 F2933:F2935 F2938 F2940:F2945 F2949:F2954 F2956:F2958 F2962:F2964 F2967 F2969 F2972:F2974 F2976:F2982 F2985:F2994 F2996 F2998:F3000 F3002:F3004 F3007:F3012 F3014 F3016 F3018:F3019 F3021:F3023 F3025:F3031 F3033 F3035:F3043 F3045 F3048 F3052:F3055 F3057:F3063 F3065:F3068 F3070:F3076 F3078:F3082 F3084:F3096 F3099:F3110 F3112 F3114:F3119 F3122 F3124:F3126 F3129:F3133 F3135 F3137:F3140 F3144:F3149 F3153 F3155:F3167 F3169 F3171:F3184 F3186:F3194 F3196 F3198:F3201 F3203:F3205 F3207 F3209:F3216 F3218:F3219 F3221:F3222 F3224:F3229 F3231:F3232 F3234:F3235 F3237:F3242 F3245:F3252 F3254:F3259 F3261:F3264 F3266:F3276 F3278:F3301 F3303:F3307 F3310:F3311 F3313:F3314 F3316:F3321 F3323:F3332 F3334 F3336 F3338:F3351 F3354:F3369 F3371:F3379 F3383:F3386 F3388:F3394 F3396:F3399 F3401:F3426 F3428 F3431 F3434:F3435 F3438:F3453 F3455:F3462 F3464:F3466 F3468:F3469 F3471 F3474 F3476 F3479:F3482 F3484:F3486 F3490 F3492:F3514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20" activeCellId="0" sqref="J2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608</v>
      </c>
      <c r="B1" s="28" t="s">
        <v>1</v>
      </c>
      <c r="C1" s="28" t="s">
        <v>611</v>
      </c>
      <c r="D1" s="29" t="s">
        <v>11015</v>
      </c>
      <c r="E1" s="29" t="s">
        <v>11016</v>
      </c>
      <c r="F1" s="30" t="s">
        <v>11017</v>
      </c>
      <c r="G1" s="30" t="s">
        <v>11018</v>
      </c>
      <c r="H1" s="30" t="s">
        <v>11019</v>
      </c>
      <c r="I1" s="29" t="s">
        <v>11020</v>
      </c>
      <c r="J1" s="29" t="s">
        <v>615</v>
      </c>
      <c r="K1" s="30" t="s">
        <v>11021</v>
      </c>
      <c r="L1" s="30" t="s">
        <v>11022</v>
      </c>
      <c r="M1" s="29" t="s">
        <v>11023</v>
      </c>
      <c r="N1" s="29" t="s">
        <v>11024</v>
      </c>
      <c r="O1" s="29" t="s">
        <v>11025</v>
      </c>
      <c r="P1" s="29" t="s">
        <v>11026</v>
      </c>
      <c r="Q1" s="29" t="s">
        <v>11027</v>
      </c>
      <c r="R1" s="29" t="s">
        <v>11028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618</v>
      </c>
      <c r="B2" s="33" t="s">
        <v>434</v>
      </c>
      <c r="C2" s="33" t="s">
        <v>1104</v>
      </c>
      <c r="D2" s="24" t="e">
        <f aca="false">SUMIF(CAL!B:E,B2,CAL!E:E)+SUMIF(CAL!J:M,B2,CAL!M:M)</f>
        <v>#NAME?</v>
      </c>
      <c r="E2" s="26" t="n">
        <f aca="false">COUNTIF(CAL!B:J,B2)</f>
        <v>11</v>
      </c>
      <c r="F2" s="24" t="e">
        <f aca="false">SUMIF(CAL!B:F,B2,CAL!F:F)+SUMIF(CAL!J:N,B2,CAL!N:N)</f>
        <v>#NAME?</v>
      </c>
      <c r="G2" s="24" t="e">
        <f aca="false">SUMIF(CAL!B:F,B2,CAL!G:G)+SUMIF(CAL!J:N,B2,CAL!O:O)</f>
        <v>#NAME?</v>
      </c>
      <c r="H2" s="24" t="e">
        <f aca="false">SUMIF(CAL!B:F,B2,CAL!H:H)+SUMIF(CAL!J:N,B2,CAL!P:P)</f>
        <v>#NAME?</v>
      </c>
      <c r="I2" s="34" t="e">
        <f aca="false">IF(E2=0,0,(D2/(E2*3)))</f>
        <v>#NAME?</v>
      </c>
      <c r="J2" s="26" t="n">
        <f aca="false">SUMIF(CAL!B:C,B2,CAL!C:C)+SUMIF(CAL!J:J,B2,CAL!D:D)</f>
        <v>11</v>
      </c>
      <c r="K2" s="24" t="e">
        <f aca="false">SUMIF(CAL!B:D,B2,CAL!D:D)+SUMIF(CAL!J:L,B2,CAL!K:K)</f>
        <v>#NAME?</v>
      </c>
      <c r="L2" s="24" t="e">
        <f aca="false">J2-K2</f>
        <v>#NAME?</v>
      </c>
      <c r="M2" s="35" t="n">
        <f aca="false">IF(E2=0,0,(J2/E2))</f>
        <v>1</v>
      </c>
      <c r="N2" s="35" t="e">
        <f aca="false">IF(E2=0,0,(K2/E2))</f>
        <v>#NAME?</v>
      </c>
      <c r="O2" s="24" t="e">
        <f aca="false">SUMIF(CAL!B:I,B2,CAL!I:I)+SUMIF(CAL!J:Q,B2,CAL!Q:Q)</f>
        <v>#NAME?</v>
      </c>
      <c r="P2" s="24" t="s">
        <v>11019</v>
      </c>
      <c r="Q2" s="24" t="s">
        <v>11029</v>
      </c>
      <c r="R2" s="24" t="s">
        <v>11030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623</v>
      </c>
      <c r="B3" s="33" t="s">
        <v>487</v>
      </c>
      <c r="C3" s="33" t="s">
        <v>11031</v>
      </c>
      <c r="D3" s="24" t="n">
        <f aca="false">SUMIF(CAL!B:E,B3,CAL!E:E)+SUMIF(CAL!J:M,B3,CAL!M:M)</f>
        <v>18</v>
      </c>
      <c r="E3" s="26" t="n">
        <f aca="false">COUNTIF(CAL!B:J,B3)</f>
        <v>6</v>
      </c>
      <c r="F3" s="24" t="n">
        <f aca="false">SUMIF(CAL!B:F,B3,CAL!F:F)+SUMIF(CAL!J:N,B3,CAL!N:N)</f>
        <v>6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16</v>
      </c>
      <c r="K3" s="24" t="n">
        <f aca="false">SUMIF(CAL!B:D,B3,CAL!D:D)+SUMIF(CAL!J:L,B3,CAL!K:K)</f>
        <v>3</v>
      </c>
      <c r="L3" s="24" t="n">
        <f aca="false">J3-K3</f>
        <v>13</v>
      </c>
      <c r="M3" s="35" t="n">
        <f aca="false">IF(E3=0,0,(J3/E3))</f>
        <v>2.66666666666667</v>
      </c>
      <c r="N3" s="35" t="n">
        <f aca="false">IF(E3=0,0,(K3/E3))</f>
        <v>0.5</v>
      </c>
      <c r="O3" s="24" t="n">
        <f aca="false">SUMIF(CAL!B:I,B3,CAL!I:I)+SUMIF(CAL!J:Q,B3,CAL!Q:Q)</f>
        <v>4</v>
      </c>
      <c r="P3" s="24"/>
      <c r="Q3" s="24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628</v>
      </c>
      <c r="B4" s="33" t="s">
        <v>11032</v>
      </c>
      <c r="C4" s="33" t="s">
        <v>768</v>
      </c>
      <c r="D4" s="24" t="n">
        <f aca="false">SUMIF(CAL!B:E,B4,CAL!E:E)+SUMIF(CAL!J:M,B4,CAL!M:M)</f>
        <v>12</v>
      </c>
      <c r="E4" s="26" t="n">
        <f aca="false">COUNTIF(CAL!B:J,B4)</f>
        <v>4</v>
      </c>
      <c r="F4" s="24" t="n">
        <f aca="false">SUMIF(CAL!B:F,B4,CAL!F:F)+SUMIF(CAL!J:N,B4,CAL!N:N)</f>
        <v>4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1</v>
      </c>
      <c r="J4" s="26" t="n">
        <f aca="false">SUMIF(CAL!B:C,B4,CAL!C:C)+SUMIF(CAL!J:J,B4,CAL!D:D)</f>
        <v>15</v>
      </c>
      <c r="K4" s="24" t="n">
        <f aca="false">SUMIF(CAL!B:D,B4,CAL!D:D)+SUMIF(CAL!J:L,B4,CAL!K:K)</f>
        <v>2</v>
      </c>
      <c r="L4" s="24" t="n">
        <f aca="false">J4-K4</f>
        <v>13</v>
      </c>
      <c r="M4" s="35" t="n">
        <f aca="false">IF(E4=0,0,(J4/E4))</f>
        <v>3.75</v>
      </c>
      <c r="N4" s="35" t="n">
        <f aca="false">IF(E4=0,0,(K4/E4))</f>
        <v>0.5</v>
      </c>
      <c r="O4" s="24" t="n">
        <f aca="false">SUMIF(CAL!B:I,B4,CAL!I:I)+SUMIF(CAL!J:Q,B4,CAL!Q:Q)</f>
        <v>2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632</v>
      </c>
      <c r="B5" s="33" t="s">
        <v>573</v>
      </c>
      <c r="C5" s="33" t="s">
        <v>1016</v>
      </c>
      <c r="D5" s="24" t="n">
        <f aca="false">SUMIF(CAL!B:E,B5,CAL!E:E)+SUMIF(CAL!J:M,B5,CAL!M:M)</f>
        <v>12</v>
      </c>
      <c r="E5" s="26" t="n">
        <f aca="false">COUNTIF(CAL!B:J,B5)</f>
        <v>4</v>
      </c>
      <c r="F5" s="24" t="n">
        <f aca="false">SUMIF(CAL!B:F,B5,CAL!F:F)+SUMIF(CAL!J:N,B5,CAL!N:N)</f>
        <v>4</v>
      </c>
      <c r="G5" s="24" t="n">
        <f aca="false">SUMIF(CAL!B:F,B5,CAL!G:G)+SUMIF(CAL!J:N,B5,CAL!O:O)</f>
        <v>0</v>
      </c>
      <c r="H5" s="24" t="n">
        <f aca="false">SUMIF(CAL!B:F,B5,CAL!H:H)+SUMIF(CAL!J:N,B5,CAL!P:P)</f>
        <v>0</v>
      </c>
      <c r="I5" s="34" t="n">
        <f aca="false">IF(E5=0,0,(D5/(E5*3)))</f>
        <v>1</v>
      </c>
      <c r="J5" s="26" t="n">
        <f aca="false">SUMIF(CAL!B:C,B5,CAL!C:C)+SUMIF(CAL!J:J,B5,CAL!D:D)</f>
        <v>13</v>
      </c>
      <c r="K5" s="24" t="n">
        <f aca="false">SUMIF(CAL!B:D,B5,CAL!D:D)+SUMIF(CAL!J:L,B5,CAL!K:K)</f>
        <v>1</v>
      </c>
      <c r="L5" s="24" t="n">
        <f aca="false">J5-K5</f>
        <v>12</v>
      </c>
      <c r="M5" s="35" t="n">
        <f aca="false">IF(E5=0,0,(J5/E5))</f>
        <v>3.25</v>
      </c>
      <c r="N5" s="35" t="n">
        <f aca="false">IF(E5=0,0,(K5/E5))</f>
        <v>0.25</v>
      </c>
      <c r="O5" s="24" t="n">
        <f aca="false">SUMIF(CAL!B:I,B5,CAL!I:I)+SUMIF(CAL!J:Q,B5,CAL!Q:Q)</f>
        <v>3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636</v>
      </c>
      <c r="B6" s="33" t="s">
        <v>570</v>
      </c>
      <c r="C6" s="33" t="s">
        <v>1770</v>
      </c>
      <c r="D6" s="24" t="n">
        <f aca="false">SUMIF(CAL!B:E,B6,CAL!E:E)+SUMIF(CAL!J:M,B6,CAL!M:M)</f>
        <v>12</v>
      </c>
      <c r="E6" s="26" t="n">
        <f aca="false">COUNTIF(CAL!B:J,B6)</f>
        <v>4</v>
      </c>
      <c r="F6" s="24" t="n">
        <f aca="false">SUMIF(CAL!B:F,B6,CAL!F:F)+SUMIF(CAL!J:N,B6,CAL!N:N)</f>
        <v>4</v>
      </c>
      <c r="G6" s="24" t="n">
        <f aca="false">SUMIF(CAL!B:F,B6,CAL!G:G)+SUMIF(CAL!J:N,B6,CAL!O:O)</f>
        <v>0</v>
      </c>
      <c r="H6" s="24" t="n">
        <f aca="false">SUMIF(CAL!B:F,B6,CAL!H:H)+SUMIF(CAL!J:N,B6,CAL!P:P)</f>
        <v>0</v>
      </c>
      <c r="I6" s="34" t="n">
        <f aca="false">IF(E6=0,0,(D6/(E6*3)))</f>
        <v>1</v>
      </c>
      <c r="J6" s="26" t="n">
        <f aca="false">SUMIF(CAL!B:C,B6,CAL!C:C)+SUMIF(CAL!J:J,B6,CAL!D:D)</f>
        <v>9</v>
      </c>
      <c r="K6" s="24" t="n">
        <f aca="false">SUMIF(CAL!B:D,B6,CAL!D:D)+SUMIF(CAL!J:L,B6,CAL!K:K)</f>
        <v>0</v>
      </c>
      <c r="L6" s="24" t="n">
        <f aca="false">J6-K6</f>
        <v>9</v>
      </c>
      <c r="M6" s="35" t="n">
        <f aca="false">IF(E6=0,0,(J6/E6))</f>
        <v>2.25</v>
      </c>
      <c r="N6" s="35" t="n">
        <f aca="false">IF(E6=0,0,(K6/E6))</f>
        <v>0</v>
      </c>
      <c r="O6" s="24" t="n">
        <f aca="false">SUMIF(CAL!B:I,B6,CAL!I:I)+SUMIF(CAL!J:Q,B6,CAL!Q:Q)</f>
        <v>4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640</v>
      </c>
      <c r="B7" s="36" t="s">
        <v>563</v>
      </c>
      <c r="C7" s="33" t="s">
        <v>3974</v>
      </c>
      <c r="D7" s="24" t="n">
        <f aca="false">SUMIF(CAL!B:E,B7,CAL!E:E)+SUMIF(CAL!J:M,B7,CAL!M:M)</f>
        <v>12</v>
      </c>
      <c r="E7" s="26" t="n">
        <f aca="false">COUNTIF(CAL!B:J,B7)</f>
        <v>4</v>
      </c>
      <c r="F7" s="24" t="n">
        <f aca="false">SUMIF(CAL!B:F,B7,CAL!F:F)+SUMIF(CAL!J:N,B7,CAL!N:N)</f>
        <v>4</v>
      </c>
      <c r="G7" s="24" t="n">
        <f aca="false">SUMIF(CAL!B:F,B7,CAL!G:G)+SUMIF(CAL!J:N,B7,CAL!O:O)</f>
        <v>0</v>
      </c>
      <c r="H7" s="24" t="n">
        <f aca="false">SUMIF(CAL!B:F,B7,CAL!H:H)+SUMIF(CAL!J:N,B7,CAL!P:P)</f>
        <v>0</v>
      </c>
      <c r="I7" s="34" t="n">
        <f aca="false">IF(E7=0,0,(D7/(E7*3)))</f>
        <v>1</v>
      </c>
      <c r="J7" s="26" t="n">
        <f aca="false">SUMIF(CAL!B:C,B7,CAL!C:C)+SUMIF(CAL!J:J,B7,CAL!D:D)</f>
        <v>7</v>
      </c>
      <c r="K7" s="24" t="n">
        <f aca="false">SUMIF(CAL!B:D,B7,CAL!D:D)+SUMIF(CAL!J:L,B7,CAL!K:K)</f>
        <v>0</v>
      </c>
      <c r="L7" s="24" t="n">
        <f aca="false">J7-K7</f>
        <v>7</v>
      </c>
      <c r="M7" s="35" t="n">
        <f aca="false">IF(E7=0,0,(J7/E7))</f>
        <v>1.75</v>
      </c>
      <c r="N7" s="35" t="n">
        <f aca="false">IF(E7=0,0,(K7/E7))</f>
        <v>0</v>
      </c>
      <c r="O7" s="24" t="n">
        <f aca="false">SUMIF(CAL!B:I,B7,CAL!I:I)+SUMIF(CAL!J:Q,B7,CAL!Q:Q)</f>
        <v>4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645</v>
      </c>
      <c r="B8" s="33" t="s">
        <v>594</v>
      </c>
      <c r="C8" s="33" t="s">
        <v>1952</v>
      </c>
      <c r="D8" s="24" t="n">
        <f aca="false">SUMIF(CAL!B:E,B8,CAL!E:E)+SUMIF(CAL!J:M,B8,CAL!M:M)</f>
        <v>9</v>
      </c>
      <c r="E8" s="26" t="n">
        <f aca="false">COUNTIF(CAL!B:J,B8)</f>
        <v>3</v>
      </c>
      <c r="F8" s="24" t="n">
        <f aca="false">SUMIF(CAL!B:F,B8,CAL!F:F)+SUMIF(CAL!J:N,B8,CAL!N:N)</f>
        <v>3</v>
      </c>
      <c r="G8" s="24" t="n">
        <f aca="false">SUMIF(CAL!B:F,B8,CAL!G:G)+SUMIF(CAL!J:N,B8,CAL!O:O)</f>
        <v>0</v>
      </c>
      <c r="H8" s="24" t="n">
        <f aca="false">SUMIF(CAL!B:F,B8,CAL!H:H)+SUMIF(CAL!J:N,B8,CAL!P:P)</f>
        <v>0</v>
      </c>
      <c r="I8" s="34" t="n">
        <f aca="false">IF(E8=0,0,(D8/(E8*3)))</f>
        <v>1</v>
      </c>
      <c r="J8" s="26" t="n">
        <f aca="false">SUMIF(CAL!B:C,B8,CAL!C:C)+SUMIF(CAL!J:J,B8,CAL!D:D)</f>
        <v>7</v>
      </c>
      <c r="K8" s="24" t="n">
        <f aca="false">SUMIF(CAL!B:D,B8,CAL!D:D)+SUMIF(CAL!J:L,B8,CAL!K:K)</f>
        <v>1</v>
      </c>
      <c r="L8" s="24" t="n">
        <f aca="false">J8-K8</f>
        <v>6</v>
      </c>
      <c r="M8" s="35" t="n">
        <f aca="false">IF(E8=0,0,(J8/E8))</f>
        <v>2.33333333333333</v>
      </c>
      <c r="N8" s="35" t="n">
        <f aca="false">IF(E8=0,0,(K8/E8))</f>
        <v>0.333333333333333</v>
      </c>
      <c r="O8" s="24" t="n">
        <f aca="false">SUMIF(CAL!B:I,B8,CAL!I:I)+SUMIF(CAL!J:Q,B8,CAL!Q:Q)</f>
        <v>2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649</v>
      </c>
      <c r="B9" s="33" t="s">
        <v>555</v>
      </c>
      <c r="C9" s="33" t="s">
        <v>2699</v>
      </c>
      <c r="D9" s="24" t="n">
        <f aca="false">SUMIF(CAL!B:E,B9,CAL!E:E)+SUMIF(CAL!J:M,B9,CAL!M:M)</f>
        <v>9</v>
      </c>
      <c r="E9" s="26" t="n">
        <f aca="false">COUNTIF(CAL!B:J,B9)</f>
        <v>4</v>
      </c>
      <c r="F9" s="24" t="n">
        <f aca="false">SUMIF(CAL!B:F,B9,CAL!F:F)+SUMIF(CAL!J:N,B9,CAL!N:N)</f>
        <v>3</v>
      </c>
      <c r="G9" s="24" t="n">
        <f aca="false">SUMIF(CAL!B:F,B9,CAL!G:G)+SUMIF(CAL!J:N,B9,CAL!O:O)</f>
        <v>0</v>
      </c>
      <c r="H9" s="24" t="n">
        <f aca="false">SUMIF(CAL!B:F,B9,CAL!H:H)+SUMIF(CAL!J:N,B9,CAL!P:P)</f>
        <v>1</v>
      </c>
      <c r="I9" s="34" t="n">
        <f aca="false">IF(E9=0,0,(D9/(E9*3)))</f>
        <v>0.75</v>
      </c>
      <c r="J9" s="26" t="n">
        <f aca="false">SUMIF(CAL!B:C,B9,CAL!C:C)+SUMIF(CAL!J:J,B9,CAL!D:D)</f>
        <v>8</v>
      </c>
      <c r="K9" s="24" t="n">
        <f aca="false">SUMIF(CAL!B:D,B9,CAL!D:D)+SUMIF(CAL!J:L,B9,CAL!K:K)</f>
        <v>5</v>
      </c>
      <c r="L9" s="24" t="n">
        <f aca="false">J9-K9</f>
        <v>3</v>
      </c>
      <c r="M9" s="35" t="n">
        <f aca="false">IF(E9=0,0,(J9/E9))</f>
        <v>2</v>
      </c>
      <c r="N9" s="35" t="n">
        <f aca="false">IF(E9=0,0,(K9/E9))</f>
        <v>1.25</v>
      </c>
      <c r="O9" s="24" t="n">
        <f aca="false">SUMIF(CAL!B:I,B9,CAL!I:I)+SUMIF(CAL!J:Q,B9,CAL!Q:Q)</f>
        <v>1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653</v>
      </c>
      <c r="B10" s="37" t="s">
        <v>410</v>
      </c>
      <c r="C10" s="37" t="s">
        <v>1788</v>
      </c>
      <c r="D10" s="24" t="n">
        <f aca="false">SUMIF(CAL!B:E,B10,CAL!E:E)+SUMIF(CAL!J:M,B10,CAL!M:M)</f>
        <v>35</v>
      </c>
      <c r="E10" s="26" t="n">
        <f aca="false">COUNTIF(CAL!B:J,B10)</f>
        <v>13</v>
      </c>
      <c r="F10" s="24" t="n">
        <f aca="false">SUMIF(CAL!B:F,B10,CAL!F:F)+SUMIF(CAL!J:N,B10,CAL!N:N)</f>
        <v>11</v>
      </c>
      <c r="G10" s="24" t="n">
        <f aca="false">SUMIF(CAL!B:F,B10,CAL!G:G)+SUMIF(CAL!J:N,B10,CAL!O:O)</f>
        <v>2</v>
      </c>
      <c r="H10" s="24" t="n">
        <f aca="false">SUMIF(CAL!B:F,B10,CAL!H:H)+SUMIF(CAL!J:N,B10,CAL!P:P)</f>
        <v>0</v>
      </c>
      <c r="I10" s="34" t="n">
        <f aca="false">IF(E10=0,0,(D10/(E10*3)))</f>
        <v>0.897435897435898</v>
      </c>
      <c r="J10" s="26" t="n">
        <f aca="false">SUMIF(CAL!B:C,B10,CAL!C:C)+SUMIF(CAL!J:J,B10,CAL!D:D)</f>
        <v>26</v>
      </c>
      <c r="K10" s="24" t="n">
        <f aca="false">SUMIF(CAL!B:D,B10,CAL!D:D)+SUMIF(CAL!J:L,B10,CAL!K:K)</f>
        <v>5</v>
      </c>
      <c r="L10" s="24" t="n">
        <f aca="false">J10-K10</f>
        <v>21</v>
      </c>
      <c r="M10" s="35" t="n">
        <f aca="false">IF(E10=0,0,(J10/E10))</f>
        <v>2</v>
      </c>
      <c r="N10" s="35" t="n">
        <f aca="false">IF(E10=0,0,(K10/E10))</f>
        <v>0.384615384615385</v>
      </c>
      <c r="O10" s="24" t="n">
        <f aca="false">SUMIF(CAL!B:I,B10,CAL!I:I)+SUMIF(CAL!J:Q,B10,CAL!Q:Q)</f>
        <v>8</v>
      </c>
      <c r="P10" s="24"/>
      <c r="Q10" s="24" t="s">
        <v>11033</v>
      </c>
      <c r="R10" s="24" t="s">
        <v>11034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657</v>
      </c>
      <c r="B11" s="36" t="s">
        <v>481</v>
      </c>
      <c r="C11" s="33" t="s">
        <v>11035</v>
      </c>
      <c r="D11" s="24" t="n">
        <f aca="false">SUMIF(CAL!B:E,B11,CAL!E:E)+SUMIF(CAL!J:M,B11,CAL!M:M)</f>
        <v>16</v>
      </c>
      <c r="E11" s="26" t="n">
        <f aca="false">COUNTIF(CAL!B:J,B11)</f>
        <v>6</v>
      </c>
      <c r="F11" s="24" t="n">
        <f aca="false">SUMIF(CAL!B:F,B11,CAL!F:F)+SUMIF(CAL!J:N,B11,CAL!N:N)</f>
        <v>5</v>
      </c>
      <c r="G11" s="24" t="n">
        <f aca="false">SUMIF(CAL!B:F,B11,CAL!G:G)+SUMIF(CAL!J:N,B11,CAL!O:O)</f>
        <v>1</v>
      </c>
      <c r="H11" s="24" t="n">
        <f aca="false">SUMIF(CAL!B:F,B11,CAL!H:H)+SUMIF(CAL!J:N,B11,CAL!P:P)</f>
        <v>0</v>
      </c>
      <c r="I11" s="34" t="n">
        <f aca="false">IF(E11=0,0,(D11/(E11*3)))</f>
        <v>0.888888888888889</v>
      </c>
      <c r="J11" s="26" t="n">
        <f aca="false">SUMIF(CAL!B:C,B11,CAL!C:C)+SUMIF(CAL!J:J,B11,CAL!D:D)</f>
        <v>12</v>
      </c>
      <c r="K11" s="24" t="n">
        <f aca="false">SUMIF(CAL!B:D,B11,CAL!D:D)+SUMIF(CAL!J:L,B11,CAL!K:K)</f>
        <v>3</v>
      </c>
      <c r="L11" s="24" t="n">
        <f aca="false">J11-K11</f>
        <v>9</v>
      </c>
      <c r="M11" s="35" t="n">
        <f aca="false">IF(E11=0,0,(J11/E11))</f>
        <v>2</v>
      </c>
      <c r="N11" s="35" t="n">
        <f aca="false">IF(E11=0,0,(K11/E11))</f>
        <v>0.5</v>
      </c>
      <c r="O11" s="24" t="n">
        <f aca="false">SUMIF(CAL!B:I,B11,CAL!I:I)+SUMIF(CAL!J:Q,B11,CAL!Q:Q)</f>
        <v>3</v>
      </c>
      <c r="P11" s="24"/>
      <c r="Q11" s="24"/>
      <c r="R11" s="24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662</v>
      </c>
      <c r="B12" s="33" t="s">
        <v>449</v>
      </c>
      <c r="C12" s="33" t="s">
        <v>1641</v>
      </c>
      <c r="D12" s="24" t="n">
        <f aca="false">SUMIF(CAL!B:E,B12,CAL!E:E)+SUMIF(CAL!J:M,B12,CAL!M:M)</f>
        <v>21</v>
      </c>
      <c r="E12" s="26" t="n">
        <f aca="false">COUNTIF(CAL!B:J,B12)</f>
        <v>8</v>
      </c>
      <c r="F12" s="24" t="n">
        <f aca="false">SUMIF(CAL!B:F,B12,CAL!F:F)+SUMIF(CAL!J:N,B12,CAL!N:N)</f>
        <v>7</v>
      </c>
      <c r="G12" s="24" t="n">
        <f aca="false">SUMIF(CAL!B:F,B12,CAL!G:G)+SUMIF(CAL!J:N,B12,CAL!O:O)</f>
        <v>0</v>
      </c>
      <c r="H12" s="24" t="n">
        <f aca="false">SUMIF(CAL!B:F,B12,CAL!H:H)+SUMIF(CAL!J:N,B12,CAL!P:P)</f>
        <v>1</v>
      </c>
      <c r="I12" s="34" t="n">
        <f aca="false">IF(E12=0,0,(D12/(E12*3)))</f>
        <v>0.875</v>
      </c>
      <c r="J12" s="26" t="n">
        <f aca="false">SUMIF(CAL!B:C,B12,CAL!C:C)+SUMIF(CAL!J:J,B12,CAL!D:D)</f>
        <v>21</v>
      </c>
      <c r="K12" s="24" t="n">
        <f aca="false">SUMIF(CAL!B:D,B12,CAL!D:D)+SUMIF(CAL!J:L,B12,CAL!K:K)</f>
        <v>3</v>
      </c>
      <c r="L12" s="24" t="n">
        <f aca="false">J12-K12</f>
        <v>18</v>
      </c>
      <c r="M12" s="35" t="n">
        <f aca="false">IF(E12=0,0,(J12/E12))</f>
        <v>2.625</v>
      </c>
      <c r="N12" s="35" t="n">
        <f aca="false">IF(E12=0,0,(K12/E12))</f>
        <v>0.375</v>
      </c>
      <c r="O12" s="24" t="n">
        <f aca="false">SUMIF(CAL!B:I,B12,CAL!I:I)+SUMIF(CAL!J:Q,B12,CAL!Q:Q)</f>
        <v>5</v>
      </c>
      <c r="P12" s="12"/>
      <c r="Q12" s="24" t="s">
        <v>11036</v>
      </c>
      <c r="R12" s="24" t="s">
        <v>11037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667</v>
      </c>
      <c r="B13" s="33" t="s">
        <v>480</v>
      </c>
      <c r="C13" s="33" t="s">
        <v>2137</v>
      </c>
      <c r="D13" s="24" t="n">
        <f aca="false">SUMIF(CAL!B:E,B13,CAL!E:E)+SUMIF(CAL!J:M,B13,CAL!M:M)</f>
        <v>13</v>
      </c>
      <c r="E13" s="26" t="n">
        <f aca="false">COUNTIF(CAL!B:J,B13)</f>
        <v>5</v>
      </c>
      <c r="F13" s="24" t="n">
        <f aca="false">SUMIF(CAL!B:F,B13,CAL!F:F)+SUMIF(CAL!J:N,B13,CAL!N:N)</f>
        <v>4</v>
      </c>
      <c r="G13" s="24" t="n">
        <f aca="false">SUMIF(CAL!B:F,B13,CAL!G:G)+SUMIF(CAL!J:N,B13,CAL!O:O)</f>
        <v>1</v>
      </c>
      <c r="H13" s="24" t="n">
        <f aca="false">SUMIF(CAL!B:F,B13,CAL!H:H)+SUMIF(CAL!J:N,B13,CAL!P:P)</f>
        <v>0</v>
      </c>
      <c r="I13" s="34" t="n">
        <f aca="false">IF(E13=0,0,(D13/(E13*3)))</f>
        <v>0.866666666666667</v>
      </c>
      <c r="J13" s="26" t="n">
        <f aca="false">SUMIF(CAL!B:C,B13,CAL!C:C)+SUMIF(CAL!J:J,B13,CAL!D:D)</f>
        <v>17</v>
      </c>
      <c r="K13" s="24" t="n">
        <f aca="false">SUMIF(CAL!B:D,B13,CAL!D:D)+SUMIF(CAL!J:L,B13,CAL!K:K)</f>
        <v>5</v>
      </c>
      <c r="L13" s="24" t="n">
        <f aca="false">J13-K13</f>
        <v>12</v>
      </c>
      <c r="M13" s="35" t="n">
        <f aca="false">IF(E13=0,0,(J13/E13))</f>
        <v>3.4</v>
      </c>
      <c r="N13" s="35" t="n">
        <f aca="false">IF(E13=0,0,(K13/E13))</f>
        <v>1</v>
      </c>
      <c r="O13" s="24" t="n">
        <f aca="false">SUMIF(CAL!B:I,B13,CAL!I:I)+SUMIF(CAL!J:Q,B13,CAL!Q:Q)</f>
        <v>1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671</v>
      </c>
      <c r="B14" s="36" t="s">
        <v>504</v>
      </c>
      <c r="C14" s="33" t="s">
        <v>1240</v>
      </c>
      <c r="D14" s="24" t="n">
        <f aca="false">SUMIF(CAL!B:E,B14,CAL!E:E)+SUMIF(CAL!J:M,B14,CAL!M:M)</f>
        <v>13</v>
      </c>
      <c r="E14" s="26" t="n">
        <f aca="false">COUNTIF(CAL!B:J,B14)</f>
        <v>5</v>
      </c>
      <c r="F14" s="24" t="n">
        <f aca="false">SUMIF(CAL!B:F,B14,CAL!F:F)+SUMIF(CAL!J:N,B14,CAL!N:N)</f>
        <v>4</v>
      </c>
      <c r="G14" s="24" t="n">
        <f aca="false">SUMIF(CAL!B:F,B14,CAL!G:G)+SUMIF(CAL!J:N,B14,CAL!O:O)</f>
        <v>1</v>
      </c>
      <c r="H14" s="24" t="n">
        <f aca="false">SUMIF(CAL!B:F,B14,CAL!H:H)+SUMIF(CAL!J:N,B14,CAL!P:P)</f>
        <v>0</v>
      </c>
      <c r="I14" s="34" t="n">
        <f aca="false">IF(E14=0,0,(D14/(E14*3)))</f>
        <v>0.866666666666667</v>
      </c>
      <c r="J14" s="26" t="n">
        <f aca="false">SUMIF(CAL!B:C,B14,CAL!C:C)+SUMIF(CAL!J:J,B14,CAL!D:D)</f>
        <v>9</v>
      </c>
      <c r="K14" s="24" t="n">
        <f aca="false">SUMIF(CAL!B:D,B14,CAL!D:D)+SUMIF(CAL!J:L,B14,CAL!K:K)</f>
        <v>2</v>
      </c>
      <c r="L14" s="24" t="n">
        <f aca="false">J14-K14</f>
        <v>7</v>
      </c>
      <c r="M14" s="35" t="n">
        <f aca="false">IF(E14=0,0,(J14/E14))</f>
        <v>1.8</v>
      </c>
      <c r="N14" s="35" t="n">
        <f aca="false">IF(E14=0,0,(K14/E14))</f>
        <v>0.4</v>
      </c>
      <c r="O14" s="24" t="n">
        <f aca="false">SUMIF(CAL!B:I,B14,CAL!I:I)+SUMIF(CAL!J:Q,B14,CAL!Q:Q)</f>
        <v>3</v>
      </c>
      <c r="P14" s="24"/>
      <c r="Q14" s="24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675</v>
      </c>
      <c r="B15" s="33" t="s">
        <v>100</v>
      </c>
      <c r="C15" s="33" t="s">
        <v>634</v>
      </c>
      <c r="D15" s="24" t="n">
        <f aca="false">SUMIF(CAL!B:E,B15,CAL!E:E)+SUMIF(CAL!J:M,B15,CAL!M:M)</f>
        <v>69</v>
      </c>
      <c r="E15" s="26" t="n">
        <f aca="false">COUNTIF(CAL!B:J,B15)</f>
        <v>28</v>
      </c>
      <c r="F15" s="24" t="n">
        <f aca="false">SUMIF(CAL!B:F,B15,CAL!F:F)+SUMIF(CAL!J:N,B15,CAL!N:N)</f>
        <v>21</v>
      </c>
      <c r="G15" s="24" t="n">
        <f aca="false">SUMIF(CAL!B:F,B15,CAL!G:G)+SUMIF(CAL!J:N,B15,CAL!O:O)</f>
        <v>6</v>
      </c>
      <c r="H15" s="24" t="n">
        <f aca="false">SUMIF(CAL!B:F,B15,CAL!H:H)+SUMIF(CAL!J:N,B15,CAL!P:P)</f>
        <v>1</v>
      </c>
      <c r="I15" s="34" t="n">
        <f aca="false">IF(E15=0,0,(D15/(E15*3)))</f>
        <v>0.821428571428571</v>
      </c>
      <c r="J15" s="26" t="n">
        <f aca="false">SUMIF(CAL!B:C,B15,CAL!C:C)+SUMIF(CAL!J:J,B15,CAL!D:D)</f>
        <v>49</v>
      </c>
      <c r="K15" s="24" t="n">
        <f aca="false">SUMIF(CAL!B:D,B15,CAL!D:D)+SUMIF(CAL!J:L,B15,CAL!K:K)</f>
        <v>16</v>
      </c>
      <c r="L15" s="24" t="n">
        <f aca="false">J15-K15</f>
        <v>33</v>
      </c>
      <c r="M15" s="35" t="n">
        <f aca="false">IF(E15=0,0,(J15/E15))</f>
        <v>1.75</v>
      </c>
      <c r="N15" s="35" t="n">
        <f aca="false">IF(E15=0,0,(K15/E15))</f>
        <v>0.571428571428571</v>
      </c>
      <c r="O15" s="24" t="n">
        <f aca="false">SUMIF(CAL!B:I,B15,CAL!I:I)+SUMIF(CAL!J:Q,B15,CAL!Q:Q)</f>
        <v>14</v>
      </c>
      <c r="P15" s="24" t="s">
        <v>11019</v>
      </c>
      <c r="Q15" s="38" t="s">
        <v>11038</v>
      </c>
      <c r="R15" s="24" t="s">
        <v>11039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680</v>
      </c>
      <c r="B16" s="33" t="s">
        <v>486</v>
      </c>
      <c r="C16" s="33" t="s">
        <v>2691</v>
      </c>
      <c r="D16" s="24" t="n">
        <f aca="false">SUMIF(CAL!B:E,B16,CAL!E:E)+SUMIF(CAL!J:M,B16,CAL!M:M)</f>
        <v>14</v>
      </c>
      <c r="E16" s="26" t="n">
        <f aca="false">COUNTIF(CAL!B:J,B16)</f>
        <v>6</v>
      </c>
      <c r="F16" s="24" t="n">
        <f aca="false">SUMIF(CAL!B:F,B16,CAL!F:F)+SUMIF(CAL!J:N,B16,CAL!N:N)</f>
        <v>4</v>
      </c>
      <c r="G16" s="24" t="n">
        <f aca="false">SUMIF(CAL!B:F,B16,CAL!G:G)+SUMIF(CAL!J:N,B16,CAL!O:O)</f>
        <v>2</v>
      </c>
      <c r="H16" s="24" t="n">
        <f aca="false">SUMIF(CAL!B:F,B16,CAL!H:H)+SUMIF(CAL!J:N,B16,CAL!P:P)</f>
        <v>0</v>
      </c>
      <c r="I16" s="34" t="n">
        <f aca="false">IF(E16=0,0,(D16/(E16*3)))</f>
        <v>0.777777777777778</v>
      </c>
      <c r="J16" s="26" t="n">
        <f aca="false">SUMIF(CAL!B:C,B16,CAL!C:C)+SUMIF(CAL!J:J,B16,CAL!D:D)</f>
        <v>12</v>
      </c>
      <c r="K16" s="24" t="n">
        <f aca="false">SUMIF(CAL!B:D,B16,CAL!D:D)+SUMIF(CAL!J:L,B16,CAL!K:K)</f>
        <v>4</v>
      </c>
      <c r="L16" s="24" t="n">
        <f aca="false">J16-K16</f>
        <v>8</v>
      </c>
      <c r="M16" s="35" t="n">
        <f aca="false">IF(E16=0,0,(J16/E16))</f>
        <v>2</v>
      </c>
      <c r="N16" s="35" t="n">
        <f aca="false">IF(E16=0,0,(K16/E16))</f>
        <v>0.666666666666667</v>
      </c>
      <c r="O16" s="24" t="n">
        <f aca="false">SUMIF(CAL!B:I,B16,CAL!I:I)+SUMIF(CAL!J:Q,B16,CAL!Q:Q)</f>
        <v>3</v>
      </c>
      <c r="P16" s="12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684</v>
      </c>
      <c r="B17" s="37" t="s">
        <v>475</v>
      </c>
      <c r="C17" s="37" t="s">
        <v>926</v>
      </c>
      <c r="D17" s="24" t="n">
        <f aca="false">SUMIF(CAL!B:E,B17,CAL!E:E)+SUMIF(CAL!J:M,B17,CAL!M:M)</f>
        <v>14</v>
      </c>
      <c r="E17" s="26" t="n">
        <f aca="false">COUNTIF(CAL!B:J,B17)</f>
        <v>6</v>
      </c>
      <c r="F17" s="24" t="n">
        <f aca="false">SUMIF(CAL!B:F,B17,CAL!F:F)+SUMIF(CAL!J:N,B17,CAL!N:N)</f>
        <v>4</v>
      </c>
      <c r="G17" s="24" t="n">
        <f aca="false">SUMIF(CAL!B:F,B17,CAL!G:G)+SUMIF(CAL!J:N,B17,CAL!O:O)</f>
        <v>2</v>
      </c>
      <c r="H17" s="24" t="n">
        <f aca="false">SUMIF(CAL!B:F,B17,CAL!H:H)+SUMIF(CAL!J:N,B17,CAL!P:P)</f>
        <v>0</v>
      </c>
      <c r="I17" s="34" t="n">
        <f aca="false">IF(E17=0,0,(D17/(E17*3)))</f>
        <v>0.777777777777778</v>
      </c>
      <c r="J17" s="26" t="n">
        <f aca="false">SUMIF(CAL!B:C,B17,CAL!C:C)+SUMIF(CAL!J:J,B17,CAL!D:D)</f>
        <v>10</v>
      </c>
      <c r="K17" s="24" t="n">
        <f aca="false">SUMIF(CAL!B:D,B17,CAL!D:D)+SUMIF(CAL!J:L,B17,CAL!K:K)</f>
        <v>5</v>
      </c>
      <c r="L17" s="24" t="n">
        <f aca="false">J17-K17</f>
        <v>5</v>
      </c>
      <c r="M17" s="35" t="n">
        <f aca="false">IF(E17=0,0,(J17/E17))</f>
        <v>1.66666666666667</v>
      </c>
      <c r="N17" s="35" t="n">
        <f aca="false">IF(E17=0,0,(K17/E17))</f>
        <v>0.833333333333333</v>
      </c>
      <c r="O17" s="24" t="n">
        <f aca="false">SUMIF(CAL!B:I,B17,CAL!I:I)+SUMIF(CAL!J:Q,B17,CAL!Q:Q)</f>
        <v>2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688</v>
      </c>
      <c r="B18" s="33" t="s">
        <v>585</v>
      </c>
      <c r="C18" s="33" t="s">
        <v>2662</v>
      </c>
      <c r="D18" s="24" t="n">
        <f aca="false">SUMIF(CAL!B:E,B18,CAL!E:E)+SUMIF(CAL!J:M,B18,CAL!M:M)</f>
        <v>7</v>
      </c>
      <c r="E18" s="26" t="n">
        <f aca="false">COUNTIF(CAL!B:J,B18)</f>
        <v>3</v>
      </c>
      <c r="F18" s="24" t="n">
        <f aca="false">SUMIF(CAL!B:F,B18,CAL!F:F)+SUMIF(CAL!J:N,B18,CAL!N:N)</f>
        <v>2</v>
      </c>
      <c r="G18" s="24" t="n">
        <f aca="false">SUMIF(CAL!B:F,B18,CAL!G:G)+SUMIF(CAL!J:N,B18,CAL!O:O)</f>
        <v>1</v>
      </c>
      <c r="H18" s="24" t="n">
        <f aca="false">SUMIF(CAL!B:F,B18,CAL!H:H)+SUMIF(CAL!J:N,B18,CAL!P:P)</f>
        <v>0</v>
      </c>
      <c r="I18" s="34" t="n">
        <f aca="false">IF(E18=0,0,(D18/(E18*3)))</f>
        <v>0.777777777777778</v>
      </c>
      <c r="J18" s="26" t="n">
        <f aca="false">SUMIF(CAL!B:C,B18,CAL!C:C)+SUMIF(CAL!J:J,B18,CAL!D:D)</f>
        <v>8</v>
      </c>
      <c r="K18" s="24" t="n">
        <f aca="false">SUMIF(CAL!B:D,B18,CAL!D:D)+SUMIF(CAL!J:L,B18,CAL!K:K)</f>
        <v>2</v>
      </c>
      <c r="L18" s="24" t="n">
        <f aca="false">J18-K18</f>
        <v>6</v>
      </c>
      <c r="M18" s="35" t="n">
        <f aca="false">IF(E18=0,0,(J18/E18))</f>
        <v>2.66666666666667</v>
      </c>
      <c r="N18" s="35" t="n">
        <f aca="false">IF(E18=0,0,(K18/E18))</f>
        <v>0.666666666666667</v>
      </c>
      <c r="O18" s="24" t="n">
        <f aca="false">SUMIF(CAL!B:I,B18,CAL!I:I)+SUMIF(CAL!J:Q,B18,CAL!Q:Q)</f>
        <v>2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692</v>
      </c>
      <c r="B19" s="36" t="s">
        <v>577</v>
      </c>
      <c r="C19" s="33" t="s">
        <v>3966</v>
      </c>
      <c r="D19" s="24" t="n">
        <f aca="false">SUMIF(CAL!B:E,B19,CAL!E:E)+SUMIF(CAL!J:M,B19,CAL!M:M)</f>
        <v>7</v>
      </c>
      <c r="E19" s="26" t="n">
        <f aca="false">COUNTIF(CAL!B:J,B19)</f>
        <v>3</v>
      </c>
      <c r="F19" s="24" t="n">
        <f aca="false">SUMIF(CAL!B:F,B19,CAL!F:F)+SUMIF(CAL!J:N,B19,CAL!N:N)</f>
        <v>2</v>
      </c>
      <c r="G19" s="24" t="n">
        <f aca="false">SUMIF(CAL!B:F,B19,CAL!G:G)+SUMIF(CAL!J:N,B19,CAL!O:O)</f>
        <v>1</v>
      </c>
      <c r="H19" s="24" t="n">
        <f aca="false">SUMIF(CAL!B:F,B19,CAL!H:H)+SUMIF(CAL!J:N,B19,CAL!P:P)</f>
        <v>0</v>
      </c>
      <c r="I19" s="34" t="n">
        <f aca="false">IF(E19=0,0,(D19/(E19*3)))</f>
        <v>0.777777777777778</v>
      </c>
      <c r="J19" s="26" t="n">
        <f aca="false">SUMIF(CAL!B:C,B19,CAL!C:C)+SUMIF(CAL!J:J,B19,CAL!D:D)</f>
        <v>8</v>
      </c>
      <c r="K19" s="24" t="n">
        <f aca="false">SUMIF(CAL!B:D,B19,CAL!D:D)+SUMIF(CAL!J:L,B19,CAL!K:K)</f>
        <v>4</v>
      </c>
      <c r="L19" s="24" t="n">
        <f aca="false">J19-K19</f>
        <v>4</v>
      </c>
      <c r="M19" s="35" t="n">
        <f aca="false">IF(E19=0,0,(J19/E19))</f>
        <v>2.66666666666667</v>
      </c>
      <c r="N19" s="35" t="n">
        <f aca="false">IF(E19=0,0,(K19/E19))</f>
        <v>1.33333333333333</v>
      </c>
      <c r="O19" s="24" t="n">
        <f aca="false">SUMIF(CAL!B:I,B19,CAL!I:I)+SUMIF(CAL!J:Q,B19,CAL!Q:Q)</f>
        <v>1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697</v>
      </c>
      <c r="B20" s="33" t="s">
        <v>586</v>
      </c>
      <c r="C20" s="33" t="s">
        <v>3865</v>
      </c>
      <c r="D20" s="24" t="n">
        <f aca="false">SUMIF(CAL!B:E,B20,CAL!E:E)+SUMIF(CAL!J:M,B20,CAL!M:M)</f>
        <v>7</v>
      </c>
      <c r="E20" s="26" t="n">
        <f aca="false">COUNTIF(CAL!B:J,B20)</f>
        <v>3</v>
      </c>
      <c r="F20" s="24" t="n">
        <f aca="false">SUMIF(CAL!B:F,B20,CAL!F:F)+SUMIF(CAL!J:N,B20,CAL!N:N)</f>
        <v>2</v>
      </c>
      <c r="G20" s="24" t="n">
        <f aca="false">SUMIF(CAL!B:F,B20,CAL!G:G)+SUMIF(CAL!J:N,B20,CAL!O:O)</f>
        <v>1</v>
      </c>
      <c r="H20" s="24" t="n">
        <f aca="false">SUMIF(CAL!B:F,B20,CAL!H:H)+SUMIF(CAL!J:N,B20,CAL!P:P)</f>
        <v>0</v>
      </c>
      <c r="I20" s="34" t="n">
        <f aca="false">IF(E20=0,0,(D20/(E20*3)))</f>
        <v>0.777777777777778</v>
      </c>
      <c r="J20" s="26" t="n">
        <f aca="false">SUMIF(CAL!B:C,B20,CAL!C:C)+SUMIF(CAL!J:J,B20,CAL!D:D)</f>
        <v>5</v>
      </c>
      <c r="K20" s="24" t="n">
        <f aca="false">SUMIF(CAL!B:D,B20,CAL!D:D)+SUMIF(CAL!J:L,B20,CAL!K:K)</f>
        <v>2</v>
      </c>
      <c r="L20" s="24" t="n">
        <f aca="false">J20-K20</f>
        <v>3</v>
      </c>
      <c r="M20" s="35" t="n">
        <f aca="false">IF(E20=0,0,(J20/E20))</f>
        <v>1.66666666666667</v>
      </c>
      <c r="N20" s="35" t="n">
        <f aca="false">IF(E20=0,0,(K20/E20))</f>
        <v>0.666666666666667</v>
      </c>
      <c r="O20" s="24" t="n">
        <f aca="false">SUMIF(CAL!B:I,B20,CAL!I:I)+SUMIF(CAL!J:Q,B20,CAL!Q:Q)</f>
        <v>2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701</v>
      </c>
      <c r="B21" s="36" t="s">
        <v>513</v>
      </c>
      <c r="C21" s="33" t="s">
        <v>1227</v>
      </c>
      <c r="D21" s="24" t="n">
        <f aca="false">SUMIF(CAL!B:E,B21,CAL!E:E)+SUMIF(CAL!J:M,B21,CAL!M:M)</f>
        <v>7</v>
      </c>
      <c r="E21" s="26" t="n">
        <f aca="false">COUNTIF(CAL!B:J,B21)</f>
        <v>3</v>
      </c>
      <c r="F21" s="24" t="n">
        <f aca="false">SUMIF(CAL!B:F,B21,CAL!F:F)+SUMIF(CAL!J:N,B21,CAL!N:N)</f>
        <v>2</v>
      </c>
      <c r="G21" s="24" t="n">
        <f aca="false">SUMIF(CAL!B:F,B21,CAL!G:G)+SUMIF(CAL!J:N,B21,CAL!O:O)</f>
        <v>1</v>
      </c>
      <c r="H21" s="24" t="n">
        <f aca="false">SUMIF(CAL!B:F,B21,CAL!H:H)+SUMIF(CAL!J:N,B21,CAL!P:P)</f>
        <v>0</v>
      </c>
      <c r="I21" s="34" t="n">
        <f aca="false">IF(E21=0,0,(D21/(E21*3)))</f>
        <v>0.777777777777778</v>
      </c>
      <c r="J21" s="26" t="n">
        <f aca="false">SUMIF(CAL!B:C,B21,CAL!C:C)+SUMIF(CAL!J:J,B21,CAL!D:D)</f>
        <v>5</v>
      </c>
      <c r="K21" s="24" t="n">
        <f aca="false">SUMIF(CAL!B:D,B21,CAL!D:D)+SUMIF(CAL!J:L,B21,CAL!K:K)</f>
        <v>3</v>
      </c>
      <c r="L21" s="24" t="n">
        <f aca="false">J21-K21</f>
        <v>2</v>
      </c>
      <c r="M21" s="35" t="n">
        <f aca="false">IF(E21=0,0,(J21/E21))</f>
        <v>1.66666666666667</v>
      </c>
      <c r="N21" s="35" t="n">
        <f aca="false">IF(E21=0,0,(K21/E21))</f>
        <v>1</v>
      </c>
      <c r="O21" s="24" t="n">
        <f aca="false">SUMIF(CAL!B:I,B21,CAL!I:I)+SUMIF(CAL!J:Q,B21,CAL!Q:Q)</f>
        <v>0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704</v>
      </c>
      <c r="B22" s="36" t="s">
        <v>576</v>
      </c>
      <c r="C22" s="33" t="s">
        <v>3115</v>
      </c>
      <c r="D22" s="24" t="n">
        <f aca="false">SUMIF(CAL!B:E,B22,CAL!E:E)+SUMIF(CAL!J:M,B22,CAL!M:M)</f>
        <v>9</v>
      </c>
      <c r="E22" s="26" t="n">
        <f aca="false">COUNTIF(CAL!B:J,B22)</f>
        <v>4</v>
      </c>
      <c r="F22" s="24" t="n">
        <f aca="false">SUMIF(CAL!B:F,B22,CAL!F:F)+SUMIF(CAL!J:N,B22,CAL!N:N)</f>
        <v>3</v>
      </c>
      <c r="G22" s="24" t="n">
        <f aca="false">SUMIF(CAL!B:F,B22,CAL!G:G)+SUMIF(CAL!J:N,B22,CAL!O:O)</f>
        <v>0</v>
      </c>
      <c r="H22" s="24" t="n">
        <f aca="false">SUMIF(CAL!B:F,B22,CAL!H:H)+SUMIF(CAL!J:N,B22,CAL!P:P)</f>
        <v>1</v>
      </c>
      <c r="I22" s="34" t="n">
        <f aca="false">IF(E22=0,0,(D22/(E22*3)))</f>
        <v>0.75</v>
      </c>
      <c r="J22" s="26" t="n">
        <f aca="false">SUMIF(CAL!B:C,B22,CAL!C:C)+SUMIF(CAL!J:J,B22,CAL!D:D)</f>
        <v>7</v>
      </c>
      <c r="K22" s="24" t="n">
        <f aca="false">SUMIF(CAL!B:D,B22,CAL!D:D)+SUMIF(CAL!J:L,B22,CAL!K:K)</f>
        <v>4</v>
      </c>
      <c r="L22" s="24" t="n">
        <f aca="false">J22-K22</f>
        <v>3</v>
      </c>
      <c r="M22" s="35" t="n">
        <f aca="false">IF(E22=0,0,(J22/E22))</f>
        <v>1.75</v>
      </c>
      <c r="N22" s="35" t="n">
        <f aca="false">IF(E22=0,0,(K22/E22))</f>
        <v>1</v>
      </c>
      <c r="O22" s="24" t="n">
        <f aca="false">SUMIF(CAL!B:I,B22,CAL!I:I)+SUMIF(CAL!J:Q,B22,CAL!Q:Q)</f>
        <v>2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708</v>
      </c>
      <c r="B23" s="36" t="s">
        <v>337</v>
      </c>
      <c r="C23" s="33" t="s">
        <v>2393</v>
      </c>
      <c r="D23" s="24" t="n">
        <f aca="false">SUMIF(CAL!B:E,B23,CAL!E:E)+SUMIF(CAL!J:M,B23,CAL!M:M)</f>
        <v>47</v>
      </c>
      <c r="E23" s="26" t="n">
        <f aca="false">COUNTIF(CAL!B:J,B23)</f>
        <v>21</v>
      </c>
      <c r="F23" s="24" t="n">
        <f aca="false">SUMIF(CAL!B:F,B23,CAL!F:F)+SUMIF(CAL!J:N,B23,CAL!N:N)</f>
        <v>15</v>
      </c>
      <c r="G23" s="24" t="n">
        <f aca="false">SUMIF(CAL!B:F,B23,CAL!G:G)+SUMIF(CAL!J:N,B23,CAL!O:O)</f>
        <v>2</v>
      </c>
      <c r="H23" s="24" t="n">
        <f aca="false">SUMIF(CAL!B:F,B23,CAL!H:H)+SUMIF(CAL!J:N,B23,CAL!P:P)</f>
        <v>4</v>
      </c>
      <c r="I23" s="34" t="n">
        <f aca="false">IF(E23=0,0,(D23/(E23*3)))</f>
        <v>0.746031746031746</v>
      </c>
      <c r="J23" s="26" t="n">
        <f aca="false">SUMIF(CAL!B:C,B23,CAL!C:C)+SUMIF(CAL!J:J,B23,CAL!D:D)</f>
        <v>34</v>
      </c>
      <c r="K23" s="24" t="n">
        <f aca="false">SUMIF(CAL!B:D,B23,CAL!D:D)+SUMIF(CAL!J:L,B23,CAL!K:K)</f>
        <v>14</v>
      </c>
      <c r="L23" s="24" t="n">
        <f aca="false">J23-K23</f>
        <v>20</v>
      </c>
      <c r="M23" s="35" t="n">
        <f aca="false">IF(E23=0,0,(J23/E23))</f>
        <v>1.61904761904762</v>
      </c>
      <c r="N23" s="35" t="n">
        <f aca="false">IF(E23=0,0,(K23/E23))</f>
        <v>0.666666666666667</v>
      </c>
      <c r="O23" s="24" t="n">
        <f aca="false">SUMIF(CAL!B:I,B23,CAL!I:I)+SUMIF(CAL!J:Q,B23,CAL!Q:Q)</f>
        <v>12</v>
      </c>
      <c r="P23" s="24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713</v>
      </c>
      <c r="B24" s="33" t="s">
        <v>162</v>
      </c>
      <c r="C24" s="33" t="s">
        <v>659</v>
      </c>
      <c r="D24" s="24" t="n">
        <f aca="false">SUMIF(CAL!B:E,B24,CAL!E:E)+SUMIF(CAL!J:M,B24,CAL!M:M)</f>
        <v>80</v>
      </c>
      <c r="E24" s="26" t="n">
        <f aca="false">COUNTIF(CAL!B:J,B24)</f>
        <v>36</v>
      </c>
      <c r="F24" s="24" t="n">
        <f aca="false">SUMIF(CAL!B:F,B24,CAL!F:F)+SUMIF(CAL!J:N,B24,CAL!N:N)</f>
        <v>24</v>
      </c>
      <c r="G24" s="24" t="n">
        <f aca="false">SUMIF(CAL!B:F,B24,CAL!G:G)+SUMIF(CAL!J:N,B24,CAL!O:O)</f>
        <v>8</v>
      </c>
      <c r="H24" s="24" t="n">
        <f aca="false">SUMIF(CAL!B:F,B24,CAL!H:H)+SUMIF(CAL!J:N,B24,CAL!P:P)</f>
        <v>4</v>
      </c>
      <c r="I24" s="34" t="n">
        <f aca="false">IF(E24=0,0,(D24/(E24*3)))</f>
        <v>0.740740740740741</v>
      </c>
      <c r="J24" s="26" t="n">
        <f aca="false">SUMIF(CAL!B:C,B24,CAL!C:C)+SUMIF(CAL!J:J,B24,CAL!D:D)</f>
        <v>59</v>
      </c>
      <c r="K24" s="24" t="n">
        <f aca="false">SUMIF(CAL!B:D,B24,CAL!D:D)+SUMIF(CAL!J:L,B24,CAL!K:K)</f>
        <v>27</v>
      </c>
      <c r="L24" s="24" t="n">
        <f aca="false">J24-K24</f>
        <v>32</v>
      </c>
      <c r="M24" s="35" t="n">
        <f aca="false">IF(E24=0,0,(J24/E24))</f>
        <v>1.63888888888889</v>
      </c>
      <c r="N24" s="35" t="n">
        <f aca="false">IF(E24=0,0,(K24/E24))</f>
        <v>0.75</v>
      </c>
      <c r="O24" s="24" t="n">
        <f aca="false">SUMIF(CAL!B:I,B24,CAL!I:I)+SUMIF(CAL!J:Q,B24,CAL!Q:Q)</f>
        <v>14</v>
      </c>
      <c r="P24" s="24" t="s">
        <v>11019</v>
      </c>
      <c r="Q24" s="24" t="s">
        <v>11040</v>
      </c>
      <c r="R24" s="24" t="s">
        <v>11030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717</v>
      </c>
      <c r="B25" s="33" t="s">
        <v>300</v>
      </c>
      <c r="C25" s="33" t="s">
        <v>3318</v>
      </c>
      <c r="D25" s="24" t="n">
        <f aca="false">SUMIF(CAL!B:E,B25,CAL!E:E)+SUMIF(CAL!J:M,B25,CAL!M:M)</f>
        <v>34</v>
      </c>
      <c r="E25" s="26" t="n">
        <f aca="false">COUNTIF(CAL!B:J,B25)</f>
        <v>16</v>
      </c>
      <c r="F25" s="24" t="n">
        <f aca="false">SUMIF(CAL!B:F,B25,CAL!F:F)+SUMIF(CAL!J:N,B25,CAL!N:N)</f>
        <v>10</v>
      </c>
      <c r="G25" s="24" t="n">
        <f aca="false">SUMIF(CAL!B:F,B25,CAL!G:G)+SUMIF(CAL!J:N,B25,CAL!O:O)</f>
        <v>4</v>
      </c>
      <c r="H25" s="24" t="n">
        <f aca="false">SUMIF(CAL!B:F,B25,CAL!H:H)+SUMIF(CAL!J:N,B25,CAL!P:P)</f>
        <v>2</v>
      </c>
      <c r="I25" s="34" t="n">
        <f aca="false">IF(E25=0,0,(D25/(E25*3)))</f>
        <v>0.708333333333333</v>
      </c>
      <c r="J25" s="26" t="n">
        <f aca="false">SUMIF(CAL!B:C,B25,CAL!C:C)+SUMIF(CAL!J:J,B25,CAL!D:D)</f>
        <v>26</v>
      </c>
      <c r="K25" s="24" t="n">
        <f aca="false">SUMIF(CAL!B:D,B25,CAL!D:D)+SUMIF(CAL!J:L,B25,CAL!K:K)</f>
        <v>5</v>
      </c>
      <c r="L25" s="24" t="n">
        <f aca="false">J25-K25</f>
        <v>21</v>
      </c>
      <c r="M25" s="35" t="n">
        <f aca="false">IF(E25=0,0,(J25/E25))</f>
        <v>1.625</v>
      </c>
      <c r="N25" s="35" t="n">
        <f aca="false">IF(E25=0,0,(K25/E25))</f>
        <v>0.3125</v>
      </c>
      <c r="O25" s="24" t="n">
        <f aca="false">SUMIF(CAL!B:I,B25,CAL!I:I)+SUMIF(CAL!J:Q,B25,CAL!Q:Q)</f>
        <v>12</v>
      </c>
      <c r="P25" s="24"/>
      <c r="Q25" s="24" t="s">
        <v>11041</v>
      </c>
      <c r="R25" s="24" t="s">
        <v>11042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720</v>
      </c>
      <c r="B26" s="37" t="s">
        <v>387</v>
      </c>
      <c r="C26" s="37" t="s">
        <v>2800</v>
      </c>
      <c r="D26" s="24" t="n">
        <f aca="false">SUMIF(CAL!B:E,B26,CAL!E:E)+SUMIF(CAL!J:M,B26,CAL!M:M)</f>
        <v>21</v>
      </c>
      <c r="E26" s="26" t="n">
        <f aca="false">COUNTIF(CAL!B:J,B26)</f>
        <v>10</v>
      </c>
      <c r="F26" s="24" t="n">
        <f aca="false">SUMIF(CAL!B:F,B26,CAL!F:F)+SUMIF(CAL!J:N,B26,CAL!N:N)</f>
        <v>6</v>
      </c>
      <c r="G26" s="24" t="n">
        <f aca="false">SUMIF(CAL!B:F,B26,CAL!G:G)+SUMIF(CAL!J:N,B26,CAL!O:O)</f>
        <v>3</v>
      </c>
      <c r="H26" s="24" t="n">
        <f aca="false">SUMIF(CAL!B:F,B26,CAL!H:H)+SUMIF(CAL!J:N,B26,CAL!P:P)</f>
        <v>1</v>
      </c>
      <c r="I26" s="34" t="n">
        <f aca="false">IF(E26=0,0,(D26/(E26*3)))</f>
        <v>0.7</v>
      </c>
      <c r="J26" s="26" t="n">
        <f aca="false">SUMIF(CAL!B:C,B26,CAL!C:C)+SUMIF(CAL!J:J,B26,CAL!D:D)</f>
        <v>24</v>
      </c>
      <c r="K26" s="24" t="n">
        <f aca="false">SUMIF(CAL!B:D,B26,CAL!D:D)+SUMIF(CAL!J:L,B26,CAL!K:K)</f>
        <v>11</v>
      </c>
      <c r="L26" s="24" t="n">
        <f aca="false">J26-K26</f>
        <v>13</v>
      </c>
      <c r="M26" s="35" t="n">
        <f aca="false">IF(E26=0,0,(J26/E26))</f>
        <v>2.4</v>
      </c>
      <c r="N26" s="35" t="n">
        <f aca="false">IF(E26=0,0,(K26/E26))</f>
        <v>1.1</v>
      </c>
      <c r="O26" s="24" t="n">
        <f aca="false">SUMIF(CAL!B:I,B26,CAL!I:I)+SUMIF(CAL!J:Q,B26,CAL!Q:Q)</f>
        <v>2</v>
      </c>
      <c r="P26" s="24"/>
      <c r="Q26" s="24" t="s">
        <v>11043</v>
      </c>
      <c r="R26" s="24" t="s">
        <v>11044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724</v>
      </c>
      <c r="B27" s="33" t="s">
        <v>72</v>
      </c>
      <c r="C27" s="33" t="s">
        <v>5146</v>
      </c>
      <c r="D27" s="24" t="n">
        <f aca="false">SUMIF(CAL!B:E,B27,CAL!E:E)+SUMIF(CAL!J:M,B27,CAL!M:M)</f>
        <v>44</v>
      </c>
      <c r="E27" s="26" t="n">
        <f aca="false">COUNTIF(CAL!B:J,B27)</f>
        <v>21</v>
      </c>
      <c r="F27" s="24" t="n">
        <f aca="false">SUMIF(CAL!B:F,B27,CAL!F:F)+SUMIF(CAL!J:N,B27,CAL!N:N)</f>
        <v>14</v>
      </c>
      <c r="G27" s="24" t="n">
        <f aca="false">SUMIF(CAL!B:F,B27,CAL!G:G)+SUMIF(CAL!J:N,B27,CAL!O:O)</f>
        <v>2</v>
      </c>
      <c r="H27" s="24" t="n">
        <f aca="false">SUMIF(CAL!B:F,B27,CAL!H:H)+SUMIF(CAL!J:N,B27,CAL!P:P)</f>
        <v>5</v>
      </c>
      <c r="I27" s="34" t="n">
        <f aca="false">IF(E27=0,0,(D27/(E27*3)))</f>
        <v>0.698412698412698</v>
      </c>
      <c r="J27" s="26" t="n">
        <f aca="false">SUMIF(CAL!B:C,B27,CAL!C:C)+SUMIF(CAL!J:J,B27,CAL!D:D)</f>
        <v>41</v>
      </c>
      <c r="K27" s="24" t="n">
        <f aca="false">SUMIF(CAL!B:D,B27,CAL!D:D)+SUMIF(CAL!J:L,B27,CAL!K:K)</f>
        <v>19</v>
      </c>
      <c r="L27" s="24" t="n">
        <f aca="false">J27-K27</f>
        <v>22</v>
      </c>
      <c r="M27" s="35" t="n">
        <f aca="false">IF(E27=0,0,(J27/E27))</f>
        <v>1.95238095238095</v>
      </c>
      <c r="N27" s="35" t="n">
        <f aca="false">IF(E27=0,0,(K27/E27))</f>
        <v>0.904761904761905</v>
      </c>
      <c r="O27" s="24" t="n">
        <f aca="false">SUMIF(CAL!B:I,B27,CAL!I:I)+SUMIF(CAL!J:Q,B27,CAL!Q:Q)</f>
        <v>10</v>
      </c>
      <c r="P27" s="24" t="s">
        <v>11019</v>
      </c>
      <c r="Q27" s="24" t="s">
        <v>11045</v>
      </c>
      <c r="R27" s="24" t="s">
        <v>11046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728</v>
      </c>
      <c r="B28" s="36" t="s">
        <v>368</v>
      </c>
      <c r="C28" s="33" t="s">
        <v>945</v>
      </c>
      <c r="D28" s="24" t="n">
        <f aca="false">SUMIF(CAL!B:E,B28,CAL!E:E)+SUMIF(CAL!J:M,B28,CAL!M:M)</f>
        <v>44</v>
      </c>
      <c r="E28" s="26" t="n">
        <f aca="false">COUNTIF(CAL!B:J,B28)</f>
        <v>21</v>
      </c>
      <c r="F28" s="24" t="n">
        <f aca="false">SUMIF(CAL!B:F,B28,CAL!F:F)+SUMIF(CAL!J:N,B28,CAL!N:N)</f>
        <v>13</v>
      </c>
      <c r="G28" s="24" t="n">
        <f aca="false">SUMIF(CAL!B:F,B28,CAL!G:G)+SUMIF(CAL!J:N,B28,CAL!O:O)</f>
        <v>5</v>
      </c>
      <c r="H28" s="24" t="n">
        <f aca="false">SUMIF(CAL!B:F,B28,CAL!H:H)+SUMIF(CAL!J:N,B28,CAL!P:P)</f>
        <v>3</v>
      </c>
      <c r="I28" s="34" t="n">
        <f aca="false">IF(E28=0,0,(D28/(E28*3)))</f>
        <v>0.698412698412698</v>
      </c>
      <c r="J28" s="26" t="n">
        <f aca="false">SUMIF(CAL!B:C,B28,CAL!C:C)+SUMIF(CAL!J:J,B28,CAL!D:D)</f>
        <v>31</v>
      </c>
      <c r="K28" s="24" t="n">
        <f aca="false">SUMIF(CAL!B:D,B28,CAL!D:D)+SUMIF(CAL!J:L,B28,CAL!K:K)</f>
        <v>11</v>
      </c>
      <c r="L28" s="24" t="n">
        <f aca="false">J28-K28</f>
        <v>20</v>
      </c>
      <c r="M28" s="35" t="n">
        <f aca="false">IF(E28=0,0,(J28/E28))</f>
        <v>1.47619047619048</v>
      </c>
      <c r="N28" s="35" t="n">
        <f aca="false">IF(E28=0,0,(K28/E28))</f>
        <v>0.523809523809524</v>
      </c>
      <c r="O28" s="24" t="n">
        <f aca="false">SUMIF(CAL!B:I,B28,CAL!I:I)+SUMIF(CAL!J:Q,B28,CAL!Q:Q)</f>
        <v>13</v>
      </c>
      <c r="P28" s="24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733</v>
      </c>
      <c r="B29" s="36" t="s">
        <v>169</v>
      </c>
      <c r="C29" s="33" t="s">
        <v>682</v>
      </c>
      <c r="D29" s="24" t="n">
        <f aca="false">SUMIF(CAL!B:E,B29,CAL!E:E)+SUMIF(CAL!J:M,B29,CAL!M:M)</f>
        <v>49</v>
      </c>
      <c r="E29" s="26" t="n">
        <f aca="false">COUNTIF(CAL!B:J,B29)</f>
        <v>24</v>
      </c>
      <c r="F29" s="24" t="n">
        <f aca="false">SUMIF(CAL!B:F,B29,CAL!F:F)+SUMIF(CAL!J:N,B29,CAL!N:N)</f>
        <v>15</v>
      </c>
      <c r="G29" s="24" t="n">
        <f aca="false">SUMIF(CAL!B:F,B29,CAL!G:G)+SUMIF(CAL!J:N,B29,CAL!O:O)</f>
        <v>4</v>
      </c>
      <c r="H29" s="24" t="n">
        <f aca="false">SUMIF(CAL!B:F,B29,CAL!H:H)+SUMIF(CAL!J:N,B29,CAL!P:P)</f>
        <v>5</v>
      </c>
      <c r="I29" s="34" t="n">
        <f aca="false">IF(E29=0,0,(D29/(E29*3)))</f>
        <v>0.680555555555556</v>
      </c>
      <c r="J29" s="26" t="n">
        <f aca="false">SUMIF(CAL!B:C,B29,CAL!C:C)+SUMIF(CAL!J:J,B29,CAL!D:D)</f>
        <v>46</v>
      </c>
      <c r="K29" s="24" t="n">
        <f aca="false">SUMIF(CAL!B:D,B29,CAL!D:D)+SUMIF(CAL!J:L,B29,CAL!K:K)</f>
        <v>17</v>
      </c>
      <c r="L29" s="24" t="n">
        <f aca="false">J29-K29</f>
        <v>29</v>
      </c>
      <c r="M29" s="35" t="n">
        <f aca="false">IF(E29=0,0,(J29/E29))</f>
        <v>1.91666666666667</v>
      </c>
      <c r="N29" s="35" t="n">
        <f aca="false">IF(E29=0,0,(K29/E29))</f>
        <v>0.708333333333333</v>
      </c>
      <c r="O29" s="24" t="n">
        <f aca="false">SUMIF(CAL!B:I,B29,CAL!I:I)+SUMIF(CAL!J:Q,B29,CAL!Q:Q)</f>
        <v>12</v>
      </c>
      <c r="P29" s="24" t="s">
        <v>11019</v>
      </c>
      <c r="Q29" s="38" t="s">
        <v>11047</v>
      </c>
      <c r="R29" s="24" t="s">
        <v>11034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737</v>
      </c>
      <c r="B30" s="33" t="s">
        <v>58</v>
      </c>
      <c r="C30" s="33" t="s">
        <v>887</v>
      </c>
      <c r="D30" s="24" t="n">
        <f aca="false">SUMIF(CAL!B:E,B30,CAL!E:E)+SUMIF(CAL!J:M,B30,CAL!M:M)</f>
        <v>53</v>
      </c>
      <c r="E30" s="26" t="n">
        <f aca="false">COUNTIF(CAL!B:J,B30)</f>
        <v>26</v>
      </c>
      <c r="F30" s="24" t="n">
        <f aca="false">SUMIF(CAL!B:F,B30,CAL!F:F)+SUMIF(CAL!J:N,B30,CAL!N:N)</f>
        <v>16</v>
      </c>
      <c r="G30" s="24" t="n">
        <f aca="false">SUMIF(CAL!B:F,B30,CAL!G:G)+SUMIF(CAL!J:N,B30,CAL!O:O)</f>
        <v>5</v>
      </c>
      <c r="H30" s="24" t="n">
        <f aca="false">SUMIF(CAL!B:F,B30,CAL!H:H)+SUMIF(CAL!J:N,B30,CAL!P:P)</f>
        <v>5</v>
      </c>
      <c r="I30" s="34" t="n">
        <f aca="false">IF(E30=0,0,(D30/(E30*3)))</f>
        <v>0.67948717948718</v>
      </c>
      <c r="J30" s="26" t="n">
        <f aca="false">SUMIF(CAL!B:C,B30,CAL!C:C)+SUMIF(CAL!J:J,B30,CAL!D:D)</f>
        <v>51</v>
      </c>
      <c r="K30" s="24" t="n">
        <f aca="false">SUMIF(CAL!B:D,B30,CAL!D:D)+SUMIF(CAL!J:L,B30,CAL!K:K)</f>
        <v>25</v>
      </c>
      <c r="L30" s="24" t="n">
        <f aca="false">J30-K30</f>
        <v>26</v>
      </c>
      <c r="M30" s="35" t="n">
        <f aca="false">IF(E30=0,0,(J30/E30))</f>
        <v>1.96153846153846</v>
      </c>
      <c r="N30" s="35" t="n">
        <f aca="false">IF(E30=0,0,(K30/E30))</f>
        <v>0.961538461538462</v>
      </c>
      <c r="O30" s="24" t="n">
        <f aca="false">SUMIF(CAL!B:I,B30,CAL!I:I)+SUMIF(CAL!J:Q,B30,CAL!Q:Q)</f>
        <v>10</v>
      </c>
      <c r="P30" s="24" t="s">
        <v>11019</v>
      </c>
      <c r="Q30" s="24" t="s">
        <v>11043</v>
      </c>
      <c r="R30" s="24" t="s">
        <v>11044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740</v>
      </c>
      <c r="B31" s="33" t="s">
        <v>133</v>
      </c>
      <c r="C31" s="33" t="s">
        <v>891</v>
      </c>
      <c r="D31" s="24" t="n">
        <f aca="false">SUMIF(CAL!B:E,B31,CAL!E:E)+SUMIF(CAL!J:M,B31,CAL!M:M)</f>
        <v>63</v>
      </c>
      <c r="E31" s="26" t="n">
        <f aca="false">COUNTIF(CAL!B:J,B31)</f>
        <v>31</v>
      </c>
      <c r="F31" s="24" t="n">
        <f aca="false">SUMIF(CAL!B:F,B31,CAL!F:F)+SUMIF(CAL!J:N,B31,CAL!N:N)</f>
        <v>18</v>
      </c>
      <c r="G31" s="24" t="n">
        <f aca="false">SUMIF(CAL!B:F,B31,CAL!G:G)+SUMIF(CAL!J:N,B31,CAL!O:O)</f>
        <v>9</v>
      </c>
      <c r="H31" s="24" t="n">
        <f aca="false">SUMIF(CAL!B:F,B31,CAL!H:H)+SUMIF(CAL!J:N,B31,CAL!P:P)</f>
        <v>4</v>
      </c>
      <c r="I31" s="34" t="n">
        <f aca="false">IF(E31=0,0,(D31/(E31*3)))</f>
        <v>0.67741935483871</v>
      </c>
      <c r="J31" s="26" t="n">
        <f aca="false">SUMIF(CAL!B:C,B31,CAL!C:C)+SUMIF(CAL!J:J,B31,CAL!D:D)</f>
        <v>54</v>
      </c>
      <c r="K31" s="24" t="n">
        <f aca="false">SUMIF(CAL!B:D,B31,CAL!D:D)+SUMIF(CAL!J:L,B31,CAL!K:K)</f>
        <v>28</v>
      </c>
      <c r="L31" s="24" t="n">
        <f aca="false">J31-K31</f>
        <v>26</v>
      </c>
      <c r="M31" s="35" t="n">
        <f aca="false">IF(E31=0,0,(J31/E31))</f>
        <v>1.74193548387097</v>
      </c>
      <c r="N31" s="35" t="n">
        <f aca="false">IF(E31=0,0,(K31/E31))</f>
        <v>0.903225806451613</v>
      </c>
      <c r="O31" s="24" t="n">
        <f aca="false">SUMIF(CAL!B:I,B31,CAL!I:I)+SUMIF(CAL!J:Q,B31,CAL!Q:Q)</f>
        <v>15</v>
      </c>
      <c r="P31" s="24" t="s">
        <v>11019</v>
      </c>
      <c r="Q31" s="24" t="s">
        <v>11048</v>
      </c>
      <c r="R31" s="24" t="s">
        <v>11037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744</v>
      </c>
      <c r="B32" s="33" t="s">
        <v>181</v>
      </c>
      <c r="C32" s="33" t="s">
        <v>1021</v>
      </c>
      <c r="D32" s="24" t="n">
        <f aca="false">SUMIF(CAL!B:E,B32,CAL!E:E)+SUMIF(CAL!J:M,B32,CAL!M:M)</f>
        <v>67</v>
      </c>
      <c r="E32" s="26" t="n">
        <f aca="false">COUNTIF(CAL!B:J,B32)</f>
        <v>33</v>
      </c>
      <c r="F32" s="24" t="n">
        <f aca="false">SUMIF(CAL!B:F,B32,CAL!F:F)+SUMIF(CAL!J:N,B32,CAL!N:N)</f>
        <v>19</v>
      </c>
      <c r="G32" s="24" t="n">
        <f aca="false">SUMIF(CAL!B:F,B32,CAL!G:G)+SUMIF(CAL!J:N,B32,CAL!O:O)</f>
        <v>10</v>
      </c>
      <c r="H32" s="24" t="n">
        <f aca="false">SUMIF(CAL!B:F,B32,CAL!H:H)+SUMIF(CAL!J:N,B32,CAL!P:P)</f>
        <v>4</v>
      </c>
      <c r="I32" s="34" t="n">
        <f aca="false">IF(E32=0,0,(D32/(E32*3)))</f>
        <v>0.676767676767677</v>
      </c>
      <c r="J32" s="26" t="n">
        <f aca="false">SUMIF(CAL!B:C,B32,CAL!C:C)+SUMIF(CAL!J:J,B32,CAL!D:D)</f>
        <v>45</v>
      </c>
      <c r="K32" s="24" t="n">
        <f aca="false">SUMIF(CAL!B:D,B32,CAL!D:D)+SUMIF(CAL!J:L,B32,CAL!K:K)</f>
        <v>24</v>
      </c>
      <c r="L32" s="24" t="n">
        <f aca="false">J32-K32</f>
        <v>21</v>
      </c>
      <c r="M32" s="35" t="n">
        <f aca="false">IF(E32=0,0,(J32/E32))</f>
        <v>1.36363636363636</v>
      </c>
      <c r="N32" s="35" t="n">
        <f aca="false">IF(E32=0,0,(K32/E32))</f>
        <v>0.727272727272727</v>
      </c>
      <c r="O32" s="24" t="n">
        <f aca="false">SUMIF(CAL!B:I,B32,CAL!I:I)+SUMIF(CAL!J:Q,B32,CAL!Q:Q)</f>
        <v>18</v>
      </c>
      <c r="P32" s="24" t="s">
        <v>11049</v>
      </c>
      <c r="Q32" s="38" t="s">
        <v>11050</v>
      </c>
      <c r="R32" s="24" t="s">
        <v>11051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748</v>
      </c>
      <c r="B33" s="33" t="s">
        <v>171</v>
      </c>
      <c r="C33" s="33" t="s">
        <v>1149</v>
      </c>
      <c r="D33" s="24" t="n">
        <f aca="false">SUMIF(CAL!B:E,B33,CAL!E:E)+SUMIF(CAL!J:M,B33,CAL!M:M)</f>
        <v>58</v>
      </c>
      <c r="E33" s="26" t="n">
        <f aca="false">COUNTIF(CAL!B:J,B33)</f>
        <v>29</v>
      </c>
      <c r="F33" s="24" t="n">
        <f aca="false">SUMIF(CAL!B:F,B33,CAL!F:F)+SUMIF(CAL!J:N,B33,CAL!N:N)</f>
        <v>17</v>
      </c>
      <c r="G33" s="24" t="n">
        <f aca="false">SUMIF(CAL!B:F,B33,CAL!G:G)+SUMIF(CAL!J:N,B33,CAL!O:O)</f>
        <v>7</v>
      </c>
      <c r="H33" s="24" t="n">
        <f aca="false">SUMIF(CAL!B:F,B33,CAL!H:H)+SUMIF(CAL!J:N,B33,CAL!P:P)</f>
        <v>5</v>
      </c>
      <c r="I33" s="34" t="n">
        <f aca="false">IF(E33=0,0,(D33/(E33*3)))</f>
        <v>0.666666666666667</v>
      </c>
      <c r="J33" s="26" t="n">
        <f aca="false">SUMIF(CAL!B:C,B33,CAL!C:C)+SUMIF(CAL!J:J,B33,CAL!D:D)</f>
        <v>46</v>
      </c>
      <c r="K33" s="24" t="n">
        <f aca="false">SUMIF(CAL!B:D,B33,CAL!D:D)+SUMIF(CAL!J:L,B33,CAL!K:K)</f>
        <v>20</v>
      </c>
      <c r="L33" s="24" t="n">
        <f aca="false">J33-K33</f>
        <v>26</v>
      </c>
      <c r="M33" s="35" t="n">
        <f aca="false">IF(E33=0,0,(J33/E33))</f>
        <v>1.58620689655172</v>
      </c>
      <c r="N33" s="35" t="n">
        <f aca="false">IF(E33=0,0,(K33/E33))</f>
        <v>0.689655172413793</v>
      </c>
      <c r="O33" s="24" t="n">
        <f aca="false">SUMIF(CAL!B:I,B33,CAL!I:I)+SUMIF(CAL!J:Q,B33,CAL!Q:Q)</f>
        <v>17</v>
      </c>
      <c r="P33" s="24" t="s">
        <v>11019</v>
      </c>
      <c r="Q33" s="24" t="s">
        <v>11052</v>
      </c>
      <c r="R33" s="24" t="s">
        <v>11053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753</v>
      </c>
      <c r="B34" s="33" t="s">
        <v>341</v>
      </c>
      <c r="C34" s="33" t="s">
        <v>664</v>
      </c>
      <c r="D34" s="24" t="n">
        <f aca="false">SUMIF(CAL!B:E,B34,CAL!E:E)+SUMIF(CAL!J:M,B34,CAL!M:M)</f>
        <v>59</v>
      </c>
      <c r="E34" s="26" t="n">
        <f aca="false">COUNTIF(CAL!B:J,B34)</f>
        <v>29</v>
      </c>
      <c r="F34" s="24" t="n">
        <f aca="false">SUMIF(CAL!B:F,B34,CAL!F:F)+SUMIF(CAL!J:N,B34,CAL!N:N)</f>
        <v>18</v>
      </c>
      <c r="G34" s="24" t="n">
        <f aca="false">SUMIF(CAL!B:F,B34,CAL!G:G)+SUMIF(CAL!J:N,B34,CAL!O:O)</f>
        <v>5</v>
      </c>
      <c r="H34" s="24" t="n">
        <f aca="false">SUMIF(CAL!B:F,B34,CAL!H:H)+SUMIF(CAL!J:N,B34,CAL!P:P)</f>
        <v>6</v>
      </c>
      <c r="I34" s="34" t="n">
        <f aca="false">IF(E34=0,0,(D34/(E34*3)))</f>
        <v>0.67816091954023</v>
      </c>
      <c r="J34" s="26" t="n">
        <f aca="false">SUMIF(CAL!B:C,B34,CAL!C:C)+SUMIF(CAL!J:J,B34,CAL!D:D)</f>
        <v>51</v>
      </c>
      <c r="K34" s="24" t="n">
        <f aca="false">SUMIF(CAL!B:D,B34,CAL!D:D)+SUMIF(CAL!J:L,B34,CAL!K:K)</f>
        <v>33</v>
      </c>
      <c r="L34" s="24" t="n">
        <f aca="false">J34-K34</f>
        <v>18</v>
      </c>
      <c r="M34" s="35" t="n">
        <f aca="false">IF(E34=0,0,(J34/E34))</f>
        <v>1.75862068965517</v>
      </c>
      <c r="N34" s="35" t="n">
        <f aca="false">IF(E34=0,0,(K34/E34))</f>
        <v>1.13793103448276</v>
      </c>
      <c r="O34" s="24" t="n">
        <f aca="false">SUMIF(CAL!B:I,B34,CAL!I:I)+SUMIF(CAL!J:Q,B34,CAL!Q:Q)</f>
        <v>8</v>
      </c>
      <c r="P34" s="24" t="s">
        <v>11019</v>
      </c>
      <c r="Q34" s="38" t="s">
        <v>11054</v>
      </c>
      <c r="R34" s="24" t="s">
        <v>11055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757</v>
      </c>
      <c r="B35" s="37" t="s">
        <v>401</v>
      </c>
      <c r="C35" s="37" t="s">
        <v>1519</v>
      </c>
      <c r="D35" s="24" t="n">
        <f aca="false">SUMIF(CAL!B:E,B35,CAL!E:E)+SUMIF(CAL!J:M,B35,CAL!M:M)</f>
        <v>26</v>
      </c>
      <c r="E35" s="26" t="n">
        <f aca="false">COUNTIF(CAL!B:J,B35)</f>
        <v>13</v>
      </c>
      <c r="F35" s="24" t="n">
        <f aca="false">SUMIF(CAL!B:F,B35,CAL!F:F)+SUMIF(CAL!J:N,B35,CAL!N:N)</f>
        <v>8</v>
      </c>
      <c r="G35" s="24" t="n">
        <f aca="false">SUMIF(CAL!B:F,B35,CAL!G:G)+SUMIF(CAL!J:N,B35,CAL!O:O)</f>
        <v>2</v>
      </c>
      <c r="H35" s="24" t="n">
        <f aca="false">SUMIF(CAL!B:F,B35,CAL!H:H)+SUMIF(CAL!J:N,B35,CAL!P:P)</f>
        <v>3</v>
      </c>
      <c r="I35" s="34" t="n">
        <f aca="false">IF(E35=0,0,(D35/(E35*3)))</f>
        <v>0.666666666666667</v>
      </c>
      <c r="J35" s="26" t="n">
        <f aca="false">SUMIF(CAL!B:C,B35,CAL!C:C)+SUMIF(CAL!J:J,B35,CAL!D:D)</f>
        <v>19</v>
      </c>
      <c r="K35" s="24" t="n">
        <f aca="false">SUMIF(CAL!B:D,B35,CAL!D:D)+SUMIF(CAL!J:L,B35,CAL!K:K)</f>
        <v>11</v>
      </c>
      <c r="L35" s="24" t="n">
        <f aca="false">J35-K35</f>
        <v>8</v>
      </c>
      <c r="M35" s="35" t="n">
        <f aca="false">IF(E35=0,0,(J35/E35))</f>
        <v>1.46153846153846</v>
      </c>
      <c r="N35" s="35" t="n">
        <f aca="false">IF(E35=0,0,(K35/E35))</f>
        <v>0.846153846153846</v>
      </c>
      <c r="O35" s="24" t="n">
        <f aca="false">SUMIF(CAL!B:I,B35,CAL!I:I)+SUMIF(CAL!J:Q,B35,CAL!Q:Q)</f>
        <v>4</v>
      </c>
      <c r="P35" s="24"/>
      <c r="Q35" s="24" t="s">
        <v>11033</v>
      </c>
      <c r="R35" s="24" t="s">
        <v>11034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761</v>
      </c>
      <c r="B36" s="37" t="s">
        <v>258</v>
      </c>
      <c r="C36" s="37" t="s">
        <v>1948</v>
      </c>
      <c r="D36" s="24" t="n">
        <f aca="false">SUMIF(CAL!B:E,B36,CAL!E:E)+SUMIF(CAL!J:M,B36,CAL!M:M)</f>
        <v>20</v>
      </c>
      <c r="E36" s="26" t="n">
        <f aca="false">COUNTIF(CAL!B:J,B36)</f>
        <v>10</v>
      </c>
      <c r="F36" s="24" t="n">
        <f aca="false">SUMIF(CAL!B:F,B36,CAL!F:F)+SUMIF(CAL!J:N,B36,CAL!N:N)</f>
        <v>6</v>
      </c>
      <c r="G36" s="24" t="n">
        <f aca="false">SUMIF(CAL!B:F,B36,CAL!G:G)+SUMIF(CAL!J:N,B36,CAL!O:O)</f>
        <v>2</v>
      </c>
      <c r="H36" s="24" t="n">
        <f aca="false">SUMIF(CAL!B:F,B36,CAL!H:H)+SUMIF(CAL!J:N,B36,CAL!P:P)</f>
        <v>2</v>
      </c>
      <c r="I36" s="34" t="n">
        <f aca="false">IF(E36=0,0,(D36/(E36*3)))</f>
        <v>0.666666666666667</v>
      </c>
      <c r="J36" s="26" t="n">
        <f aca="false">SUMIF(CAL!B:C,B36,CAL!C:C)+SUMIF(CAL!J:J,B36,CAL!D:D)</f>
        <v>17</v>
      </c>
      <c r="K36" s="24" t="n">
        <f aca="false">SUMIF(CAL!B:D,B36,CAL!D:D)+SUMIF(CAL!J:L,B36,CAL!K:K)</f>
        <v>7</v>
      </c>
      <c r="L36" s="24" t="n">
        <f aca="false">J36-K36</f>
        <v>10</v>
      </c>
      <c r="M36" s="35" t="n">
        <f aca="false">IF(E36=0,0,(J36/E36))</f>
        <v>1.7</v>
      </c>
      <c r="N36" s="35" t="n">
        <f aca="false">IF(E36=0,0,(K36/E36))</f>
        <v>0.7</v>
      </c>
      <c r="O36" s="24" t="n">
        <f aca="false">SUMIF(CAL!B:I,B36,CAL!I:I)+SUMIF(CAL!J:Q,B36,CAL!Q:Q)</f>
        <v>6</v>
      </c>
      <c r="P36" s="24"/>
      <c r="Q36" s="24" t="s">
        <v>11056</v>
      </c>
      <c r="R36" s="24" t="s">
        <v>11053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766</v>
      </c>
      <c r="B37" s="36" t="s">
        <v>488</v>
      </c>
      <c r="C37" s="33" t="s">
        <v>1427</v>
      </c>
      <c r="D37" s="24" t="n">
        <f aca="false">SUMIF(CAL!B:E,B37,CAL!E:E)+SUMIF(CAL!J:M,B37,CAL!M:M)</f>
        <v>12</v>
      </c>
      <c r="E37" s="26" t="n">
        <f aca="false">COUNTIF(CAL!B:J,B37)</f>
        <v>6</v>
      </c>
      <c r="F37" s="24" t="n">
        <f aca="false">SUMIF(CAL!B:F,B37,CAL!F:F)+SUMIF(CAL!J:N,B37,CAL!N:N)</f>
        <v>4</v>
      </c>
      <c r="G37" s="24" t="n">
        <f aca="false">SUMIF(CAL!B:F,B37,CAL!G:G)+SUMIF(CAL!J:N,B37,CAL!O:O)</f>
        <v>0</v>
      </c>
      <c r="H37" s="24" t="n">
        <f aca="false">SUMIF(CAL!B:F,B37,CAL!H:H)+SUMIF(CAL!J:N,B37,CAL!P:P)</f>
        <v>2</v>
      </c>
      <c r="I37" s="34" t="n">
        <f aca="false">IF(E37=0,0,(D37/(E37*3)))</f>
        <v>0.666666666666667</v>
      </c>
      <c r="J37" s="26" t="n">
        <f aca="false">SUMIF(CAL!B:C,B37,CAL!C:C)+SUMIF(CAL!J:J,B37,CAL!D:D)</f>
        <v>10</v>
      </c>
      <c r="K37" s="24" t="n">
        <f aca="false">SUMIF(CAL!B:D,B37,CAL!D:D)+SUMIF(CAL!J:L,B37,CAL!K:K)</f>
        <v>7</v>
      </c>
      <c r="L37" s="24" t="n">
        <f aca="false">J37-K37</f>
        <v>3</v>
      </c>
      <c r="M37" s="35" t="n">
        <f aca="false">IF(E37=0,0,(J37/E37))</f>
        <v>1.66666666666667</v>
      </c>
      <c r="N37" s="35" t="n">
        <f aca="false">IF(E37=0,0,(K37/E37))</f>
        <v>1.16666666666667</v>
      </c>
      <c r="O37" s="24" t="n">
        <f aca="false">SUMIF(CAL!B:I,B37,CAL!I:I)+SUMIF(CAL!J:Q,B37,CAL!Q:Q)</f>
        <v>1</v>
      </c>
      <c r="P37" s="24"/>
      <c r="Q37" s="24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771</v>
      </c>
      <c r="B38" s="37" t="s">
        <v>542</v>
      </c>
      <c r="C38" s="37" t="s">
        <v>1314</v>
      </c>
      <c r="D38" s="24" t="n">
        <f aca="false">SUMIF(CAL!B:E,B38,CAL!E:E)+SUMIF(CAL!J:M,B38,CAL!M:M)</f>
        <v>8</v>
      </c>
      <c r="E38" s="26" t="n">
        <f aca="false">COUNTIF(CAL!B:J,B38)</f>
        <v>4</v>
      </c>
      <c r="F38" s="24" t="n">
        <f aca="false">SUMIF(CAL!B:F,B38,CAL!F:F)+SUMIF(CAL!J:N,B38,CAL!N:N)</f>
        <v>2</v>
      </c>
      <c r="G38" s="24" t="n">
        <f aca="false">SUMIF(CAL!B:F,B38,CAL!G:G)+SUMIF(CAL!J:N,B38,CAL!O:O)</f>
        <v>2</v>
      </c>
      <c r="H38" s="24" t="n">
        <f aca="false">SUMIF(CAL!B:F,B38,CAL!H:H)+SUMIF(CAL!J:N,B38,CAL!P:P)</f>
        <v>0</v>
      </c>
      <c r="I38" s="34" t="n">
        <f aca="false">IF(E38=0,0,(D38/(E38*3)))</f>
        <v>0.666666666666667</v>
      </c>
      <c r="J38" s="26" t="n">
        <f aca="false">SUMIF(CAL!B:C,B38,CAL!C:C)+SUMIF(CAL!J:J,B38,CAL!D:D)</f>
        <v>9</v>
      </c>
      <c r="K38" s="24" t="n">
        <f aca="false">SUMIF(CAL!B:D,B38,CAL!D:D)+SUMIF(CAL!J:L,B38,CAL!K:K)</f>
        <v>4</v>
      </c>
      <c r="L38" s="24" t="n">
        <f aca="false">J38-K38</f>
        <v>5</v>
      </c>
      <c r="M38" s="35" t="n">
        <f aca="false">IF(E38=0,0,(J38/E38))</f>
        <v>2.25</v>
      </c>
      <c r="N38" s="35" t="n">
        <f aca="false">IF(E38=0,0,(K38/E38))</f>
        <v>1</v>
      </c>
      <c r="O38" s="24" t="n">
        <f aca="false">SUMIF(CAL!B:I,B38,CAL!I:I)+SUMIF(CAL!J:Q,B38,CAL!Q:Q)</f>
        <v>1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776</v>
      </c>
      <c r="B39" s="33" t="s">
        <v>583</v>
      </c>
      <c r="C39" s="33" t="s">
        <v>1526</v>
      </c>
      <c r="D39" s="24" t="n">
        <f aca="false">SUMIF(CAL!B:E,B39,CAL!E:E)+SUMIF(CAL!J:M,B39,CAL!M:M)</f>
        <v>6</v>
      </c>
      <c r="E39" s="26" t="n">
        <f aca="false">COUNTIF(CAL!B:J,B39)</f>
        <v>3</v>
      </c>
      <c r="F39" s="24" t="n">
        <f aca="false">SUMIF(CAL!B:F,B39,CAL!F:F)+SUMIF(CAL!J:N,B39,CAL!N:N)</f>
        <v>2</v>
      </c>
      <c r="G39" s="24" t="n">
        <f aca="false">SUMIF(CAL!B:F,B39,CAL!G:G)+SUMIF(CAL!J:N,B39,CAL!O:O)</f>
        <v>0</v>
      </c>
      <c r="H39" s="24" t="n">
        <f aca="false">SUMIF(CAL!B:F,B39,CAL!H:H)+SUMIF(CAL!J:N,B39,CAL!P:P)</f>
        <v>1</v>
      </c>
      <c r="I39" s="34" t="n">
        <f aca="false">IF(E39=0,0,(D39/(E39*3)))</f>
        <v>0.666666666666667</v>
      </c>
      <c r="J39" s="26" t="n">
        <f aca="false">SUMIF(CAL!B:C,B39,CAL!C:C)+SUMIF(CAL!J:J,B39,CAL!D:D)</f>
        <v>5</v>
      </c>
      <c r="K39" s="24" t="n">
        <f aca="false">SUMIF(CAL!B:D,B39,CAL!D:D)+SUMIF(CAL!J:L,B39,CAL!K:K)</f>
        <v>4</v>
      </c>
      <c r="L39" s="24" t="n">
        <f aca="false">J39-K39</f>
        <v>1</v>
      </c>
      <c r="M39" s="35" t="n">
        <f aca="false">IF(E39=0,0,(J39/E39))</f>
        <v>1.66666666666667</v>
      </c>
      <c r="N39" s="35" t="n">
        <f aca="false">IF(E39=0,0,(K39/E39))</f>
        <v>1.33333333333333</v>
      </c>
      <c r="O39" s="24" t="n">
        <f aca="false">SUMIF(CAL!B:I,B39,CAL!I:I)+SUMIF(CAL!J:Q,B39,CAL!Q:Q)</f>
        <v>1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780</v>
      </c>
      <c r="B40" s="36" t="s">
        <v>592</v>
      </c>
      <c r="C40" s="33" t="s">
        <v>2684</v>
      </c>
      <c r="D40" s="24" t="n">
        <f aca="false">SUMIF(CAL!B:E,B40,CAL!E:E)+SUMIF(CAL!J:M,B40,CAL!M:M)</f>
        <v>6</v>
      </c>
      <c r="E40" s="26" t="n">
        <f aca="false">COUNTIF(CAL!B:J,B40)</f>
        <v>3</v>
      </c>
      <c r="F40" s="24" t="n">
        <f aca="false">SUMIF(CAL!B:F,B40,CAL!F:F)+SUMIF(CAL!J:N,B40,CAL!N:N)</f>
        <v>2</v>
      </c>
      <c r="G40" s="24" t="n">
        <f aca="false">SUMIF(CAL!B:F,B40,CAL!G:G)+SUMIF(CAL!J:N,B40,CAL!O:O)</f>
        <v>0</v>
      </c>
      <c r="H40" s="24" t="n">
        <f aca="false">SUMIF(CAL!B:F,B40,CAL!H:H)+SUMIF(CAL!J:N,B40,CAL!P:P)</f>
        <v>1</v>
      </c>
      <c r="I40" s="34" t="n">
        <f aca="false">IF(E40=0,0,(D40/(E40*3)))</f>
        <v>0.666666666666667</v>
      </c>
      <c r="J40" s="26" t="n">
        <f aca="false">SUMIF(CAL!B:C,B40,CAL!C:C)+SUMIF(CAL!J:J,B40,CAL!D:D)</f>
        <v>5</v>
      </c>
      <c r="K40" s="24" t="n">
        <f aca="false">SUMIF(CAL!B:D,B40,CAL!D:D)+SUMIF(CAL!J:L,B40,CAL!K:K)</f>
        <v>4</v>
      </c>
      <c r="L40" s="24" t="n">
        <f aca="false">J40-K40</f>
        <v>1</v>
      </c>
      <c r="M40" s="35" t="n">
        <f aca="false">IF(E40=0,0,(J40/E40))</f>
        <v>1.66666666666667</v>
      </c>
      <c r="N40" s="35" t="n">
        <f aca="false">IF(E40=0,0,(K40/E40))</f>
        <v>1.33333333333333</v>
      </c>
      <c r="O40" s="24" t="n">
        <f aca="false">SUMIF(CAL!B:I,B40,CAL!I:I)+SUMIF(CAL!J:Q,B40,CAL!Q:Q)</f>
        <v>1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785</v>
      </c>
      <c r="B41" s="33" t="s">
        <v>601</v>
      </c>
      <c r="C41" s="33" t="s">
        <v>10822</v>
      </c>
      <c r="D41" s="24" t="n">
        <f aca="false">SUMIF(CAL!B:E,B41,CAL!E:E)+SUMIF(CAL!J:M,B41,CAL!M:M)</f>
        <v>4</v>
      </c>
      <c r="E41" s="26" t="n">
        <f aca="false">COUNTIF(CAL!B:J,B41)</f>
        <v>2</v>
      </c>
      <c r="F41" s="24" t="n">
        <f aca="false">SUMIF(CAL!B:F,B41,CAL!F:F)+SUMIF(CAL!J:N,B41,CAL!N:N)</f>
        <v>1</v>
      </c>
      <c r="G41" s="24" t="n">
        <f aca="false">SUMIF(CAL!B:F,B41,CAL!G:G)+SUMIF(CAL!J:N,B41,CAL!O:O)</f>
        <v>1</v>
      </c>
      <c r="H41" s="24" t="n">
        <f aca="false">SUMIF(CAL!B:F,B41,CAL!H:H)+SUMIF(CAL!J:N,B41,CAL!P:P)</f>
        <v>0</v>
      </c>
      <c r="I41" s="34" t="n">
        <f aca="false">IF(E41=0,0,(D41/(E41*3)))</f>
        <v>0.666666666666667</v>
      </c>
      <c r="J41" s="26" t="n">
        <f aca="false">SUMIF(CAL!B:C,B41,CAL!C:C)+SUMIF(CAL!J:J,B41,CAL!D:D)</f>
        <v>2</v>
      </c>
      <c r="K41" s="24" t="n">
        <f aca="false">SUMIF(CAL!B:D,B41,CAL!D:D)+SUMIF(CAL!J:L,B41,CAL!K:K)</f>
        <v>1</v>
      </c>
      <c r="L41" s="24" t="n">
        <f aca="false">J41-K41</f>
        <v>1</v>
      </c>
      <c r="M41" s="35" t="n">
        <f aca="false">IF(E41=0,0,(J41/E41))</f>
        <v>1</v>
      </c>
      <c r="N41" s="35" t="n">
        <f aca="false">IF(E41=0,0,(K41/E41))</f>
        <v>0.5</v>
      </c>
      <c r="O41" s="24" t="n">
        <f aca="false">SUMIF(CAL!B:I,B41,CAL!I:I)+SUMIF(CAL!J:Q,B41,CAL!Q:Q)</f>
        <v>1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790</v>
      </c>
      <c r="B42" s="33" t="s">
        <v>599</v>
      </c>
      <c r="C42" s="33" t="s">
        <v>1210</v>
      </c>
      <c r="D42" s="24" t="n">
        <f aca="false">SUMIF(CAL!B:E,B42,CAL!E:E)+SUMIF(CAL!J:M,B42,CAL!M:M)</f>
        <v>4</v>
      </c>
      <c r="E42" s="26" t="n">
        <f aca="false">COUNTIF(CAL!B:J,B42)</f>
        <v>2</v>
      </c>
      <c r="F42" s="24" t="n">
        <f aca="false">SUMIF(CAL!B:F,B42,CAL!F:F)+SUMIF(CAL!J:N,B42,CAL!N:N)</f>
        <v>1</v>
      </c>
      <c r="G42" s="24" t="n">
        <f aca="false">SUMIF(CAL!B:F,B42,CAL!G:G)+SUMIF(CAL!J:N,B42,CAL!O:O)</f>
        <v>1</v>
      </c>
      <c r="H42" s="24" t="n">
        <f aca="false">SUMIF(CAL!B:F,B42,CAL!H:H)+SUMIF(CAL!J:N,B42,CAL!P:P)</f>
        <v>0</v>
      </c>
      <c r="I42" s="34" t="n">
        <f aca="false">IF(E42=0,0,(D42/(E42*3)))</f>
        <v>0.666666666666667</v>
      </c>
      <c r="J42" s="26" t="n">
        <f aca="false">SUMIF(CAL!B:C,B42,CAL!C:C)+SUMIF(CAL!J:J,B42,CAL!D:D)</f>
        <v>3</v>
      </c>
      <c r="K42" s="24" t="n">
        <f aca="false">SUMIF(CAL!B:D,B42,CAL!D:D)+SUMIF(CAL!J:L,B42,CAL!K:K)</f>
        <v>2</v>
      </c>
      <c r="L42" s="24" t="n">
        <f aca="false">J42-K42</f>
        <v>1</v>
      </c>
      <c r="M42" s="35" t="n">
        <f aca="false">IF(E42=0,0,(J42/E42))</f>
        <v>1.5</v>
      </c>
      <c r="N42" s="35" t="n">
        <f aca="false">IF(E42=0,0,(K42/E42))</f>
        <v>1</v>
      </c>
      <c r="O42" s="24" t="n">
        <f aca="false">SUMIF(CAL!B:I,B42,CAL!I:I)+SUMIF(CAL!J:Q,B42,CAL!Q:Q)</f>
        <v>0</v>
      </c>
      <c r="P42" s="12"/>
      <c r="Q42" s="12"/>
      <c r="R42" s="1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795</v>
      </c>
      <c r="B43" s="33" t="s">
        <v>213</v>
      </c>
      <c r="C43" s="33" t="s">
        <v>742</v>
      </c>
      <c r="D43" s="24" t="n">
        <f aca="false">SUMIF(CAL!B:E,B43,CAL!E:E)+SUMIF(CAL!J:M,B43,CAL!M:M)</f>
        <v>53</v>
      </c>
      <c r="E43" s="26" t="n">
        <f aca="false">COUNTIF(CAL!B:J,B43)</f>
        <v>27</v>
      </c>
      <c r="F43" s="24" t="n">
        <f aca="false">SUMIF(CAL!B:F,B43,CAL!F:F)+SUMIF(CAL!J:N,B43,CAL!N:N)</f>
        <v>15</v>
      </c>
      <c r="G43" s="24" t="n">
        <f aca="false">SUMIF(CAL!B:F,B43,CAL!G:G)+SUMIF(CAL!J:N,B43,CAL!O:O)</f>
        <v>8</v>
      </c>
      <c r="H43" s="24" t="n">
        <f aca="false">SUMIF(CAL!B:F,B43,CAL!H:H)+SUMIF(CAL!J:N,B43,CAL!P:P)</f>
        <v>4</v>
      </c>
      <c r="I43" s="34" t="n">
        <f aca="false">IF(E43=0,0,(D43/(E43*3)))</f>
        <v>0.654320987654321</v>
      </c>
      <c r="J43" s="26" t="n">
        <f aca="false">SUMIF(CAL!B:C,B43,CAL!C:C)+SUMIF(CAL!J:J,B43,CAL!D:D)</f>
        <v>53</v>
      </c>
      <c r="K43" s="24" t="n">
        <f aca="false">SUMIF(CAL!B:D,B43,CAL!D:D)+SUMIF(CAL!J:L,B43,CAL!K:K)</f>
        <v>26</v>
      </c>
      <c r="L43" s="24" t="n">
        <f aca="false">J43-K43</f>
        <v>27</v>
      </c>
      <c r="M43" s="35" t="n">
        <f aca="false">IF(E43=0,0,(J43/E43))</f>
        <v>1.96296296296296</v>
      </c>
      <c r="N43" s="35" t="n">
        <f aca="false">IF(E43=0,0,(K43/E43))</f>
        <v>0.962962962962963</v>
      </c>
      <c r="O43" s="24" t="n">
        <f aca="false">SUMIF(CAL!B:I,B43,CAL!I:I)+SUMIF(CAL!J:Q,B43,CAL!Q:Q)</f>
        <v>10</v>
      </c>
      <c r="P43" s="24" t="s">
        <v>11019</v>
      </c>
      <c r="Q43" s="24" t="s">
        <v>11054</v>
      </c>
      <c r="R43" s="24" t="s">
        <v>11055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798</v>
      </c>
      <c r="B44" s="36" t="s">
        <v>183</v>
      </c>
      <c r="C44" s="33" t="s">
        <v>2971</v>
      </c>
      <c r="D44" s="24" t="n">
        <f aca="false">SUMIF(CAL!B:E,B44,CAL!E:E)+SUMIF(CAL!J:M,B44,CAL!M:M)</f>
        <v>21</v>
      </c>
      <c r="E44" s="26" t="n">
        <f aca="false">COUNTIF(CAL!B:J,B44)</f>
        <v>11</v>
      </c>
      <c r="F44" s="24" t="n">
        <f aca="false">SUMIF(CAL!B:F,B44,CAL!F:F)+SUMIF(CAL!J:N,B44,CAL!N:N)</f>
        <v>6</v>
      </c>
      <c r="G44" s="24" t="n">
        <f aca="false">SUMIF(CAL!B:F,B44,CAL!G:G)+SUMIF(CAL!J:N,B44,CAL!O:O)</f>
        <v>3</v>
      </c>
      <c r="H44" s="24" t="n">
        <f aca="false">SUMIF(CAL!B:F,B44,CAL!H:H)+SUMIF(CAL!J:N,B44,CAL!P:P)</f>
        <v>2</v>
      </c>
      <c r="I44" s="34" t="n">
        <f aca="false">IF(E44=0,0,(D44/(E44*3)))</f>
        <v>0.636363636363636</v>
      </c>
      <c r="J44" s="26" t="n">
        <f aca="false">SUMIF(CAL!B:C,B44,CAL!C:C)+SUMIF(CAL!J:J,B44,CAL!D:D)</f>
        <v>21</v>
      </c>
      <c r="K44" s="24" t="n">
        <f aca="false">SUMIF(CAL!B:D,B44,CAL!D:D)+SUMIF(CAL!J:L,B44,CAL!K:K)</f>
        <v>6</v>
      </c>
      <c r="L44" s="24" t="n">
        <f aca="false">J44-K44</f>
        <v>15</v>
      </c>
      <c r="M44" s="35" t="n">
        <f aca="false">IF(E44=0,0,(J44/E44))</f>
        <v>1.90909090909091</v>
      </c>
      <c r="N44" s="35" t="n">
        <f aca="false">IF(E44=0,0,(K44/E44))</f>
        <v>0.545454545454545</v>
      </c>
      <c r="O44" s="24" t="n">
        <f aca="false">SUMIF(CAL!B:I,B44,CAL!I:I)+SUMIF(CAL!J:Q,B44,CAL!Q:Q)</f>
        <v>6</v>
      </c>
      <c r="P44" s="24"/>
      <c r="Q44" s="24" t="s">
        <v>11057</v>
      </c>
      <c r="R44" s="24" t="s">
        <v>11058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802</v>
      </c>
      <c r="B45" s="33" t="s">
        <v>203</v>
      </c>
      <c r="C45" s="33" t="s">
        <v>2714</v>
      </c>
      <c r="D45" s="24" t="n">
        <f aca="false">SUMIF(CAL!B:E,B45,CAL!E:E)+SUMIF(CAL!J:M,B45,CAL!M:M)</f>
        <v>21</v>
      </c>
      <c r="E45" s="26" t="n">
        <f aca="false">COUNTIF(CAL!B:J,B45)</f>
        <v>11</v>
      </c>
      <c r="F45" s="24" t="n">
        <f aca="false">SUMIF(CAL!B:F,B45,CAL!F:F)+SUMIF(CAL!J:N,B45,CAL!N:N)</f>
        <v>6</v>
      </c>
      <c r="G45" s="24" t="n">
        <f aca="false">SUMIF(CAL!B:F,B45,CAL!G:G)+SUMIF(CAL!J:N,B45,CAL!O:O)</f>
        <v>3</v>
      </c>
      <c r="H45" s="24" t="n">
        <f aca="false">SUMIF(CAL!B:F,B45,CAL!H:H)+SUMIF(CAL!J:N,B45,CAL!P:P)</f>
        <v>2</v>
      </c>
      <c r="I45" s="34" t="n">
        <f aca="false">IF(E45=0,0,(D45/(E45*3)))</f>
        <v>0.636363636363636</v>
      </c>
      <c r="J45" s="26" t="n">
        <f aca="false">SUMIF(CAL!B:C,B45,CAL!C:C)+SUMIF(CAL!J:J,B45,CAL!D:D)</f>
        <v>17</v>
      </c>
      <c r="K45" s="24" t="n">
        <f aca="false">SUMIF(CAL!B:D,B45,CAL!D:D)+SUMIF(CAL!J:L,B45,CAL!K:K)</f>
        <v>7</v>
      </c>
      <c r="L45" s="24" t="n">
        <f aca="false">J45-K45</f>
        <v>10</v>
      </c>
      <c r="M45" s="35" t="n">
        <f aca="false">IF(E45=0,0,(J45/E45))</f>
        <v>1.54545454545455</v>
      </c>
      <c r="N45" s="35" t="n">
        <f aca="false">IF(E45=0,0,(K45/E45))</f>
        <v>0.636363636363636</v>
      </c>
      <c r="O45" s="24" t="n">
        <f aca="false">SUMIF(CAL!B:I,B45,CAL!I:I)+SUMIF(CAL!J:Q,B45,CAL!Q:Q)</f>
        <v>5</v>
      </c>
      <c r="P45" s="24"/>
      <c r="Q45" s="24" t="s">
        <v>11059</v>
      </c>
      <c r="R45" s="24" t="s">
        <v>11060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807</v>
      </c>
      <c r="B46" s="33" t="s">
        <v>318</v>
      </c>
      <c r="C46" s="33" t="s">
        <v>2158</v>
      </c>
      <c r="D46" s="24" t="n">
        <f aca="false">SUMIF(CAL!B:E,B46,CAL!E:E)+SUMIF(CAL!J:M,B46,CAL!M:M)</f>
        <v>21</v>
      </c>
      <c r="E46" s="26" t="n">
        <f aca="false">COUNTIF(CAL!B:J,B46)</f>
        <v>11</v>
      </c>
      <c r="F46" s="24" t="n">
        <f aca="false">SUMIF(CAL!B:F,B46,CAL!F:F)+SUMIF(CAL!J:N,B46,CAL!N:N)</f>
        <v>6</v>
      </c>
      <c r="G46" s="24" t="n">
        <f aca="false">SUMIF(CAL!B:F,B46,CAL!G:G)+SUMIF(CAL!J:N,B46,CAL!O:O)</f>
        <v>3</v>
      </c>
      <c r="H46" s="24" t="n">
        <f aca="false">SUMIF(CAL!B:F,B46,CAL!H:H)+SUMIF(CAL!J:N,B46,CAL!P:P)</f>
        <v>2</v>
      </c>
      <c r="I46" s="34" t="n">
        <f aca="false">IF(E46=0,0,(D46/(E46*3)))</f>
        <v>0.636363636363636</v>
      </c>
      <c r="J46" s="26" t="n">
        <f aca="false">SUMIF(CAL!B:C,B46,CAL!C:C)+SUMIF(CAL!J:J,B46,CAL!D:D)</f>
        <v>14</v>
      </c>
      <c r="K46" s="24" t="n">
        <f aca="false">SUMIF(CAL!B:D,B46,CAL!D:D)+SUMIF(CAL!J:L,B46,CAL!K:K)</f>
        <v>13</v>
      </c>
      <c r="L46" s="24" t="n">
        <f aca="false">J46-K46</f>
        <v>1</v>
      </c>
      <c r="M46" s="35" t="n">
        <f aca="false">IF(E46=0,0,(J46/E46))</f>
        <v>1.27272727272727</v>
      </c>
      <c r="N46" s="35" t="n">
        <f aca="false">IF(E46=0,0,(K46/E46))</f>
        <v>1.18181818181818</v>
      </c>
      <c r="O46" s="24" t="n">
        <f aca="false">SUMIF(CAL!B:I,B46,CAL!I:I)+SUMIF(CAL!J:Q,B46,CAL!Q:Q)</f>
        <v>3</v>
      </c>
      <c r="P46" s="24"/>
      <c r="Q46" s="24" t="s">
        <v>11061</v>
      </c>
      <c r="R46" s="24" t="s">
        <v>11062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811</v>
      </c>
      <c r="B47" s="37" t="s">
        <v>222</v>
      </c>
      <c r="C47" s="37" t="s">
        <v>1291</v>
      </c>
      <c r="D47" s="24" t="n">
        <f aca="false">SUMIF(CAL!B:E,B47,CAL!E:E)+SUMIF(CAL!J:M,B47,CAL!M:M)</f>
        <v>40</v>
      </c>
      <c r="E47" s="26" t="n">
        <f aca="false">COUNTIF(CAL!B:J,B47)</f>
        <v>21</v>
      </c>
      <c r="F47" s="24" t="n">
        <f aca="false">SUMIF(CAL!B:F,B47,CAL!F:F)+SUMIF(CAL!J:N,B47,CAL!N:N)</f>
        <v>11</v>
      </c>
      <c r="G47" s="24" t="n">
        <f aca="false">SUMIF(CAL!B:F,B47,CAL!G:G)+SUMIF(CAL!J:N,B47,CAL!O:O)</f>
        <v>7</v>
      </c>
      <c r="H47" s="24" t="n">
        <f aca="false">SUMIF(CAL!B:F,B47,CAL!H:H)+SUMIF(CAL!J:N,B47,CAL!P:P)</f>
        <v>3</v>
      </c>
      <c r="I47" s="34" t="n">
        <f aca="false">IF(E47=0,0,(D47/(E47*3)))</f>
        <v>0.634920634920635</v>
      </c>
      <c r="J47" s="26" t="n">
        <f aca="false">SUMIF(CAL!B:C,B47,CAL!C:C)+SUMIF(CAL!J:J,B47,CAL!D:D)</f>
        <v>29</v>
      </c>
      <c r="K47" s="24" t="n">
        <f aca="false">SUMIF(CAL!B:D,B47,CAL!D:D)+SUMIF(CAL!J:L,B47,CAL!K:K)</f>
        <v>18</v>
      </c>
      <c r="L47" s="24" t="n">
        <f aca="false">J47-K47</f>
        <v>11</v>
      </c>
      <c r="M47" s="35" t="n">
        <f aca="false">IF(E47=0,0,(J47/E47))</f>
        <v>1.38095238095238</v>
      </c>
      <c r="N47" s="35" t="n">
        <f aca="false">IF(E47=0,0,(K47/E47))</f>
        <v>0.857142857142857</v>
      </c>
      <c r="O47" s="24" t="n">
        <f aca="false">SUMIF(CAL!B:I,B47,CAL!I:I)+SUMIF(CAL!J:Q,B47,CAL!Q:Q)</f>
        <v>6</v>
      </c>
      <c r="P47" s="24" t="s">
        <v>11063</v>
      </c>
      <c r="Q47" s="38" t="s">
        <v>11064</v>
      </c>
      <c r="R47" s="24" t="s">
        <v>11065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815</v>
      </c>
      <c r="B48" s="37" t="s">
        <v>415</v>
      </c>
      <c r="C48" s="37" t="s">
        <v>1069</v>
      </c>
      <c r="D48" s="24" t="n">
        <f aca="false">SUMIF(CAL!B:E,B48,CAL!E:E)+SUMIF(CAL!J:M,B48,CAL!M:M)</f>
        <v>19</v>
      </c>
      <c r="E48" s="26" t="n">
        <f aca="false">COUNTIF(CAL!B:J,B48)</f>
        <v>10</v>
      </c>
      <c r="F48" s="24" t="n">
        <f aca="false">SUMIF(CAL!B:F,B48,CAL!F:F)+SUMIF(CAL!J:N,B48,CAL!N:N)</f>
        <v>5</v>
      </c>
      <c r="G48" s="24" t="n">
        <f aca="false">SUMIF(CAL!B:F,B48,CAL!G:G)+SUMIF(CAL!J:N,B48,CAL!O:O)</f>
        <v>4</v>
      </c>
      <c r="H48" s="24" t="n">
        <f aca="false">SUMIF(CAL!B:F,B48,CAL!H:H)+SUMIF(CAL!J:N,B48,CAL!P:P)</f>
        <v>1</v>
      </c>
      <c r="I48" s="34" t="n">
        <f aca="false">IF(E48=0,0,(D48/(E48*3)))</f>
        <v>0.633333333333333</v>
      </c>
      <c r="J48" s="26" t="n">
        <f aca="false">SUMIF(CAL!B:C,B48,CAL!C:C)+SUMIF(CAL!J:J,B48,CAL!D:D)</f>
        <v>13</v>
      </c>
      <c r="K48" s="24" t="n">
        <f aca="false">SUMIF(CAL!B:D,B48,CAL!D:D)+SUMIF(CAL!J:L,B48,CAL!K:K)</f>
        <v>8</v>
      </c>
      <c r="L48" s="24" t="n">
        <f aca="false">J48-K48</f>
        <v>5</v>
      </c>
      <c r="M48" s="35" t="n">
        <f aca="false">IF(E48=0,0,(J48/E48))</f>
        <v>1.3</v>
      </c>
      <c r="N48" s="35" t="n">
        <f aca="false">IF(E48=0,0,(K48/E48))</f>
        <v>0.8</v>
      </c>
      <c r="O48" s="24" t="n">
        <f aca="false">SUMIF(CAL!B:I,B48,CAL!I:I)+SUMIF(CAL!J:Q,B48,CAL!Q:Q)</f>
        <v>5</v>
      </c>
      <c r="P48" s="24"/>
      <c r="Q48" s="24" t="s">
        <v>11066</v>
      </c>
      <c r="R48" s="24" t="s">
        <v>11067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820</v>
      </c>
      <c r="B49" s="37" t="s">
        <v>423</v>
      </c>
      <c r="C49" s="37" t="s">
        <v>11068</v>
      </c>
      <c r="D49" s="24" t="n">
        <f aca="false">SUMIF(CAL!B:E,B49,CAL!E:E)+SUMIF(CAL!J:M,B49,CAL!M:M)</f>
        <v>17</v>
      </c>
      <c r="E49" s="26" t="n">
        <f aca="false">COUNTIF(CAL!B:J,B49)</f>
        <v>9</v>
      </c>
      <c r="F49" s="24" t="n">
        <f aca="false">SUMIF(CAL!B:F,B49,CAL!F:F)+SUMIF(CAL!J:N,B49,CAL!N:N)</f>
        <v>5</v>
      </c>
      <c r="G49" s="24" t="n">
        <f aca="false">SUMIF(CAL!B:F,B49,CAL!G:G)+SUMIF(CAL!J:N,B49,CAL!O:O)</f>
        <v>2</v>
      </c>
      <c r="H49" s="24" t="n">
        <f aca="false">SUMIF(CAL!B:F,B49,CAL!H:H)+SUMIF(CAL!J:N,B49,CAL!P:P)</f>
        <v>2</v>
      </c>
      <c r="I49" s="34" t="n">
        <f aca="false">IF(E49=0,0,(D49/(E49*3)))</f>
        <v>0.62962962962963</v>
      </c>
      <c r="J49" s="26" t="n">
        <f aca="false">SUMIF(CAL!B:C,B49,CAL!C:C)+SUMIF(CAL!J:J,B49,CAL!D:D)</f>
        <v>14</v>
      </c>
      <c r="K49" s="24" t="n">
        <f aca="false">SUMIF(CAL!B:D,B49,CAL!D:D)+SUMIF(CAL!J:L,B49,CAL!K:K)</f>
        <v>7</v>
      </c>
      <c r="L49" s="24" t="n">
        <f aca="false">J49-K49</f>
        <v>7</v>
      </c>
      <c r="M49" s="35" t="n">
        <f aca="false">IF(E49=0,0,(J49/E49))</f>
        <v>1.55555555555556</v>
      </c>
      <c r="N49" s="35" t="n">
        <f aca="false">IF(E49=0,0,(K49/E49))</f>
        <v>0.777777777777778</v>
      </c>
      <c r="O49" s="24" t="n">
        <f aca="false">SUMIF(CAL!B:I,B49,CAL!I:I)+SUMIF(CAL!J:Q,B49,CAL!Q:Q)</f>
        <v>2</v>
      </c>
      <c r="P49" s="24"/>
      <c r="Q49" s="24" t="s">
        <v>11069</v>
      </c>
      <c r="R49" s="24" t="s">
        <v>11067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825</v>
      </c>
      <c r="B50" s="33" t="s">
        <v>327</v>
      </c>
      <c r="C50" s="33" t="s">
        <v>1515</v>
      </c>
      <c r="D50" s="24" t="n">
        <f aca="false">SUMIF(CAL!B:E,B50,CAL!E:E)+SUMIF(CAL!J:M,B50,CAL!M:M)</f>
        <v>15</v>
      </c>
      <c r="E50" s="26" t="n">
        <f aca="false">COUNTIF(CAL!B:J,B50)</f>
        <v>8</v>
      </c>
      <c r="F50" s="24" t="n">
        <f aca="false">SUMIF(CAL!B:F,B50,CAL!F:F)+SUMIF(CAL!J:N,B50,CAL!N:N)</f>
        <v>4</v>
      </c>
      <c r="G50" s="24" t="n">
        <f aca="false">SUMIF(CAL!B:F,B50,CAL!G:G)+SUMIF(CAL!J:N,B50,CAL!O:O)</f>
        <v>3</v>
      </c>
      <c r="H50" s="24" t="n">
        <f aca="false">SUMIF(CAL!B:F,B50,CAL!H:H)+SUMIF(CAL!J:N,B50,CAL!P:P)</f>
        <v>1</v>
      </c>
      <c r="I50" s="34" t="n">
        <f aca="false">IF(E50=0,0,(D50/(E50*3)))</f>
        <v>0.625</v>
      </c>
      <c r="J50" s="26" t="n">
        <f aca="false">SUMIF(CAL!B:C,B50,CAL!C:C)+SUMIF(CAL!J:J,B50,CAL!D:D)</f>
        <v>22</v>
      </c>
      <c r="K50" s="24" t="n">
        <f aca="false">SUMIF(CAL!B:D,B50,CAL!D:D)+SUMIF(CAL!J:L,B50,CAL!K:K)</f>
        <v>8</v>
      </c>
      <c r="L50" s="24" t="n">
        <f aca="false">J50-K50</f>
        <v>14</v>
      </c>
      <c r="M50" s="35" t="n">
        <f aca="false">IF(E50=0,0,(J50/E50))</f>
        <v>2.75</v>
      </c>
      <c r="N50" s="35" t="n">
        <f aca="false">IF(E50=0,0,(K50/E50))</f>
        <v>1</v>
      </c>
      <c r="O50" s="24" t="n">
        <f aca="false">SUMIF(CAL!B:I,B50,CAL!I:I)+SUMIF(CAL!J:Q,B50,CAL!Q:Q)</f>
        <v>3</v>
      </c>
      <c r="P50" s="24"/>
      <c r="Q50" s="24" t="s">
        <v>11070</v>
      </c>
      <c r="R50" s="24" t="s">
        <v>11071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830</v>
      </c>
      <c r="B51" s="33" t="s">
        <v>301</v>
      </c>
      <c r="C51" s="33" t="s">
        <v>722</v>
      </c>
      <c r="D51" s="24" t="n">
        <f aca="false">SUMIF(CAL!B:E,B51,CAL!E:E)+SUMIF(CAL!J:M,B51,CAL!M:M)</f>
        <v>58</v>
      </c>
      <c r="E51" s="26" t="n">
        <f aca="false">COUNTIF(CAL!B:J,B51)</f>
        <v>31</v>
      </c>
      <c r="F51" s="24" t="n">
        <f aca="false">SUMIF(CAL!B:F,B51,CAL!F:F)+SUMIF(CAL!J:N,B51,CAL!N:N)</f>
        <v>16</v>
      </c>
      <c r="G51" s="24" t="n">
        <f aca="false">SUMIF(CAL!B:F,B51,CAL!G:G)+SUMIF(CAL!J:N,B51,CAL!O:O)</f>
        <v>10</v>
      </c>
      <c r="H51" s="24" t="n">
        <f aca="false">SUMIF(CAL!B:F,B51,CAL!H:H)+SUMIF(CAL!J:N,B51,CAL!P:P)</f>
        <v>5</v>
      </c>
      <c r="I51" s="34" t="n">
        <f aca="false">IF(E51=0,0,(D51/(E51*3)))</f>
        <v>0.623655913978495</v>
      </c>
      <c r="J51" s="26" t="n">
        <f aca="false">SUMIF(CAL!B:C,B51,CAL!C:C)+SUMIF(CAL!J:J,B51,CAL!D:D)</f>
        <v>42</v>
      </c>
      <c r="K51" s="24" t="n">
        <f aca="false">SUMIF(CAL!B:D,B51,CAL!D:D)+SUMIF(CAL!J:L,B51,CAL!K:K)</f>
        <v>29</v>
      </c>
      <c r="L51" s="24" t="n">
        <f aca="false">J51-K51</f>
        <v>13</v>
      </c>
      <c r="M51" s="35" t="n">
        <f aca="false">IF(E51=0,0,(J51/E51))</f>
        <v>1.35483870967742</v>
      </c>
      <c r="N51" s="35" t="n">
        <f aca="false">IF(E51=0,0,(K51/E51))</f>
        <v>0.935483870967742</v>
      </c>
      <c r="O51" s="24" t="n">
        <f aca="false">SUMIF(CAL!B:I,B51,CAL!I:I)+SUMIF(CAL!J:Q,B51,CAL!Q:Q)</f>
        <v>15</v>
      </c>
      <c r="P51" s="24" t="s">
        <v>11019</v>
      </c>
      <c r="Q51" s="24" t="s">
        <v>11072</v>
      </c>
      <c r="R51" s="24" t="s">
        <v>11073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833</v>
      </c>
      <c r="B52" s="33" t="s">
        <v>186</v>
      </c>
      <c r="C52" s="33" t="s">
        <v>669</v>
      </c>
      <c r="D52" s="24" t="n">
        <f aca="false">SUMIF(CAL!B:E,B52,CAL!E:E)+SUMIF(CAL!J:M,B52,CAL!M:M)</f>
        <v>54</v>
      </c>
      <c r="E52" s="26" t="n">
        <f aca="false">COUNTIF(CAL!B:J,B52)</f>
        <v>29</v>
      </c>
      <c r="F52" s="24" t="n">
        <f aca="false">SUMIF(CAL!B:F,B52,CAL!F:F)+SUMIF(CAL!J:N,B52,CAL!N:N)</f>
        <v>15</v>
      </c>
      <c r="G52" s="24" t="n">
        <f aca="false">SUMIF(CAL!B:F,B52,CAL!G:G)+SUMIF(CAL!J:N,B52,CAL!O:O)</f>
        <v>9</v>
      </c>
      <c r="H52" s="24" t="n">
        <f aca="false">SUMIF(CAL!B:F,B52,CAL!H:H)+SUMIF(CAL!J:N,B52,CAL!P:P)</f>
        <v>5</v>
      </c>
      <c r="I52" s="34" t="n">
        <f aca="false">IF(E52=0,0,(D52/(E52*3)))</f>
        <v>0.620689655172414</v>
      </c>
      <c r="J52" s="26" t="n">
        <f aca="false">SUMIF(CAL!B:C,B52,CAL!C:C)+SUMIF(CAL!J:J,B52,CAL!D:D)</f>
        <v>43</v>
      </c>
      <c r="K52" s="24" t="n">
        <f aca="false">SUMIF(CAL!B:D,B52,CAL!D:D)+SUMIF(CAL!J:L,B52,CAL!K:K)</f>
        <v>23</v>
      </c>
      <c r="L52" s="24" t="n">
        <f aca="false">J52-K52</f>
        <v>20</v>
      </c>
      <c r="M52" s="35" t="n">
        <f aca="false">IF(E52=0,0,(J52/E52))</f>
        <v>1.48275862068966</v>
      </c>
      <c r="N52" s="35" t="n">
        <f aca="false">IF(E52=0,0,(K52/E52))</f>
        <v>0.793103448275862</v>
      </c>
      <c r="O52" s="24" t="n">
        <f aca="false">SUMIF(CAL!B:I,B52,CAL!I:I)+SUMIF(CAL!J:Q,B52,CAL!Q:Q)</f>
        <v>15</v>
      </c>
      <c r="P52" s="24" t="s">
        <v>11019</v>
      </c>
      <c r="Q52" s="38" t="s">
        <v>11074</v>
      </c>
      <c r="R52" s="24" t="s">
        <v>11075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837</v>
      </c>
      <c r="B53" s="36" t="s">
        <v>372</v>
      </c>
      <c r="C53" s="33" t="s">
        <v>931</v>
      </c>
      <c r="D53" s="24" t="n">
        <f aca="false">SUMIF(CAL!B:E,B53,CAL!E:E)+SUMIF(CAL!J:M,B53,CAL!M:M)</f>
        <v>39</v>
      </c>
      <c r="E53" s="26" t="n">
        <f aca="false">COUNTIF(CAL!B:J,B53)</f>
        <v>21</v>
      </c>
      <c r="F53" s="24" t="n">
        <f aca="false">SUMIF(CAL!B:F,B53,CAL!F:F)+SUMIF(CAL!J:N,B53,CAL!N:N)</f>
        <v>10</v>
      </c>
      <c r="G53" s="24" t="n">
        <f aca="false">SUMIF(CAL!B:F,B53,CAL!G:G)+SUMIF(CAL!J:N,B53,CAL!O:O)</f>
        <v>9</v>
      </c>
      <c r="H53" s="24" t="n">
        <f aca="false">SUMIF(CAL!B:F,B53,CAL!H:H)+SUMIF(CAL!J:N,B53,CAL!P:P)</f>
        <v>2</v>
      </c>
      <c r="I53" s="34" t="n">
        <f aca="false">IF(E53=0,0,(D53/(E53*3)))</f>
        <v>0.619047619047619</v>
      </c>
      <c r="J53" s="26" t="n">
        <f aca="false">SUMIF(CAL!B:C,B53,CAL!C:C)+SUMIF(CAL!J:J,B53,CAL!D:D)</f>
        <v>32</v>
      </c>
      <c r="K53" s="24" t="n">
        <f aca="false">SUMIF(CAL!B:D,B53,CAL!D:D)+SUMIF(CAL!J:L,B53,CAL!K:K)</f>
        <v>18</v>
      </c>
      <c r="L53" s="24" t="n">
        <f aca="false">J53-K53</f>
        <v>14</v>
      </c>
      <c r="M53" s="35" t="n">
        <f aca="false">IF(E53=0,0,(J53/E53))</f>
        <v>1.52380952380952</v>
      </c>
      <c r="N53" s="35" t="n">
        <f aca="false">IF(E53=0,0,(K53/E53))</f>
        <v>0.857142857142857</v>
      </c>
      <c r="O53" s="24" t="n">
        <f aca="false">SUMIF(CAL!B:I,B53,CAL!I:I)+SUMIF(CAL!J:Q,B53,CAL!Q:Q)</f>
        <v>8</v>
      </c>
      <c r="P53" s="24"/>
      <c r="Q53" s="24" t="s">
        <v>11076</v>
      </c>
      <c r="R53" s="24" t="s">
        <v>11030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840</v>
      </c>
      <c r="B54" s="33" t="s">
        <v>432</v>
      </c>
      <c r="C54" s="33" t="s">
        <v>750</v>
      </c>
      <c r="D54" s="24" t="n">
        <f aca="false">SUMIF(CAL!B:E,B54,CAL!E:E)+SUMIF(CAL!J:M,B54,CAL!M:M)</f>
        <v>26</v>
      </c>
      <c r="E54" s="26" t="n">
        <f aca="false">COUNTIF(CAL!B:J,B54)</f>
        <v>14</v>
      </c>
      <c r="F54" s="24" t="n">
        <f aca="false">SUMIF(CAL!B:F,B54,CAL!F:F)+SUMIF(CAL!J:N,B54,CAL!N:N)</f>
        <v>8</v>
      </c>
      <c r="G54" s="24" t="n">
        <f aca="false">SUMIF(CAL!B:F,B54,CAL!G:G)+SUMIF(CAL!J:N,B54,CAL!O:O)</f>
        <v>2</v>
      </c>
      <c r="H54" s="24" t="n">
        <f aca="false">SUMIF(CAL!B:F,B54,CAL!H:H)+SUMIF(CAL!J:N,B54,CAL!P:P)</f>
        <v>4</v>
      </c>
      <c r="I54" s="34" t="n">
        <f aca="false">IF(E54=0,0,(D54/(E54*3)))</f>
        <v>0.619047619047619</v>
      </c>
      <c r="J54" s="26" t="n">
        <f aca="false">SUMIF(CAL!B:C,B54,CAL!C:C)+SUMIF(CAL!J:J,B54,CAL!D:D)</f>
        <v>19</v>
      </c>
      <c r="K54" s="24" t="n">
        <f aca="false">SUMIF(CAL!B:D,B54,CAL!D:D)+SUMIF(CAL!J:L,B54,CAL!K:K)</f>
        <v>9</v>
      </c>
      <c r="L54" s="24" t="n">
        <f aca="false">J54-K54</f>
        <v>10</v>
      </c>
      <c r="M54" s="35" t="n">
        <f aca="false">IF(E54=0,0,(J54/E54))</f>
        <v>1.35714285714286</v>
      </c>
      <c r="N54" s="35" t="n">
        <f aca="false">IF(E54=0,0,(K54/E54))</f>
        <v>0.642857142857143</v>
      </c>
      <c r="O54" s="24" t="n">
        <f aca="false">SUMIF(CAL!B:I,B54,CAL!I:I)+SUMIF(CAL!J:Q,B54,CAL!Q:Q)</f>
        <v>7</v>
      </c>
      <c r="P54" s="24" t="s">
        <v>11049</v>
      </c>
      <c r="Q54" s="38" t="s">
        <v>11077</v>
      </c>
      <c r="R54" s="24" t="s">
        <v>11030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844</v>
      </c>
      <c r="B55" s="37" t="s">
        <v>82</v>
      </c>
      <c r="C55" s="37" t="s">
        <v>620</v>
      </c>
      <c r="D55" s="24" t="n">
        <f aca="false">SUMIF(CAL!B:E,B55,CAL!E:E)+SUMIF(CAL!J:M,B55,CAL!M:M)</f>
        <v>61</v>
      </c>
      <c r="E55" s="26" t="n">
        <f aca="false">COUNTIF(CAL!B:J,B55)</f>
        <v>33</v>
      </c>
      <c r="F55" s="24" t="n">
        <f aca="false">SUMIF(CAL!B:F,B55,CAL!F:F)+SUMIF(CAL!J:N,B55,CAL!N:N)</f>
        <v>17</v>
      </c>
      <c r="G55" s="24" t="n">
        <f aca="false">SUMIF(CAL!B:F,B55,CAL!G:G)+SUMIF(CAL!J:N,B55,CAL!O:O)</f>
        <v>10</v>
      </c>
      <c r="H55" s="24" t="n">
        <f aca="false">SUMIF(CAL!B:F,B55,CAL!H:H)+SUMIF(CAL!J:N,B55,CAL!P:P)</f>
        <v>6</v>
      </c>
      <c r="I55" s="34" t="n">
        <f aca="false">IF(E55=0,0,(D55/(E55*3)))</f>
        <v>0.616161616161616</v>
      </c>
      <c r="J55" s="26" t="n">
        <f aca="false">SUMIF(CAL!B:C,B55,CAL!C:C)+SUMIF(CAL!J:J,B55,CAL!D:D)</f>
        <v>50</v>
      </c>
      <c r="K55" s="24" t="n">
        <f aca="false">SUMIF(CAL!B:D,B55,CAL!D:D)+SUMIF(CAL!J:L,B55,CAL!K:K)</f>
        <v>24</v>
      </c>
      <c r="L55" s="24" t="n">
        <f aca="false">J55-K55</f>
        <v>26</v>
      </c>
      <c r="M55" s="35" t="n">
        <f aca="false">IF(E55=0,0,(J55/E55))</f>
        <v>1.51515151515152</v>
      </c>
      <c r="N55" s="35" t="n">
        <f aca="false">IF(E55=0,0,(K55/E55))</f>
        <v>0.727272727272727</v>
      </c>
      <c r="O55" s="24" t="n">
        <f aca="false">SUMIF(CAL!B:I,B55,CAL!I:I)+SUMIF(CAL!J:Q,B55,CAL!Q:Q)</f>
        <v>17</v>
      </c>
      <c r="P55" s="24" t="s">
        <v>11063</v>
      </c>
      <c r="Q55" s="24" t="s">
        <v>11029</v>
      </c>
      <c r="R55" s="24" t="s">
        <v>11030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847</v>
      </c>
      <c r="B56" s="39" t="s">
        <v>379</v>
      </c>
      <c r="C56" s="37" t="s">
        <v>1490</v>
      </c>
      <c r="D56" s="24" t="n">
        <f aca="false">SUMIF(CAL!B:E,B56,CAL!E:E)+SUMIF(CAL!J:M,B56,CAL!M:M)</f>
        <v>24</v>
      </c>
      <c r="E56" s="26" t="n">
        <f aca="false">COUNTIF(CAL!B:J,B56)</f>
        <v>13</v>
      </c>
      <c r="F56" s="24" t="n">
        <f aca="false">SUMIF(CAL!B:F,B56,CAL!F:F)+SUMIF(CAL!J:N,B56,CAL!N:N)</f>
        <v>7</v>
      </c>
      <c r="G56" s="24" t="n">
        <f aca="false">SUMIF(CAL!B:F,B56,CAL!G:G)+SUMIF(CAL!J:N,B56,CAL!O:O)</f>
        <v>3</v>
      </c>
      <c r="H56" s="24" t="n">
        <f aca="false">SUMIF(CAL!B:F,B56,CAL!H:H)+SUMIF(CAL!J:N,B56,CAL!P:P)</f>
        <v>3</v>
      </c>
      <c r="I56" s="34" t="n">
        <f aca="false">IF(E56=0,0,(D56/(E56*3)))</f>
        <v>0.615384615384615</v>
      </c>
      <c r="J56" s="26" t="n">
        <f aca="false">SUMIF(CAL!B:C,B56,CAL!C:C)+SUMIF(CAL!J:J,B56,CAL!D:D)</f>
        <v>17</v>
      </c>
      <c r="K56" s="24" t="n">
        <f aca="false">SUMIF(CAL!B:D,B56,CAL!D:D)+SUMIF(CAL!J:L,B56,CAL!K:K)</f>
        <v>12</v>
      </c>
      <c r="L56" s="24" t="n">
        <f aca="false">J56-K56</f>
        <v>5</v>
      </c>
      <c r="M56" s="35" t="n">
        <f aca="false">IF(E56=0,0,(J56/E56))</f>
        <v>1.30769230769231</v>
      </c>
      <c r="N56" s="35" t="n">
        <f aca="false">IF(E56=0,0,(K56/E56))</f>
        <v>0.923076923076923</v>
      </c>
      <c r="O56" s="24" t="n">
        <f aca="false">SUMIF(CAL!B:I,B56,CAL!I:I)+SUMIF(CAL!J:Q,B56,CAL!Q:Q)</f>
        <v>7</v>
      </c>
      <c r="P56" s="24"/>
      <c r="Q56" s="24" t="s">
        <v>11078</v>
      </c>
      <c r="R56" s="24" t="s">
        <v>11037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850</v>
      </c>
      <c r="B57" s="33" t="s">
        <v>308</v>
      </c>
      <c r="C57" s="33" t="s">
        <v>2194</v>
      </c>
      <c r="D57" s="24" t="n">
        <f aca="false">SUMIF(CAL!B:E,B57,CAL!E:E)+SUMIF(CAL!J:M,B57,CAL!M:M)</f>
        <v>35</v>
      </c>
      <c r="E57" s="26" t="n">
        <f aca="false">COUNTIF(CAL!B:J,B57)</f>
        <v>19</v>
      </c>
      <c r="F57" s="24" t="n">
        <f aca="false">SUMIF(CAL!B:F,B57,CAL!F:F)+SUMIF(CAL!J:N,B57,CAL!N:N)</f>
        <v>10</v>
      </c>
      <c r="G57" s="24" t="n">
        <f aca="false">SUMIF(CAL!B:F,B57,CAL!G:G)+SUMIF(CAL!J:N,B57,CAL!O:O)</f>
        <v>5</v>
      </c>
      <c r="H57" s="24" t="n">
        <f aca="false">SUMIF(CAL!B:F,B57,CAL!H:H)+SUMIF(CAL!J:N,B57,CAL!P:P)</f>
        <v>4</v>
      </c>
      <c r="I57" s="34" t="n">
        <f aca="false">IF(E57=0,0,(D57/(E57*3)))</f>
        <v>0.614035087719298</v>
      </c>
      <c r="J57" s="26" t="n">
        <f aca="false">SUMIF(CAL!B:C,B57,CAL!C:C)+SUMIF(CAL!J:J,B57,CAL!D:D)</f>
        <v>21</v>
      </c>
      <c r="K57" s="24" t="n">
        <f aca="false">SUMIF(CAL!B:D,B57,CAL!D:D)+SUMIF(CAL!J:L,B57,CAL!K:K)</f>
        <v>13</v>
      </c>
      <c r="L57" s="24" t="n">
        <f aca="false">J57-K57</f>
        <v>8</v>
      </c>
      <c r="M57" s="35" t="n">
        <f aca="false">IF(E57=0,0,(J57/E57))</f>
        <v>1.10526315789474</v>
      </c>
      <c r="N57" s="35" t="n">
        <f aca="false">IF(E57=0,0,(K57/E57))</f>
        <v>0.68421052631579</v>
      </c>
      <c r="O57" s="24" t="n">
        <f aca="false">SUMIF(CAL!B:I,B57,CAL!I:I)+SUMIF(CAL!J:Q,B57,CAL!Q:Q)</f>
        <v>9</v>
      </c>
      <c r="P57" s="24"/>
      <c r="Q57" s="24" t="s">
        <v>11079</v>
      </c>
      <c r="R57" s="24" t="s">
        <v>11030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854</v>
      </c>
      <c r="B58" s="33" t="s">
        <v>175</v>
      </c>
      <c r="C58" s="33" t="s">
        <v>876</v>
      </c>
      <c r="D58" s="24" t="n">
        <f aca="false">SUMIF(CAL!B:E,B58,CAL!E:E)+SUMIF(CAL!J:M,B58,CAL!M:M)</f>
        <v>55</v>
      </c>
      <c r="E58" s="26" t="n">
        <f aca="false">COUNTIF(CAL!B:J,B58)</f>
        <v>31</v>
      </c>
      <c r="F58" s="24" t="n">
        <f aca="false">SUMIF(CAL!B:F,B58,CAL!F:F)+SUMIF(CAL!J:N,B58,CAL!N:N)</f>
        <v>16</v>
      </c>
      <c r="G58" s="24" t="n">
        <f aca="false">SUMIF(CAL!B:F,B58,CAL!G:G)+SUMIF(CAL!J:N,B58,CAL!O:O)</f>
        <v>7</v>
      </c>
      <c r="H58" s="24" t="n">
        <f aca="false">SUMIF(CAL!B:F,B58,CAL!H:H)+SUMIF(CAL!J:N,B58,CAL!P:P)</f>
        <v>8</v>
      </c>
      <c r="I58" s="34" t="n">
        <f aca="false">IF(E58=0,0,(D58/(E58*3)))</f>
        <v>0.591397849462366</v>
      </c>
      <c r="J58" s="26" t="n">
        <f aca="false">SUMIF(CAL!B:C,B58,CAL!C:C)+SUMIF(CAL!J:J,B58,CAL!D:D)</f>
        <v>59</v>
      </c>
      <c r="K58" s="24" t="n">
        <f aca="false">SUMIF(CAL!B:D,B58,CAL!D:D)+SUMIF(CAL!J:L,B58,CAL!K:K)</f>
        <v>41</v>
      </c>
      <c r="L58" s="24" t="n">
        <f aca="false">J58-K58</f>
        <v>18</v>
      </c>
      <c r="M58" s="35" t="n">
        <f aca="false">IF(E58=0,0,(J58/E58))</f>
        <v>1.90322580645161</v>
      </c>
      <c r="N58" s="35" t="n">
        <f aca="false">IF(E58=0,0,(K58/E58))</f>
        <v>1.32258064516129</v>
      </c>
      <c r="O58" s="24" t="n">
        <f aca="false">SUMIF(CAL!B:I,B58,CAL!I:I)+SUMIF(CAL!J:Q,B58,CAL!Q:Q)</f>
        <v>7</v>
      </c>
      <c r="P58" s="24" t="s">
        <v>11019</v>
      </c>
      <c r="Q58" s="38" t="s">
        <v>11080</v>
      </c>
      <c r="R58" s="24" t="s">
        <v>11081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859</v>
      </c>
      <c r="B59" s="33" t="s">
        <v>99</v>
      </c>
      <c r="C59" s="33" t="s">
        <v>2058</v>
      </c>
      <c r="D59" s="24" t="n">
        <f aca="false">SUMIF(CAL!B:E,B59,CAL!E:E)+SUMIF(CAL!J:M,B59,CAL!M:M)</f>
        <v>22</v>
      </c>
      <c r="E59" s="26" t="n">
        <f aca="false">COUNTIF(CAL!B:J,B59)</f>
        <v>12</v>
      </c>
      <c r="F59" s="24" t="n">
        <f aca="false">SUMIF(CAL!B:F,B59,CAL!F:F)+SUMIF(CAL!J:N,B59,CAL!N:N)</f>
        <v>6</v>
      </c>
      <c r="G59" s="24" t="n">
        <f aca="false">SUMIF(CAL!B:F,B59,CAL!G:G)+SUMIF(CAL!J:N,B59,CAL!O:O)</f>
        <v>4</v>
      </c>
      <c r="H59" s="24" t="n">
        <f aca="false">SUMIF(CAL!B:F,B59,CAL!H:H)+SUMIF(CAL!J:N,B59,CAL!P:P)</f>
        <v>2</v>
      </c>
      <c r="I59" s="34" t="n">
        <f aca="false">IF(E59=0,0,(D59/(E59*3)))</f>
        <v>0.611111111111111</v>
      </c>
      <c r="J59" s="26" t="n">
        <f aca="false">SUMIF(CAL!B:C,B59,CAL!C:C)+SUMIF(CAL!J:J,B59,CAL!D:D)</f>
        <v>12</v>
      </c>
      <c r="K59" s="24" t="n">
        <f aca="false">SUMIF(CAL!B:D,B59,CAL!D:D)+SUMIF(CAL!J:L,B59,CAL!K:K)</f>
        <v>8</v>
      </c>
      <c r="L59" s="24" t="n">
        <f aca="false">J59-K59</f>
        <v>4</v>
      </c>
      <c r="M59" s="35" t="n">
        <f aca="false">IF(E59=0,0,(J59/E59))</f>
        <v>1</v>
      </c>
      <c r="N59" s="35" t="n">
        <f aca="false">IF(E59=0,0,(K59/E59))</f>
        <v>0.666666666666667</v>
      </c>
      <c r="O59" s="24" t="n">
        <f aca="false">SUMIF(CAL!B:I,B59,CAL!I:I)+SUMIF(CAL!J:Q,B59,CAL!Q:Q)</f>
        <v>7</v>
      </c>
      <c r="P59" s="24"/>
      <c r="Q59" s="24" t="s">
        <v>11082</v>
      </c>
      <c r="R59" s="24" t="s">
        <v>11058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862</v>
      </c>
      <c r="B60" s="33" t="s">
        <v>519</v>
      </c>
      <c r="C60" s="33" t="s">
        <v>993</v>
      </c>
      <c r="D60" s="24" t="n">
        <f aca="false">SUMIF(CAL!B:E,B60,CAL!E:E)+SUMIF(CAL!J:M,B60,CAL!M:M)</f>
        <v>11</v>
      </c>
      <c r="E60" s="26" t="n">
        <f aca="false">COUNTIF(CAL!B:J,B60)</f>
        <v>6</v>
      </c>
      <c r="F60" s="24" t="n">
        <f aca="false">SUMIF(CAL!B:F,B60,CAL!F:F)+SUMIF(CAL!J:N,B60,CAL!N:N)</f>
        <v>3</v>
      </c>
      <c r="G60" s="24" t="n">
        <f aca="false">SUMIF(CAL!B:F,B60,CAL!G:G)+SUMIF(CAL!J:N,B60,CAL!O:O)</f>
        <v>2</v>
      </c>
      <c r="H60" s="24" t="n">
        <f aca="false">SUMIF(CAL!B:F,B60,CAL!H:H)+SUMIF(CAL!J:N,B60,CAL!P:P)</f>
        <v>1</v>
      </c>
      <c r="I60" s="34" t="n">
        <f aca="false">IF(E60=0,0,(D60/(E60*3)))</f>
        <v>0.611111111111111</v>
      </c>
      <c r="J60" s="26" t="n">
        <f aca="false">SUMIF(CAL!B:C,B60,CAL!C:C)+SUMIF(CAL!J:J,B60,CAL!D:D)</f>
        <v>16</v>
      </c>
      <c r="K60" s="24" t="n">
        <f aca="false">SUMIF(CAL!B:D,B60,CAL!D:D)+SUMIF(CAL!J:L,B60,CAL!K:K)</f>
        <v>7</v>
      </c>
      <c r="L60" s="24" t="n">
        <f aca="false">J60-K60</f>
        <v>9</v>
      </c>
      <c r="M60" s="35" t="n">
        <f aca="false">IF(E60=0,0,(J60/E60))</f>
        <v>2.66666666666667</v>
      </c>
      <c r="N60" s="35" t="n">
        <f aca="false">IF(E60=0,0,(K60/E60))</f>
        <v>1.16666666666667</v>
      </c>
      <c r="O60" s="24" t="n">
        <f aca="false">SUMIF(CAL!B:I,B60,CAL!I:I)+SUMIF(CAL!J:Q,B60,CAL!Q:Q)</f>
        <v>2</v>
      </c>
      <c r="P60" s="12"/>
      <c r="Q60" s="12"/>
      <c r="R60" s="1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865</v>
      </c>
      <c r="B61" s="36" t="s">
        <v>470</v>
      </c>
      <c r="C61" s="33" t="s">
        <v>1197</v>
      </c>
      <c r="D61" s="24" t="n">
        <f aca="false">SUMIF(CAL!B:E,B61,CAL!E:E)+SUMIF(CAL!J:M,B61,CAL!M:M)</f>
        <v>11</v>
      </c>
      <c r="E61" s="26" t="n">
        <f aca="false">COUNTIF(CAL!B:J,B61)</f>
        <v>6</v>
      </c>
      <c r="F61" s="24" t="n">
        <f aca="false">SUMIF(CAL!B:F,B61,CAL!F:F)+SUMIF(CAL!J:N,B61,CAL!N:N)</f>
        <v>3</v>
      </c>
      <c r="G61" s="24" t="n">
        <f aca="false">SUMIF(CAL!B:F,B61,CAL!G:G)+SUMIF(CAL!J:N,B61,CAL!O:O)</f>
        <v>2</v>
      </c>
      <c r="H61" s="24" t="n">
        <f aca="false">SUMIF(CAL!B:F,B61,CAL!H:H)+SUMIF(CAL!J:N,B61,CAL!P:P)</f>
        <v>1</v>
      </c>
      <c r="I61" s="34" t="n">
        <f aca="false">IF(E61=0,0,(D61/(E61*3)))</f>
        <v>0.611111111111111</v>
      </c>
      <c r="J61" s="26" t="n">
        <f aca="false">SUMIF(CAL!B:C,B61,CAL!C:C)+SUMIF(CAL!J:J,B61,CAL!D:D)</f>
        <v>12</v>
      </c>
      <c r="K61" s="24" t="n">
        <f aca="false">SUMIF(CAL!B:D,B61,CAL!D:D)+SUMIF(CAL!J:L,B61,CAL!K:K)</f>
        <v>9</v>
      </c>
      <c r="L61" s="24" t="n">
        <f aca="false">J61-K61</f>
        <v>3</v>
      </c>
      <c r="M61" s="35" t="n">
        <f aca="false">IF(E61=0,0,(J61/E61))</f>
        <v>2</v>
      </c>
      <c r="N61" s="35" t="n">
        <f aca="false">IF(E61=0,0,(K61/E61))</f>
        <v>1.5</v>
      </c>
      <c r="O61" s="24" t="n">
        <f aca="false">SUMIF(CAL!B:I,B61,CAL!I:I)+SUMIF(CAL!J:Q,B61,CAL!Q:Q)</f>
        <v>1</v>
      </c>
      <c r="P61" s="24"/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870</v>
      </c>
      <c r="B62" s="33" t="s">
        <v>254</v>
      </c>
      <c r="C62" s="33" t="s">
        <v>673</v>
      </c>
      <c r="D62" s="24" t="n">
        <f aca="false">SUMIF(CAL!B:E,B62,CAL!E:E)+SUMIF(CAL!J:M,B62,CAL!M:M)</f>
        <v>62</v>
      </c>
      <c r="E62" s="26" t="n">
        <f aca="false">COUNTIF(CAL!B:J,B62)</f>
        <v>34</v>
      </c>
      <c r="F62" s="24" t="n">
        <f aca="false">SUMIF(CAL!B:F,B62,CAL!F:F)+SUMIF(CAL!J:N,B62,CAL!N:N)</f>
        <v>18</v>
      </c>
      <c r="G62" s="24" t="n">
        <f aca="false">SUMIF(CAL!B:F,B62,CAL!G:G)+SUMIF(CAL!J:N,B62,CAL!O:O)</f>
        <v>8</v>
      </c>
      <c r="H62" s="24" t="n">
        <f aca="false">SUMIF(CAL!B:F,B62,CAL!H:H)+SUMIF(CAL!J:N,B62,CAL!P:P)</f>
        <v>8</v>
      </c>
      <c r="I62" s="34" t="n">
        <f aca="false">IF(E62=0,0,(D62/(E62*3)))</f>
        <v>0.607843137254902</v>
      </c>
      <c r="J62" s="26" t="n">
        <f aca="false">SUMIF(CAL!B:C,B62,CAL!C:C)+SUMIF(CAL!J:J,B62,CAL!D:D)</f>
        <v>47</v>
      </c>
      <c r="K62" s="24" t="n">
        <f aca="false">SUMIF(CAL!B:D,B62,CAL!D:D)+SUMIF(CAL!J:L,B62,CAL!K:K)</f>
        <v>36</v>
      </c>
      <c r="L62" s="24" t="n">
        <f aca="false">J62-K62</f>
        <v>11</v>
      </c>
      <c r="M62" s="35" t="n">
        <f aca="false">IF(E62=0,0,(J62/E62))</f>
        <v>1.38235294117647</v>
      </c>
      <c r="N62" s="35" t="n">
        <f aca="false">IF(E62=0,0,(K62/E62))</f>
        <v>1.05882352941176</v>
      </c>
      <c r="O62" s="24" t="n">
        <f aca="false">SUMIF(CAL!B:I,B62,CAL!I:I)+SUMIF(CAL!J:Q,B62,CAL!Q:Q)</f>
        <v>9</v>
      </c>
      <c r="P62" s="24" t="s">
        <v>11063</v>
      </c>
      <c r="Q62" s="24" t="s">
        <v>11083</v>
      </c>
      <c r="R62" s="24" t="s">
        <v>11030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874</v>
      </c>
      <c r="B63" s="33" t="s">
        <v>303</v>
      </c>
      <c r="C63" s="33" t="s">
        <v>800</v>
      </c>
      <c r="D63" s="24" t="n">
        <f aca="false">SUMIF(CAL!B:E,B63,CAL!E:E)+SUMIF(CAL!J:M,B63,CAL!M:M)</f>
        <v>49</v>
      </c>
      <c r="E63" s="26" t="n">
        <f aca="false">COUNTIF(CAL!B:J,B63)</f>
        <v>27</v>
      </c>
      <c r="F63" s="24" t="n">
        <f aca="false">SUMIF(CAL!B:F,B63,CAL!F:F)+SUMIF(CAL!J:N,B63,CAL!N:N)</f>
        <v>14</v>
      </c>
      <c r="G63" s="24" t="n">
        <f aca="false">SUMIF(CAL!B:F,B63,CAL!G:G)+SUMIF(CAL!J:N,B63,CAL!O:O)</f>
        <v>7</v>
      </c>
      <c r="H63" s="24" t="n">
        <f aca="false">SUMIF(CAL!B:F,B63,CAL!H:H)+SUMIF(CAL!J:N,B63,CAL!P:P)</f>
        <v>6</v>
      </c>
      <c r="I63" s="34" t="n">
        <f aca="false">IF(E63=0,0,(D63/(E63*3)))</f>
        <v>0.604938271604938</v>
      </c>
      <c r="J63" s="26" t="n">
        <f aca="false">SUMIF(CAL!B:C,B63,CAL!C:C)+SUMIF(CAL!J:J,B63,CAL!D:D)</f>
        <v>44</v>
      </c>
      <c r="K63" s="24" t="n">
        <f aca="false">SUMIF(CAL!B:D,B63,CAL!D:D)+SUMIF(CAL!J:L,B63,CAL!K:K)</f>
        <v>32</v>
      </c>
      <c r="L63" s="24" t="n">
        <f aca="false">J63-K63</f>
        <v>12</v>
      </c>
      <c r="M63" s="35" t="n">
        <f aca="false">IF(E63=0,0,(J63/E63))</f>
        <v>1.62962962962963</v>
      </c>
      <c r="N63" s="35" t="n">
        <f aca="false">IF(E63=0,0,(K63/E63))</f>
        <v>1.18518518518519</v>
      </c>
      <c r="O63" s="24" t="n">
        <f aca="false">SUMIF(CAL!B:I,B63,CAL!I:I)+SUMIF(CAL!J:Q,B63,CAL!Q:Q)</f>
        <v>10</v>
      </c>
      <c r="P63" s="24" t="s">
        <v>11019</v>
      </c>
      <c r="Q63" s="24" t="s">
        <v>11084</v>
      </c>
      <c r="R63" s="24" t="s">
        <v>11055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878</v>
      </c>
      <c r="B64" s="33" t="s">
        <v>92</v>
      </c>
      <c r="C64" s="33" t="s">
        <v>1030</v>
      </c>
      <c r="D64" s="24" t="n">
        <f aca="false">SUMIF(CAL!B:E,B64,CAL!E:E)+SUMIF(CAL!J:M,B64,CAL!M:M)</f>
        <v>58</v>
      </c>
      <c r="E64" s="26" t="n">
        <f aca="false">COUNTIF(CAL!B:J,B64)</f>
        <v>32</v>
      </c>
      <c r="F64" s="24" t="n">
        <f aca="false">SUMIF(CAL!B:F,B64,CAL!F:F)+SUMIF(CAL!J:N,B64,CAL!N:N)</f>
        <v>16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6</v>
      </c>
      <c r="I64" s="34" t="n">
        <f aca="false">IF(E64=0,0,(D64/(E64*3)))</f>
        <v>0.604166666666667</v>
      </c>
      <c r="J64" s="26" t="n">
        <f aca="false">SUMIF(CAL!B:C,B64,CAL!C:C)+SUMIF(CAL!J:J,B64,CAL!D:D)</f>
        <v>53</v>
      </c>
      <c r="K64" s="24" t="n">
        <f aca="false">SUMIF(CAL!B:D,B64,CAL!D:D)+SUMIF(CAL!J:L,B64,CAL!K:K)</f>
        <v>27</v>
      </c>
      <c r="L64" s="24" t="n">
        <f aca="false">J64-K64</f>
        <v>26</v>
      </c>
      <c r="M64" s="35" t="n">
        <f aca="false">IF(E64=0,0,(J64/E64))</f>
        <v>1.65625</v>
      </c>
      <c r="N64" s="35" t="n">
        <f aca="false">IF(E64=0,0,(K64/E64))</f>
        <v>0.84375</v>
      </c>
      <c r="O64" s="24" t="n">
        <f aca="false">SUMIF(CAL!B:I,B64,CAL!I:I)+SUMIF(CAL!J:Q,B64,CAL!Q:Q)</f>
        <v>12</v>
      </c>
      <c r="P64" s="24" t="s">
        <v>11085</v>
      </c>
      <c r="Q64" s="38" t="s">
        <v>11086</v>
      </c>
      <c r="R64" s="24" t="s">
        <v>11034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881</v>
      </c>
      <c r="B65" s="33" t="s">
        <v>331</v>
      </c>
      <c r="C65" s="33" t="s">
        <v>2522</v>
      </c>
      <c r="D65" s="24" t="n">
        <f aca="false">SUMIF(CAL!B:E,B65,CAL!E:E)+SUMIF(CAL!J:M,B65,CAL!M:M)</f>
        <v>38</v>
      </c>
      <c r="E65" s="26" t="n">
        <f aca="false">COUNTIF(CAL!B:J,B65)</f>
        <v>21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8</v>
      </c>
      <c r="H65" s="24" t="n">
        <f aca="false">SUMIF(CAL!B:F,B65,CAL!H:H)+SUMIF(CAL!J:N,B65,CAL!P:P)</f>
        <v>3</v>
      </c>
      <c r="I65" s="34" t="n">
        <f aca="false">IF(E65=0,0,(D65/(E65*3)))</f>
        <v>0.603174603174603</v>
      </c>
      <c r="J65" s="26" t="n">
        <f aca="false">SUMIF(CAL!B:C,B65,CAL!C:C)+SUMIF(CAL!J:J,B65,CAL!D:D)</f>
        <v>29</v>
      </c>
      <c r="K65" s="24" t="n">
        <f aca="false">SUMIF(CAL!B:D,B65,CAL!D:D)+SUMIF(CAL!J:L,B65,CAL!K:K)</f>
        <v>14</v>
      </c>
      <c r="L65" s="24" t="n">
        <f aca="false">J65-K65</f>
        <v>15</v>
      </c>
      <c r="M65" s="35" t="n">
        <f aca="false">IF(E65=0,0,(J65/E65))</f>
        <v>1.38095238095238</v>
      </c>
      <c r="N65" s="35" t="n">
        <f aca="false">IF(E65=0,0,(K65/E65))</f>
        <v>0.666666666666667</v>
      </c>
      <c r="O65" s="24" t="n">
        <f aca="false">SUMIF(CAL!B:I,B65,CAL!I:I)+SUMIF(CAL!J:Q,B65,CAL!Q:Q)</f>
        <v>11</v>
      </c>
      <c r="P65" s="24"/>
      <c r="Q65" s="24" t="s">
        <v>11087</v>
      </c>
      <c r="R65" s="24" t="s">
        <v>11030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885</v>
      </c>
      <c r="B66" s="33" t="s">
        <v>139</v>
      </c>
      <c r="C66" s="33" t="s">
        <v>954</v>
      </c>
      <c r="D66" s="24" t="n">
        <f aca="false">SUMIF(CAL!B:E,B66,CAL!E:E)+SUMIF(CAL!J:M,B66,CAL!M:M)</f>
        <v>47</v>
      </c>
      <c r="E66" s="26" t="n">
        <f aca="false">COUNTIF(CAL!B:J,B66)</f>
        <v>26</v>
      </c>
      <c r="F66" s="24" t="n">
        <f aca="false">SUMIF(CAL!B:F,B66,CAL!F:F)+SUMIF(CAL!J:N,B66,CAL!N:N)</f>
        <v>12</v>
      </c>
      <c r="G66" s="24" t="n">
        <f aca="false">SUMIF(CAL!B:F,B66,CAL!G:G)+SUMIF(CAL!J:N,B66,CAL!O:O)</f>
        <v>11</v>
      </c>
      <c r="H66" s="24" t="n">
        <f aca="false">SUMIF(CAL!B:F,B66,CAL!H:H)+SUMIF(CAL!J:N,B66,CAL!P:P)</f>
        <v>3</v>
      </c>
      <c r="I66" s="34" t="n">
        <f aca="false">IF(E66=0,0,(D66/(E66*3)))</f>
        <v>0.602564102564103</v>
      </c>
      <c r="J66" s="26" t="n">
        <f aca="false">SUMIF(CAL!B:C,B66,CAL!C:C)+SUMIF(CAL!J:J,B66,CAL!D:D)</f>
        <v>40</v>
      </c>
      <c r="K66" s="24" t="n">
        <f aca="false">SUMIF(CAL!B:D,B66,CAL!D:D)+SUMIF(CAL!J:L,B66,CAL!K:K)</f>
        <v>16</v>
      </c>
      <c r="L66" s="24" t="n">
        <f aca="false">J66-K66</f>
        <v>24</v>
      </c>
      <c r="M66" s="35" t="n">
        <f aca="false">IF(E66=0,0,(J66/E66))</f>
        <v>1.53846153846154</v>
      </c>
      <c r="N66" s="35" t="n">
        <f aca="false">IF(E66=0,0,(K66/E66))</f>
        <v>0.615384615384615</v>
      </c>
      <c r="O66" s="24" t="n">
        <f aca="false">SUMIF(CAL!B:I,B66,CAL!I:I)+SUMIF(CAL!J:Q,B66,CAL!Q:Q)</f>
        <v>14</v>
      </c>
      <c r="P66" s="24" t="s">
        <v>11049</v>
      </c>
      <c r="Q66" s="24" t="s">
        <v>11088</v>
      </c>
      <c r="R66" s="24" t="s">
        <v>11060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889</v>
      </c>
      <c r="B67" s="37" t="s">
        <v>388</v>
      </c>
      <c r="C67" s="37" t="s">
        <v>2740</v>
      </c>
      <c r="D67" s="24" t="n">
        <f aca="false">SUMIF(CAL!B:E,B67,CAL!E:E)+SUMIF(CAL!J:M,B67,CAL!M:M)</f>
        <v>18</v>
      </c>
      <c r="E67" s="26" t="n">
        <f aca="false">COUNTIF(CAL!B:J,B67)</f>
        <v>10</v>
      </c>
      <c r="F67" s="24" t="n">
        <f aca="false">SUMIF(CAL!B:F,B67,CAL!F:F)+SUMIF(CAL!J:N,B67,CAL!N:N)</f>
        <v>5</v>
      </c>
      <c r="G67" s="24" t="n">
        <f aca="false">SUMIF(CAL!B:F,B67,CAL!G:G)+SUMIF(CAL!J:N,B67,CAL!O:O)</f>
        <v>3</v>
      </c>
      <c r="H67" s="24" t="n">
        <f aca="false">SUMIF(CAL!B:F,B67,CAL!H:H)+SUMIF(CAL!J:N,B67,CAL!P:P)</f>
        <v>2</v>
      </c>
      <c r="I67" s="34" t="n">
        <f aca="false">IF(E67=0,0,(D67/(E67*3)))</f>
        <v>0.6</v>
      </c>
      <c r="J67" s="26" t="n">
        <f aca="false">SUMIF(CAL!B:C,B67,CAL!C:C)+SUMIF(CAL!J:J,B67,CAL!D:D)</f>
        <v>15</v>
      </c>
      <c r="K67" s="24" t="n">
        <f aca="false">SUMIF(CAL!B:D,B67,CAL!D:D)+SUMIF(CAL!J:L,B67,CAL!K:K)</f>
        <v>15</v>
      </c>
      <c r="L67" s="24" t="n">
        <f aca="false">J67-K67</f>
        <v>0</v>
      </c>
      <c r="M67" s="35" t="n">
        <f aca="false">IF(E67=0,0,(J67/E67))</f>
        <v>1.5</v>
      </c>
      <c r="N67" s="35" t="n">
        <f aca="false">IF(E67=0,0,(K67/E67))</f>
        <v>1.5</v>
      </c>
      <c r="O67" s="24" t="n">
        <f aca="false">SUMIF(CAL!B:I,B67,CAL!I:I)+SUMIF(CAL!J:Q,B67,CAL!Q:Q)</f>
        <v>1</v>
      </c>
      <c r="P67" s="24"/>
      <c r="Q67" s="24" t="s">
        <v>11043</v>
      </c>
      <c r="R67" s="24" t="s">
        <v>11044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893</v>
      </c>
      <c r="B68" s="33" t="s">
        <v>539</v>
      </c>
      <c r="C68" s="33" t="s">
        <v>1219</v>
      </c>
      <c r="D68" s="24" t="n">
        <f aca="false">SUMIF(CAL!B:E,B68,CAL!E:E)+SUMIF(CAL!J:M,B68,CAL!M:M)</f>
        <v>9</v>
      </c>
      <c r="E68" s="26" t="n">
        <f aca="false">COUNTIF(CAL!B:J,B68)</f>
        <v>5</v>
      </c>
      <c r="F68" s="24" t="n">
        <f aca="false">SUMIF(CAL!B:F,B68,CAL!F:F)+SUMIF(CAL!J:N,B68,CAL!N:N)</f>
        <v>3</v>
      </c>
      <c r="G68" s="24" t="n">
        <f aca="false">SUMIF(CAL!B:F,B68,CAL!G:G)+SUMIF(CAL!J:N,B68,CAL!O:O)</f>
        <v>0</v>
      </c>
      <c r="H68" s="24" t="n">
        <f aca="false">SUMIF(CAL!B:F,B68,CAL!H:H)+SUMIF(CAL!J:N,B68,CAL!P:P)</f>
        <v>2</v>
      </c>
      <c r="I68" s="34" t="n">
        <f aca="false">IF(E68=0,0,(D68/(E68*3)))</f>
        <v>0.6</v>
      </c>
      <c r="J68" s="26" t="n">
        <f aca="false">SUMIF(CAL!B:C,B68,CAL!C:C)+SUMIF(CAL!J:J,B68,CAL!D:D)</f>
        <v>7</v>
      </c>
      <c r="K68" s="24" t="n">
        <f aca="false">SUMIF(CAL!B:D,B68,CAL!D:D)+SUMIF(CAL!J:L,B68,CAL!K:K)</f>
        <v>4</v>
      </c>
      <c r="L68" s="24" t="n">
        <f aca="false">J68-K68</f>
        <v>3</v>
      </c>
      <c r="M68" s="35" t="n">
        <f aca="false">IF(E68=0,0,(J68/E68))</f>
        <v>1.4</v>
      </c>
      <c r="N68" s="35" t="n">
        <f aca="false">IF(E68=0,0,(K68/E68))</f>
        <v>0.8</v>
      </c>
      <c r="O68" s="24" t="n">
        <f aca="false">SUMIF(CAL!B:I,B68,CAL!I:I)+SUMIF(CAL!J:Q,B68,CAL!Q:Q)</f>
        <v>2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897</v>
      </c>
      <c r="B69" s="33" t="s">
        <v>536</v>
      </c>
      <c r="C69" s="33" t="s">
        <v>3205</v>
      </c>
      <c r="D69" s="24" t="n">
        <f aca="false">SUMIF(CAL!B:E,B69,CAL!E:E)+SUMIF(CAL!J:M,B69,CAL!M:M)</f>
        <v>9</v>
      </c>
      <c r="E69" s="26" t="n">
        <f aca="false">COUNTIF(CAL!B:J,B69)</f>
        <v>5</v>
      </c>
      <c r="F69" s="24" t="n">
        <f aca="false">SUMIF(CAL!B:F,B69,CAL!F:F)+SUMIF(CAL!J:N,B69,CAL!N:N)</f>
        <v>2</v>
      </c>
      <c r="G69" s="24" t="n">
        <f aca="false">SUMIF(CAL!B:F,B69,CAL!G:G)+SUMIF(CAL!J:N,B69,CAL!O:O)</f>
        <v>3</v>
      </c>
      <c r="H69" s="24" t="n">
        <f aca="false">SUMIF(CAL!B:F,B69,CAL!H:H)+SUMIF(CAL!J:N,B69,CAL!P:P)</f>
        <v>0</v>
      </c>
      <c r="I69" s="34" t="n">
        <f aca="false">IF(E69=0,0,(D69/(E69*3)))</f>
        <v>0.6</v>
      </c>
      <c r="J69" s="26" t="n">
        <f aca="false">SUMIF(CAL!B:C,B69,CAL!C:C)+SUMIF(CAL!J:J,B69,CAL!D:D)</f>
        <v>7</v>
      </c>
      <c r="K69" s="24" t="n">
        <f aca="false">SUMIF(CAL!B:D,B69,CAL!D:D)+SUMIF(CAL!J:L,B69,CAL!K:K)</f>
        <v>5</v>
      </c>
      <c r="L69" s="24" t="n">
        <f aca="false">J69-K69</f>
        <v>2</v>
      </c>
      <c r="M69" s="35" t="n">
        <f aca="false">IF(E69=0,0,(J69/E69))</f>
        <v>1.4</v>
      </c>
      <c r="N69" s="35" t="n">
        <f aca="false">IF(E69=0,0,(K69/E69))</f>
        <v>1</v>
      </c>
      <c r="O69" s="24" t="n">
        <f aca="false">SUMIF(CAL!B:I,B69,CAL!I:I)+SUMIF(CAL!J:Q,B69,CAL!Q:Q)</f>
        <v>1</v>
      </c>
      <c r="P69" s="12"/>
      <c r="Q69" s="12"/>
      <c r="R69" s="1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901</v>
      </c>
      <c r="B70" s="37" t="s">
        <v>497</v>
      </c>
      <c r="C70" s="37" t="s">
        <v>3258</v>
      </c>
      <c r="D70" s="24" t="n">
        <f aca="false">SUMIF(CAL!B:E,B70,CAL!E:E)+SUMIF(CAL!J:M,B70,CAL!M:M)</f>
        <v>9</v>
      </c>
      <c r="E70" s="26" t="n">
        <f aca="false">COUNTIF(CAL!B:J,B70)</f>
        <v>5</v>
      </c>
      <c r="F70" s="24" t="n">
        <f aca="false">SUMIF(CAL!B:F,B70,CAL!F:F)+SUMIF(CAL!J:N,B70,CAL!N:N)</f>
        <v>2</v>
      </c>
      <c r="G70" s="24" t="n">
        <f aca="false">SUMIF(CAL!B:F,B70,CAL!G:G)+SUMIF(CAL!J:N,B70,CAL!O:O)</f>
        <v>3</v>
      </c>
      <c r="H70" s="24" t="n">
        <f aca="false">SUMIF(CAL!B:F,B70,CAL!H:H)+SUMIF(CAL!J:N,B70,CAL!P:P)</f>
        <v>0</v>
      </c>
      <c r="I70" s="34" t="n">
        <f aca="false">IF(E70=0,0,(D70/(E70*3)))</f>
        <v>0.6</v>
      </c>
      <c r="J70" s="26" t="n">
        <f aca="false">SUMIF(CAL!B:C,B70,CAL!C:C)+SUMIF(CAL!J:J,B70,CAL!D:D)</f>
        <v>9</v>
      </c>
      <c r="K70" s="24" t="n">
        <f aca="false">SUMIF(CAL!B:D,B70,CAL!D:D)+SUMIF(CAL!J:L,B70,CAL!K:K)</f>
        <v>7</v>
      </c>
      <c r="L70" s="24" t="n">
        <f aca="false">J70-K70</f>
        <v>2</v>
      </c>
      <c r="M70" s="35" t="n">
        <f aca="false">IF(E70=0,0,(J70/E70))</f>
        <v>1.8</v>
      </c>
      <c r="N70" s="35" t="n">
        <f aca="false">IF(E70=0,0,(K70/E70))</f>
        <v>1.4</v>
      </c>
      <c r="O70" s="24" t="n">
        <f aca="false">SUMIF(CAL!B:I,B70,CAL!I:I)+SUMIF(CAL!J:Q,B70,CAL!Q:Q)</f>
        <v>0</v>
      </c>
      <c r="P70" s="12"/>
      <c r="Q70" s="12"/>
      <c r="R70" s="1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904</v>
      </c>
      <c r="B71" s="33" t="s">
        <v>332</v>
      </c>
      <c r="C71" s="33" t="s">
        <v>1109</v>
      </c>
      <c r="D71" s="24" t="n">
        <f aca="false">SUMIF(CAL!B:E,B71,CAL!E:E)+SUMIF(CAL!J:M,B71,CAL!M:M)</f>
        <v>34</v>
      </c>
      <c r="E71" s="26" t="n">
        <f aca="false">COUNTIF(CAL!B:J,B71)</f>
        <v>19</v>
      </c>
      <c r="F71" s="24" t="n">
        <f aca="false">SUMIF(CAL!B:F,B71,CAL!F:F)+SUMIF(CAL!J:N,B71,CAL!N:N)</f>
        <v>9</v>
      </c>
      <c r="G71" s="24" t="n">
        <f aca="false">SUMIF(CAL!B:F,B71,CAL!G:G)+SUMIF(CAL!J:N,B71,CAL!O:O)</f>
        <v>7</v>
      </c>
      <c r="H71" s="24" t="n">
        <f aca="false">SUMIF(CAL!B:F,B71,CAL!H:H)+SUMIF(CAL!J:N,B71,CAL!P:P)</f>
        <v>3</v>
      </c>
      <c r="I71" s="34" t="n">
        <f aca="false">IF(E71=0,0,(D71/(E71*3)))</f>
        <v>0.596491228070175</v>
      </c>
      <c r="J71" s="26" t="n">
        <f aca="false">SUMIF(CAL!B:C,B71,CAL!C:C)+SUMIF(CAL!J:J,B71,CAL!D:D)</f>
        <v>28</v>
      </c>
      <c r="K71" s="24" t="n">
        <f aca="false">SUMIF(CAL!B:D,B71,CAL!D:D)+SUMIF(CAL!J:L,B71,CAL!K:K)</f>
        <v>15</v>
      </c>
      <c r="L71" s="24" t="n">
        <f aca="false">J71-K71</f>
        <v>13</v>
      </c>
      <c r="M71" s="35" t="n">
        <f aca="false">IF(E71=0,0,(J71/E71))</f>
        <v>1.47368421052632</v>
      </c>
      <c r="N71" s="35" t="n">
        <f aca="false">IF(E71=0,0,(K71/E71))</f>
        <v>0.789473684210526</v>
      </c>
      <c r="O71" s="24" t="n">
        <f aca="false">SUMIF(CAL!B:I,B71,CAL!I:I)+SUMIF(CAL!J:Q,B71,CAL!Q:Q)</f>
        <v>7</v>
      </c>
      <c r="P71" s="24"/>
      <c r="Q71" s="24" t="s">
        <v>11089</v>
      </c>
      <c r="R71" s="24" t="s">
        <v>11030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908</v>
      </c>
      <c r="B72" s="33" t="s">
        <v>369</v>
      </c>
      <c r="C72" s="33" t="s">
        <v>1100</v>
      </c>
      <c r="D72" s="24" t="n">
        <f aca="false">SUMIF(CAL!B:E,B72,CAL!E:E)+SUMIF(CAL!J:M,B72,CAL!M:M)</f>
        <v>34</v>
      </c>
      <c r="E72" s="26" t="n">
        <f aca="false">COUNTIF(CAL!B:J,B72)</f>
        <v>19</v>
      </c>
      <c r="F72" s="24" t="n">
        <f aca="false">SUMIF(CAL!B:F,B72,CAL!F:F)+SUMIF(CAL!J:N,B72,CAL!N:N)</f>
        <v>10</v>
      </c>
      <c r="G72" s="24" t="n">
        <f aca="false">SUMIF(CAL!B:F,B72,CAL!G:G)+SUMIF(CAL!J:N,B72,CAL!O:O)</f>
        <v>4</v>
      </c>
      <c r="H72" s="24" t="n">
        <f aca="false">SUMIF(CAL!B:F,B72,CAL!H:H)+SUMIF(CAL!J:N,B72,CAL!P:P)</f>
        <v>5</v>
      </c>
      <c r="I72" s="34" t="n">
        <f aca="false">IF(E72=0,0,(D72/(E72*3)))</f>
        <v>0.596491228070175</v>
      </c>
      <c r="J72" s="26" t="n">
        <f aca="false">SUMIF(CAL!B:C,B72,CAL!C:C)+SUMIF(CAL!J:J,B72,CAL!D:D)</f>
        <v>27</v>
      </c>
      <c r="K72" s="24" t="n">
        <f aca="false">SUMIF(CAL!B:D,B72,CAL!D:D)+SUMIF(CAL!J:L,B72,CAL!K:K)</f>
        <v>18</v>
      </c>
      <c r="L72" s="24" t="n">
        <f aca="false">J72-K72</f>
        <v>9</v>
      </c>
      <c r="M72" s="35" t="n">
        <f aca="false">IF(E72=0,0,(J72/E72))</f>
        <v>1.42105263157895</v>
      </c>
      <c r="N72" s="35" t="n">
        <f aca="false">IF(E72=0,0,(K72/E72))</f>
        <v>0.947368421052632</v>
      </c>
      <c r="O72" s="24" t="n">
        <f aca="false">SUMIF(CAL!B:I,B72,CAL!I:I)+SUMIF(CAL!J:Q,B72,CAL!Q:Q)</f>
        <v>9</v>
      </c>
      <c r="P72" s="24"/>
      <c r="Q72" s="24" t="s">
        <v>11090</v>
      </c>
      <c r="R72" s="24" t="s">
        <v>11030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912</v>
      </c>
      <c r="B73" s="33" t="s">
        <v>38</v>
      </c>
      <c r="C73" s="33" t="s">
        <v>822</v>
      </c>
      <c r="D73" s="24" t="n">
        <f aca="false">SUMIF(CAL!B:E,B73,CAL!E:E)+SUMIF(CAL!J:M,B73,CAL!M:M)</f>
        <v>34</v>
      </c>
      <c r="E73" s="26" t="n">
        <f aca="false">COUNTIF(CAL!B:J,B73)</f>
        <v>19</v>
      </c>
      <c r="F73" s="24" t="n">
        <f aca="false">SUMIF(CAL!B:F,B73,CAL!F:F)+SUMIF(CAL!J:N,B73,CAL!N:N)</f>
        <v>9</v>
      </c>
      <c r="G73" s="24" t="n">
        <f aca="false">SUMIF(CAL!B:F,B73,CAL!G:G)+SUMIF(CAL!J:N,B73,CAL!O:O)</f>
        <v>7</v>
      </c>
      <c r="H73" s="24" t="n">
        <f aca="false">SUMIF(CAL!B:F,B73,CAL!H:H)+SUMIF(CAL!J:N,B73,CAL!P:P)</f>
        <v>3</v>
      </c>
      <c r="I73" s="34" t="n">
        <f aca="false">IF(E73=0,0,(D73/(E73*3)))</f>
        <v>0.596491228070175</v>
      </c>
      <c r="J73" s="26" t="n">
        <f aca="false">SUMIF(CAL!B:C,B73,CAL!C:C)+SUMIF(CAL!J:J,B73,CAL!D:D)</f>
        <v>24</v>
      </c>
      <c r="K73" s="24" t="n">
        <f aca="false">SUMIF(CAL!B:D,B73,CAL!D:D)+SUMIF(CAL!J:L,B73,CAL!K:K)</f>
        <v>18</v>
      </c>
      <c r="L73" s="24" t="n">
        <f aca="false">J73-K73</f>
        <v>6</v>
      </c>
      <c r="M73" s="35" t="n">
        <f aca="false">IF(E73=0,0,(J73/E73))</f>
        <v>1.26315789473684</v>
      </c>
      <c r="N73" s="35" t="n">
        <f aca="false">IF(E73=0,0,(K73/E73))</f>
        <v>0.947368421052632</v>
      </c>
      <c r="O73" s="24" t="n">
        <f aca="false">SUMIF(CAL!B:I,B73,CAL!I:I)+SUMIF(CAL!J:Q,B73,CAL!Q:Q)</f>
        <v>6</v>
      </c>
      <c r="P73" s="24" t="s">
        <v>11019</v>
      </c>
      <c r="Q73" s="38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916</v>
      </c>
      <c r="B74" s="33" t="s">
        <v>206</v>
      </c>
      <c r="C74" s="33" t="s">
        <v>630</v>
      </c>
      <c r="D74" s="24" t="n">
        <f aca="false">SUMIF(CAL!B:E,B74,CAL!E:E)+SUMIF(CAL!J:M,B74,CAL!M:M)</f>
        <v>64</v>
      </c>
      <c r="E74" s="26" t="n">
        <f aca="false">COUNTIF(CAL!B:J,B74)</f>
        <v>36</v>
      </c>
      <c r="F74" s="24" t="n">
        <f aca="false">SUMIF(CAL!B:F,B74,CAL!F:F)+SUMIF(CAL!J:N,B74,CAL!N:N)</f>
        <v>19</v>
      </c>
      <c r="G74" s="24" t="n">
        <f aca="false">SUMIF(CAL!B:F,B74,CAL!G:G)+SUMIF(CAL!J:N,B74,CAL!O:O)</f>
        <v>7</v>
      </c>
      <c r="H74" s="24" t="n">
        <f aca="false">SUMIF(CAL!B:F,B74,CAL!H:H)+SUMIF(CAL!J:N,B74,CAL!P:P)</f>
        <v>10</v>
      </c>
      <c r="I74" s="34" t="n">
        <f aca="false">IF(E74=0,0,(D74/(E74*3)))</f>
        <v>0.592592592592593</v>
      </c>
      <c r="J74" s="26" t="n">
        <f aca="false">SUMIF(CAL!B:C,B74,CAL!C:C)+SUMIF(CAL!J:J,B74,CAL!D:D)</f>
        <v>67</v>
      </c>
      <c r="K74" s="24" t="n">
        <f aca="false">SUMIF(CAL!B:D,B74,CAL!D:D)+SUMIF(CAL!J:L,B74,CAL!K:K)</f>
        <v>37</v>
      </c>
      <c r="L74" s="24" t="n">
        <f aca="false">J74-K74</f>
        <v>30</v>
      </c>
      <c r="M74" s="35" t="n">
        <f aca="false">IF(E74=0,0,(J74/E74))</f>
        <v>1.86111111111111</v>
      </c>
      <c r="N74" s="35" t="n">
        <f aca="false">IF(E74=0,0,(K74/E74))</f>
        <v>1.02777777777778</v>
      </c>
      <c r="O74" s="24" t="n">
        <f aca="false">SUMIF(CAL!B:I,B74,CAL!I:I)+SUMIF(CAL!J:Q,B74,CAL!Q:Q)</f>
        <v>13</v>
      </c>
      <c r="P74" s="24" t="s">
        <v>11019</v>
      </c>
      <c r="Q74" s="24" t="s">
        <v>11091</v>
      </c>
      <c r="R74" s="24" t="s">
        <v>11092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920</v>
      </c>
      <c r="B75" s="33" t="s">
        <v>286</v>
      </c>
      <c r="C75" s="33" t="s">
        <v>4338</v>
      </c>
      <c r="D75" s="24" t="n">
        <f aca="false">SUMIF(CAL!B:E,B75,CAL!E:E)+SUMIF(CAL!J:M,B75,CAL!M:M)</f>
        <v>16</v>
      </c>
      <c r="E75" s="26" t="n">
        <f aca="false">COUNTIF(CAL!B:J,B75)</f>
        <v>9</v>
      </c>
      <c r="F75" s="24" t="n">
        <f aca="false">SUMIF(CAL!B:F,B75,CAL!F:F)+SUMIF(CAL!J:N,B75,CAL!N:N)</f>
        <v>5</v>
      </c>
      <c r="G75" s="24" t="n">
        <f aca="false">SUMIF(CAL!B:F,B75,CAL!G:G)+SUMIF(CAL!J:N,B75,CAL!O:O)</f>
        <v>1</v>
      </c>
      <c r="H75" s="24" t="n">
        <f aca="false">SUMIF(CAL!B:F,B75,CAL!H:H)+SUMIF(CAL!J:N,B75,CAL!P:P)</f>
        <v>3</v>
      </c>
      <c r="I75" s="34" t="n">
        <f aca="false">IF(E75=0,0,(D75/(E75*3)))</f>
        <v>0.592592592592593</v>
      </c>
      <c r="J75" s="26" t="n">
        <f aca="false">SUMIF(CAL!B:C,B75,CAL!C:C)+SUMIF(CAL!J:J,B75,CAL!D:D)</f>
        <v>12</v>
      </c>
      <c r="K75" s="24" t="n">
        <f aca="false">SUMIF(CAL!B:D,B75,CAL!D:D)+SUMIF(CAL!J:L,B75,CAL!K:K)</f>
        <v>8</v>
      </c>
      <c r="L75" s="24" t="n">
        <f aca="false">J75-K75</f>
        <v>4</v>
      </c>
      <c r="M75" s="35" t="n">
        <f aca="false">IF(E75=0,0,(J75/E75))</f>
        <v>1.33333333333333</v>
      </c>
      <c r="N75" s="35" t="n">
        <f aca="false">IF(E75=0,0,(K75/E75))</f>
        <v>0.888888888888889</v>
      </c>
      <c r="O75" s="24" t="n">
        <f aca="false">SUMIF(CAL!B:I,B75,CAL!I:I)+SUMIF(CAL!J:Q,B75,CAL!Q:Q)</f>
        <v>4</v>
      </c>
      <c r="P75" s="24"/>
      <c r="Q75" s="24" t="s">
        <v>11093</v>
      </c>
      <c r="R75" s="24" t="s">
        <v>11094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924</v>
      </c>
      <c r="B76" s="33" t="s">
        <v>422</v>
      </c>
      <c r="C76" s="33" t="s">
        <v>2238</v>
      </c>
      <c r="D76" s="24" t="n">
        <f aca="false">SUMIF(CAL!B:E,B76,CAL!E:E)+SUMIF(CAL!J:M,B76,CAL!M:M)</f>
        <v>16</v>
      </c>
      <c r="E76" s="26" t="n">
        <f aca="false">COUNTIF(CAL!B:J,B76)</f>
        <v>9</v>
      </c>
      <c r="F76" s="24" t="n">
        <f aca="false">SUMIF(CAL!B:F,B76,CAL!F:F)+SUMIF(CAL!J:N,B76,CAL!N:N)</f>
        <v>5</v>
      </c>
      <c r="G76" s="24" t="n">
        <f aca="false">SUMIF(CAL!B:F,B76,CAL!G:G)+SUMIF(CAL!J:N,B76,CAL!O:O)</f>
        <v>1</v>
      </c>
      <c r="H76" s="24" t="n">
        <f aca="false">SUMIF(CAL!B:F,B76,CAL!H:H)+SUMIF(CAL!J:N,B76,CAL!P:P)</f>
        <v>3</v>
      </c>
      <c r="I76" s="34" t="n">
        <f aca="false">IF(E76=0,0,(D76/(E76*3)))</f>
        <v>0.592592592592593</v>
      </c>
      <c r="J76" s="26" t="n">
        <f aca="false">SUMIF(CAL!B:C,B76,CAL!C:C)+SUMIF(CAL!J:J,B76,CAL!D:D)</f>
        <v>13</v>
      </c>
      <c r="K76" s="24" t="n">
        <f aca="false">SUMIF(CAL!B:D,B76,CAL!D:D)+SUMIF(CAL!J:L,B76,CAL!K:K)</f>
        <v>12</v>
      </c>
      <c r="L76" s="24" t="n">
        <f aca="false">J76-K76</f>
        <v>1</v>
      </c>
      <c r="M76" s="35" t="n">
        <f aca="false">IF(E76=0,0,(J76/E76))</f>
        <v>1.44444444444444</v>
      </c>
      <c r="N76" s="35" t="n">
        <f aca="false">IF(E76=0,0,(K76/E76))</f>
        <v>1.33333333333333</v>
      </c>
      <c r="O76" s="24" t="n">
        <f aca="false">SUMIF(CAL!B:I,B76,CAL!I:I)+SUMIF(CAL!J:Q,B76,CAL!Q:Q)</f>
        <v>3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929</v>
      </c>
      <c r="B77" s="33" t="s">
        <v>217</v>
      </c>
      <c r="C77" s="33" t="s">
        <v>842</v>
      </c>
      <c r="D77" s="24" t="n">
        <f aca="false">SUMIF(CAL!B:E,B77,CAL!E:E)+SUMIF(CAL!J:M,B77,CAL!M:M)</f>
        <v>55</v>
      </c>
      <c r="E77" s="26" t="n">
        <f aca="false">COUNTIF(CAL!B:J,B77)</f>
        <v>31</v>
      </c>
      <c r="F77" s="24" t="n">
        <f aca="false">SUMIF(CAL!B:F,B77,CAL!F:F)+SUMIF(CAL!J:N,B77,CAL!N:N)</f>
        <v>16</v>
      </c>
      <c r="G77" s="24" t="n">
        <f aca="false">SUMIF(CAL!B:F,B77,CAL!G:G)+SUMIF(CAL!J:N,B77,CAL!O:O)</f>
        <v>7</v>
      </c>
      <c r="H77" s="24" t="n">
        <f aca="false">SUMIF(CAL!B:F,B77,CAL!H:H)+SUMIF(CAL!J:N,B77,CAL!P:P)</f>
        <v>8</v>
      </c>
      <c r="I77" s="34" t="n">
        <f aca="false">IF(E77=0,0,(D77/(E77*3)))</f>
        <v>0.591397849462366</v>
      </c>
      <c r="J77" s="26" t="n">
        <f aca="false">SUMIF(CAL!B:C,B77,CAL!C:C)+SUMIF(CAL!J:J,B77,CAL!D:D)</f>
        <v>52</v>
      </c>
      <c r="K77" s="24" t="n">
        <f aca="false">SUMIF(CAL!B:D,B77,CAL!D:D)+SUMIF(CAL!J:L,B77,CAL!K:K)</f>
        <v>33</v>
      </c>
      <c r="L77" s="24" t="n">
        <f aca="false">J77-K77</f>
        <v>19</v>
      </c>
      <c r="M77" s="35" t="n">
        <f aca="false">IF(E77=0,0,(J77/E77))</f>
        <v>1.67741935483871</v>
      </c>
      <c r="N77" s="35" t="n">
        <f aca="false">IF(E77=0,0,(K77/E77))</f>
        <v>1.06451612903226</v>
      </c>
      <c r="O77" s="24" t="n">
        <f aca="false">SUMIF(CAL!B:I,B77,CAL!I:I)+SUMIF(CAL!J:Q,B77,CAL!Q:Q)</f>
        <v>9</v>
      </c>
      <c r="P77" s="24" t="s">
        <v>11085</v>
      </c>
      <c r="Q77" s="38" t="s">
        <v>11095</v>
      </c>
      <c r="R77" s="24" t="s">
        <v>11092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933</v>
      </c>
      <c r="B78" s="33" t="s">
        <v>348</v>
      </c>
      <c r="C78" s="33" t="s">
        <v>1012</v>
      </c>
      <c r="D78" s="24" t="n">
        <f aca="false">SUMIF(CAL!B:E,B78,CAL!E:E)+SUMIF(CAL!J:M,B78,CAL!M:M)</f>
        <v>30</v>
      </c>
      <c r="E78" s="26" t="n">
        <f aca="false">COUNTIF(CAL!B:J,B78)</f>
        <v>17</v>
      </c>
      <c r="F78" s="24" t="n">
        <f aca="false">SUMIF(CAL!B:F,B78,CAL!F:F)+SUMIF(CAL!J:N,B78,CAL!N:N)</f>
        <v>8</v>
      </c>
      <c r="G78" s="24" t="n">
        <f aca="false">SUMIF(CAL!B:F,B78,CAL!G:G)+SUMIF(CAL!J:N,B78,CAL!O:O)</f>
        <v>6</v>
      </c>
      <c r="H78" s="24" t="n">
        <f aca="false">SUMIF(CAL!B:F,B78,CAL!H:H)+SUMIF(CAL!J:N,B78,CAL!P:P)</f>
        <v>3</v>
      </c>
      <c r="I78" s="34" t="n">
        <f aca="false">IF(E78=0,0,(D78/(E78*3)))</f>
        <v>0.588235294117647</v>
      </c>
      <c r="J78" s="26" t="n">
        <f aca="false">SUMIF(CAL!B:C,B78,CAL!C:C)+SUMIF(CAL!J:J,B78,CAL!D:D)</f>
        <v>34</v>
      </c>
      <c r="K78" s="24" t="n">
        <f aca="false">SUMIF(CAL!B:D,B78,CAL!D:D)+SUMIF(CAL!J:L,B78,CAL!K:K)</f>
        <v>12</v>
      </c>
      <c r="L78" s="24" t="n">
        <f aca="false">J78-K78</f>
        <v>22</v>
      </c>
      <c r="M78" s="35" t="n">
        <f aca="false">IF(E78=0,0,(J78/E78))</f>
        <v>2</v>
      </c>
      <c r="N78" s="35" t="n">
        <f aca="false">IF(E78=0,0,(K78/E78))</f>
        <v>0.705882352941177</v>
      </c>
      <c r="O78" s="24" t="n">
        <f aca="false">SUMIF(CAL!B:I,B78,CAL!I:I)+SUMIF(CAL!J:Q,B78,CAL!Q:Q)</f>
        <v>8</v>
      </c>
      <c r="P78" s="24" t="s">
        <v>11019</v>
      </c>
      <c r="Q78" s="24" t="s">
        <v>11096</v>
      </c>
      <c r="R78" s="24" t="s">
        <v>11023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938</v>
      </c>
      <c r="B79" s="33" t="s">
        <v>158</v>
      </c>
      <c r="C79" s="33" t="s">
        <v>706</v>
      </c>
      <c r="D79" s="24" t="n">
        <f aca="false">SUMIF(CAL!B:E,B79,CAL!E:E)+SUMIF(CAL!J:M,B79,CAL!M:M)</f>
        <v>56</v>
      </c>
      <c r="E79" s="26" t="n">
        <f aca="false">COUNTIF(CAL!B:J,B79)</f>
        <v>32</v>
      </c>
      <c r="F79" s="24" t="n">
        <f aca="false">SUMIF(CAL!B:F,B79,CAL!F:F)+SUMIF(CAL!J:N,B79,CAL!N:N)</f>
        <v>16</v>
      </c>
      <c r="G79" s="24" t="n">
        <f aca="false">SUMIF(CAL!B:F,B79,CAL!G:G)+SUMIF(CAL!J:N,B79,CAL!O:O)</f>
        <v>8</v>
      </c>
      <c r="H79" s="24" t="n">
        <f aca="false">SUMIF(CAL!B:F,B79,CAL!H:H)+SUMIF(CAL!J:N,B79,CAL!P:P)</f>
        <v>8</v>
      </c>
      <c r="I79" s="34" t="n">
        <f aca="false">IF(E79=0,0,(D79/(E79*3)))</f>
        <v>0.583333333333333</v>
      </c>
      <c r="J79" s="26" t="n">
        <f aca="false">SUMIF(CAL!B:C,B79,CAL!C:C)+SUMIF(CAL!J:J,B79,CAL!D:D)</f>
        <v>48</v>
      </c>
      <c r="K79" s="24" t="n">
        <f aca="false">SUMIF(CAL!B:D,B79,CAL!D:D)+SUMIF(CAL!J:L,B79,CAL!K:K)</f>
        <v>31</v>
      </c>
      <c r="L79" s="24" t="n">
        <f aca="false">J79-K79</f>
        <v>17</v>
      </c>
      <c r="M79" s="35" t="n">
        <f aca="false">IF(E79=0,0,(J79/E79))</f>
        <v>1.5</v>
      </c>
      <c r="N79" s="35" t="n">
        <f aca="false">IF(E79=0,0,(K79/E79))</f>
        <v>0.96875</v>
      </c>
      <c r="O79" s="24" t="n">
        <f aca="false">SUMIF(CAL!B:I,B79,CAL!I:I)+SUMIF(CAL!J:Q,B79,CAL!Q:Q)</f>
        <v>13</v>
      </c>
      <c r="P79" s="24" t="s">
        <v>11019</v>
      </c>
      <c r="Q79" s="24" t="s">
        <v>11097</v>
      </c>
      <c r="R79" s="24" t="s">
        <v>11037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943</v>
      </c>
      <c r="B80" s="37" t="s">
        <v>161</v>
      </c>
      <c r="C80" s="37" t="s">
        <v>1259</v>
      </c>
      <c r="D80" s="24" t="n">
        <f aca="false">SUMIF(CAL!B:E,B80,CAL!E:E)+SUMIF(CAL!J:M,B80,CAL!M:M)</f>
        <v>35</v>
      </c>
      <c r="E80" s="26" t="n">
        <f aca="false">COUNTIF(CAL!B:J,B80)</f>
        <v>20</v>
      </c>
      <c r="F80" s="24" t="n">
        <f aca="false">SUMIF(CAL!B:F,B80,CAL!F:F)+SUMIF(CAL!J:N,B80,CAL!N:N)</f>
        <v>10</v>
      </c>
      <c r="G80" s="24" t="n">
        <f aca="false">SUMIF(CAL!B:F,B80,CAL!G:G)+SUMIF(CAL!J:N,B80,CAL!O:O)</f>
        <v>5</v>
      </c>
      <c r="H80" s="24" t="n">
        <f aca="false">SUMIF(CAL!B:F,B80,CAL!H:H)+SUMIF(CAL!J:N,B80,CAL!P:P)</f>
        <v>5</v>
      </c>
      <c r="I80" s="34" t="n">
        <f aca="false">IF(E80=0,0,(D80/(E80*3)))</f>
        <v>0.583333333333333</v>
      </c>
      <c r="J80" s="26" t="n">
        <f aca="false">SUMIF(CAL!B:C,B80,CAL!C:C)+SUMIF(CAL!J:J,B80,CAL!D:D)</f>
        <v>32</v>
      </c>
      <c r="K80" s="24" t="n">
        <f aca="false">SUMIF(CAL!B:D,B80,CAL!D:D)+SUMIF(CAL!J:L,B80,CAL!K:K)</f>
        <v>18</v>
      </c>
      <c r="L80" s="24" t="n">
        <f aca="false">J80-K80</f>
        <v>14</v>
      </c>
      <c r="M80" s="35" t="n">
        <f aca="false">IF(E80=0,0,(J80/E80))</f>
        <v>1.6</v>
      </c>
      <c r="N80" s="35" t="n">
        <f aca="false">IF(E80=0,0,(K80/E80))</f>
        <v>0.9</v>
      </c>
      <c r="O80" s="24" t="n">
        <f aca="false">SUMIF(CAL!B:I,B80,CAL!I:I)+SUMIF(CAL!J:Q,B80,CAL!Q:Q)</f>
        <v>5</v>
      </c>
      <c r="P80" s="24" t="s">
        <v>11049</v>
      </c>
      <c r="Q80" s="24" t="s">
        <v>11098</v>
      </c>
      <c r="R80" s="24" t="s">
        <v>11081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947</v>
      </c>
      <c r="B81" s="33" t="s">
        <v>299</v>
      </c>
      <c r="C81" s="33" t="s">
        <v>1749</v>
      </c>
      <c r="D81" s="24" t="n">
        <f aca="false">SUMIF(CAL!B:E,B81,CAL!E:E)+SUMIF(CAL!J:M,B81,CAL!M:M)</f>
        <v>28</v>
      </c>
      <c r="E81" s="26" t="n">
        <f aca="false">COUNTIF(CAL!B:J,B81)</f>
        <v>16</v>
      </c>
      <c r="F81" s="24" t="n">
        <f aca="false">SUMIF(CAL!B:F,B81,CAL!F:F)+SUMIF(CAL!J:N,B81,CAL!N:N)</f>
        <v>9</v>
      </c>
      <c r="G81" s="24" t="n">
        <f aca="false">SUMIF(CAL!B:F,B81,CAL!G:G)+SUMIF(CAL!J:N,B81,CAL!O:O)</f>
        <v>1</v>
      </c>
      <c r="H81" s="24" t="n">
        <f aca="false">SUMIF(CAL!B:F,B81,CAL!H:H)+SUMIF(CAL!J:N,B81,CAL!P:P)</f>
        <v>6</v>
      </c>
      <c r="I81" s="34" t="n">
        <f aca="false">IF(E81=0,0,(D81/(E81*3)))</f>
        <v>0.583333333333333</v>
      </c>
      <c r="J81" s="26" t="n">
        <f aca="false">SUMIF(CAL!B:C,B81,CAL!C:C)+SUMIF(CAL!J:J,B81,CAL!D:D)</f>
        <v>27</v>
      </c>
      <c r="K81" s="24" t="n">
        <f aca="false">SUMIF(CAL!B:D,B81,CAL!D:D)+SUMIF(CAL!J:L,B81,CAL!K:K)</f>
        <v>19</v>
      </c>
      <c r="L81" s="24" t="n">
        <f aca="false">J81-K81</f>
        <v>8</v>
      </c>
      <c r="M81" s="35" t="n">
        <f aca="false">IF(E81=0,0,(J81/E81))</f>
        <v>1.6875</v>
      </c>
      <c r="N81" s="35" t="n">
        <f aca="false">IF(E81=0,0,(K81/E81))</f>
        <v>1.1875</v>
      </c>
      <c r="O81" s="24" t="n">
        <f aca="false">SUMIF(CAL!B:I,B81,CAL!I:I)+SUMIF(CAL!J:Q,B81,CAL!Q:Q)</f>
        <v>5</v>
      </c>
      <c r="P81" s="24" t="s">
        <v>11063</v>
      </c>
      <c r="Q81" s="38" t="s">
        <v>11099</v>
      </c>
      <c r="R81" s="24" t="s">
        <v>11065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952</v>
      </c>
      <c r="B82" s="33" t="s">
        <v>512</v>
      </c>
      <c r="C82" s="33" t="s">
        <v>1559</v>
      </c>
      <c r="D82" s="24" t="n">
        <f aca="false">SUMIF(CAL!B:E,B82,CAL!E:E)+SUMIF(CAL!J:M,B82,CAL!M:M)</f>
        <v>7</v>
      </c>
      <c r="E82" s="26" t="n">
        <f aca="false">COUNTIF(CAL!B:J,B82)</f>
        <v>4</v>
      </c>
      <c r="F82" s="24" t="n">
        <f aca="false">SUMIF(CAL!B:F,B82,CAL!F:F)+SUMIF(CAL!J:N,B82,CAL!N:N)</f>
        <v>2</v>
      </c>
      <c r="G82" s="24" t="n">
        <f aca="false">SUMIF(CAL!B:F,B82,CAL!G:G)+SUMIF(CAL!J:N,B82,CAL!O:O)</f>
        <v>1</v>
      </c>
      <c r="H82" s="24" t="n">
        <f aca="false">SUMIF(CAL!B:F,B82,CAL!H:H)+SUMIF(CAL!J:N,B82,CAL!P:P)</f>
        <v>1</v>
      </c>
      <c r="I82" s="34" t="n">
        <f aca="false">IF(E82=0,0,(D82/(E82*3)))</f>
        <v>0.583333333333333</v>
      </c>
      <c r="J82" s="26" t="n">
        <f aca="false">SUMIF(CAL!B:C,B82,CAL!C:C)+SUMIF(CAL!J:J,B82,CAL!D:D)</f>
        <v>9</v>
      </c>
      <c r="K82" s="24" t="n">
        <f aca="false">SUMIF(CAL!B:D,B82,CAL!D:D)+SUMIF(CAL!J:L,B82,CAL!K:K)</f>
        <v>3</v>
      </c>
      <c r="L82" s="24" t="n">
        <f aca="false">J82-K82</f>
        <v>6</v>
      </c>
      <c r="M82" s="35" t="n">
        <f aca="false">IF(E82=0,0,(J82/E82))</f>
        <v>2.25</v>
      </c>
      <c r="N82" s="35" t="n">
        <f aca="false">IF(E82=0,0,(K82/E82))</f>
        <v>0.75</v>
      </c>
      <c r="O82" s="24" t="n">
        <f aca="false">SUMIF(CAL!B:I,B82,CAL!I:I)+SUMIF(CAL!J:Q,B82,CAL!Q:Q)</f>
        <v>1</v>
      </c>
      <c r="P82" s="12"/>
      <c r="Q82" s="12"/>
      <c r="R82" s="1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957</v>
      </c>
      <c r="B83" s="36" t="s">
        <v>559</v>
      </c>
      <c r="C83" s="33" t="s">
        <v>6290</v>
      </c>
      <c r="D83" s="24" t="n">
        <f aca="false">SUMIF(CAL!B:E,B83,CAL!E:E)+SUMIF(CAL!J:M,B83,CAL!M:M)</f>
        <v>7</v>
      </c>
      <c r="E83" s="26" t="n">
        <f aca="false">COUNTIF(CAL!B:J,B83)</f>
        <v>4</v>
      </c>
      <c r="F83" s="24" t="n">
        <f aca="false">SUMIF(CAL!B:F,B83,CAL!F:F)+SUMIF(CAL!J:N,B83,CAL!N:N)</f>
        <v>2</v>
      </c>
      <c r="G83" s="24" t="n">
        <f aca="false">SUMIF(CAL!B:F,B83,CAL!G:G)+SUMIF(CAL!J:N,B83,CAL!O:O)</f>
        <v>1</v>
      </c>
      <c r="H83" s="24" t="n">
        <f aca="false">SUMIF(CAL!B:F,B83,CAL!H:H)+SUMIF(CAL!J:N,B83,CAL!P:P)</f>
        <v>1</v>
      </c>
      <c r="I83" s="34" t="n">
        <f aca="false">IF(E83=0,0,(D83/(E83*3)))</f>
        <v>0.583333333333333</v>
      </c>
      <c r="J83" s="26" t="n">
        <f aca="false">SUMIF(CAL!B:C,B83,CAL!C:C)+SUMIF(CAL!J:J,B83,CAL!D:D)</f>
        <v>3</v>
      </c>
      <c r="K83" s="24" t="n">
        <f aca="false">SUMIF(CAL!B:D,B83,CAL!D:D)+SUMIF(CAL!J:L,B83,CAL!K:K)</f>
        <v>1</v>
      </c>
      <c r="L83" s="24" t="n">
        <f aca="false">J83-K83</f>
        <v>2</v>
      </c>
      <c r="M83" s="35" t="n">
        <f aca="false">IF(E83=0,0,(J83/E83))</f>
        <v>0.75</v>
      </c>
      <c r="N83" s="35" t="n">
        <f aca="false">IF(E83=0,0,(K83/E83))</f>
        <v>0.25</v>
      </c>
      <c r="O83" s="24" t="n">
        <f aca="false">SUMIF(CAL!B:I,B83,CAL!I:I)+SUMIF(CAL!J:Q,B83,CAL!Q:Q)</f>
        <v>3</v>
      </c>
      <c r="P83" s="12"/>
      <c r="Q83" s="12"/>
      <c r="R83" s="1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961</v>
      </c>
      <c r="B84" s="33" t="s">
        <v>537</v>
      </c>
      <c r="C84" s="33" t="s">
        <v>6245</v>
      </c>
      <c r="D84" s="24" t="n">
        <f aca="false">SUMIF(CAL!B:E,B84,CAL!E:E)+SUMIF(CAL!J:M,B84,CAL!M:M)</f>
        <v>7</v>
      </c>
      <c r="E84" s="26" t="n">
        <f aca="false">COUNTIF(CAL!B:J,B84)</f>
        <v>4</v>
      </c>
      <c r="F84" s="24" t="n">
        <f aca="false">SUMIF(CAL!B:F,B84,CAL!F:F)+SUMIF(CAL!J:N,B84,CAL!N:N)</f>
        <v>2</v>
      </c>
      <c r="G84" s="24" t="n">
        <f aca="false">SUMIF(CAL!B:F,B84,CAL!G:G)+SUMIF(CAL!J:N,B84,CAL!O:O)</f>
        <v>1</v>
      </c>
      <c r="H84" s="24" t="n">
        <f aca="false">SUMIF(CAL!B:F,B84,CAL!H:H)+SUMIF(CAL!J:N,B84,CAL!P:P)</f>
        <v>1</v>
      </c>
      <c r="I84" s="34" t="n">
        <f aca="false">IF(E84=0,0,(D84/(E84*3)))</f>
        <v>0.583333333333333</v>
      </c>
      <c r="J84" s="26" t="n">
        <f aca="false">SUMIF(CAL!B:C,B84,CAL!C:C)+SUMIF(CAL!J:J,B84,CAL!D:D)</f>
        <v>6</v>
      </c>
      <c r="K84" s="24" t="n">
        <f aca="false">SUMIF(CAL!B:D,B84,CAL!D:D)+SUMIF(CAL!J:L,B84,CAL!K:K)</f>
        <v>4</v>
      </c>
      <c r="L84" s="24" t="n">
        <f aca="false">J84-K84</f>
        <v>2</v>
      </c>
      <c r="M84" s="35" t="n">
        <f aca="false">IF(E84=0,0,(J84/E84))</f>
        <v>1.5</v>
      </c>
      <c r="N84" s="35" t="n">
        <f aca="false">IF(E84=0,0,(K84/E84))</f>
        <v>1</v>
      </c>
      <c r="O84" s="24" t="n">
        <f aca="false">SUMIF(CAL!B:I,B84,CAL!I:I)+SUMIF(CAL!J:Q,B84,CAL!Q:Q)</f>
        <v>1</v>
      </c>
      <c r="P84" s="12"/>
      <c r="Q84" s="12"/>
      <c r="R84" s="1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965</v>
      </c>
      <c r="B85" s="37" t="s">
        <v>561</v>
      </c>
      <c r="C85" s="37" t="s">
        <v>3837</v>
      </c>
      <c r="D85" s="24" t="n">
        <f aca="false">SUMIF(CAL!B:E,B85,CAL!E:E)+SUMIF(CAL!J:M,B85,CAL!M:M)</f>
        <v>7</v>
      </c>
      <c r="E85" s="26" t="n">
        <f aca="false">COUNTIF(CAL!B:J,B85)</f>
        <v>4</v>
      </c>
      <c r="F85" s="24" t="n">
        <f aca="false">SUMIF(CAL!B:F,B85,CAL!F:F)+SUMIF(CAL!J:N,B85,CAL!N:N)</f>
        <v>2</v>
      </c>
      <c r="G85" s="24" t="n">
        <f aca="false">SUMIF(CAL!B:F,B85,CAL!G:G)+SUMIF(CAL!J:N,B85,CAL!O:O)</f>
        <v>1</v>
      </c>
      <c r="H85" s="24" t="n">
        <f aca="false">SUMIF(CAL!B:F,B85,CAL!H:H)+SUMIF(CAL!J:N,B85,CAL!P:P)</f>
        <v>1</v>
      </c>
      <c r="I85" s="34" t="n">
        <f aca="false">IF(E85=0,0,(D85/(E85*3)))</f>
        <v>0.583333333333333</v>
      </c>
      <c r="J85" s="26" t="n">
        <f aca="false">SUMIF(CAL!B:C,B85,CAL!C:C)+SUMIF(CAL!J:J,B85,CAL!D:D)</f>
        <v>5</v>
      </c>
      <c r="K85" s="24" t="n">
        <f aca="false">SUMIF(CAL!B:D,B85,CAL!D:D)+SUMIF(CAL!J:L,B85,CAL!K:K)</f>
        <v>3</v>
      </c>
      <c r="L85" s="24" t="n">
        <f aca="false">J85-K85</f>
        <v>2</v>
      </c>
      <c r="M85" s="35" t="n">
        <f aca="false">IF(E85=0,0,(J85/E85))</f>
        <v>1.25</v>
      </c>
      <c r="N85" s="35" t="n">
        <f aca="false">IF(E85=0,0,(K85/E85))</f>
        <v>0.75</v>
      </c>
      <c r="O85" s="24" t="n">
        <f aca="false">SUMIF(CAL!B:I,B85,CAL!I:I)+SUMIF(CAL!J:Q,B85,CAL!Q:Q)</f>
        <v>1</v>
      </c>
      <c r="P85" s="12"/>
      <c r="Q85" s="12"/>
      <c r="R85" s="1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970</v>
      </c>
      <c r="B86" s="33" t="s">
        <v>580</v>
      </c>
      <c r="C86" s="33" t="s">
        <v>11100</v>
      </c>
      <c r="D86" s="24" t="n">
        <f aca="false">SUMIF(CAL!B:E,B86,CAL!E:E)+SUMIF(CAL!J:M,B86,CAL!M:M)</f>
        <v>7</v>
      </c>
      <c r="E86" s="26" t="n">
        <f aca="false">COUNTIF(CAL!B:J,B86)</f>
        <v>4</v>
      </c>
      <c r="F86" s="24" t="n">
        <f aca="false">SUMIF(CAL!B:F,B86,CAL!F:F)+SUMIF(CAL!J:N,B86,CAL!N:N)</f>
        <v>2</v>
      </c>
      <c r="G86" s="24" t="n">
        <f aca="false">SUMIF(CAL!B:F,B86,CAL!G:G)+SUMIF(CAL!J:N,B86,CAL!O:O)</f>
        <v>1</v>
      </c>
      <c r="H86" s="24" t="n">
        <f aca="false">SUMIF(CAL!B:F,B86,CAL!H:H)+SUMIF(CAL!J:N,B86,CAL!P:P)</f>
        <v>1</v>
      </c>
      <c r="I86" s="34" t="n">
        <f aca="false">IF(E86=0,0,(D86/(E86*3)))</f>
        <v>0.583333333333333</v>
      </c>
      <c r="J86" s="26" t="n">
        <f aca="false">SUMIF(CAL!B:C,B86,CAL!C:C)+SUMIF(CAL!J:J,B86,CAL!D:D)</f>
        <v>6</v>
      </c>
      <c r="K86" s="24" t="n">
        <f aca="false">SUMIF(CAL!B:D,B86,CAL!D:D)+SUMIF(CAL!J:L,B86,CAL!K:K)</f>
        <v>6</v>
      </c>
      <c r="L86" s="24" t="n">
        <f aca="false">J86-K86</f>
        <v>0</v>
      </c>
      <c r="M86" s="35" t="n">
        <f aca="false">IF(E86=0,0,(J86/E86))</f>
        <v>1.5</v>
      </c>
      <c r="N86" s="35" t="n">
        <f aca="false">IF(E86=0,0,(K86/E86))</f>
        <v>1.5</v>
      </c>
      <c r="O86" s="24" t="n">
        <f aca="false">SUMIF(CAL!B:I,B86,CAL!I:I)+SUMIF(CAL!J:Q,B86,CAL!Q:Q)</f>
        <v>0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974</v>
      </c>
      <c r="B87" s="33" t="s">
        <v>108</v>
      </c>
      <c r="C87" s="33" t="s">
        <v>735</v>
      </c>
      <c r="D87" s="24" t="n">
        <f aca="false">SUMIF(CAL!B:E,B87,CAL!E:E)+SUMIF(CAL!J:M,B87,CAL!M:M)</f>
        <v>54</v>
      </c>
      <c r="E87" s="26" t="n">
        <f aca="false">COUNTIF(CAL!B:J,B87)</f>
        <v>31</v>
      </c>
      <c r="F87" s="24" t="n">
        <f aca="false">SUMIF(CAL!B:F,B87,CAL!F:F)+SUMIF(CAL!J:N,B87,CAL!N:N)</f>
        <v>14</v>
      </c>
      <c r="G87" s="24" t="n">
        <f aca="false">SUMIF(CAL!B:F,B87,CAL!G:G)+SUMIF(CAL!J:N,B87,CAL!O:O)</f>
        <v>12</v>
      </c>
      <c r="H87" s="24" t="n">
        <f aca="false">SUMIF(CAL!B:F,B87,CAL!H:H)+SUMIF(CAL!J:N,B87,CAL!P:P)</f>
        <v>5</v>
      </c>
      <c r="I87" s="34" t="n">
        <f aca="false">IF(E87=0,0,(D87/(E87*3)))</f>
        <v>0.580645161290323</v>
      </c>
      <c r="J87" s="26" t="n">
        <f aca="false">SUMIF(CAL!B:C,B87,CAL!C:C)+SUMIF(CAL!J:J,B87,CAL!D:D)</f>
        <v>50</v>
      </c>
      <c r="K87" s="24" t="n">
        <f aca="false">SUMIF(CAL!B:D,B87,CAL!D:D)+SUMIF(CAL!J:L,B87,CAL!K:K)</f>
        <v>29</v>
      </c>
      <c r="L87" s="24" t="n">
        <f aca="false">J87-K87</f>
        <v>21</v>
      </c>
      <c r="M87" s="35" t="n">
        <f aca="false">IF(E87=0,0,(J87/E87))</f>
        <v>1.61290322580645</v>
      </c>
      <c r="N87" s="35" t="n">
        <f aca="false">IF(E87=0,0,(K87/E87))</f>
        <v>0.935483870967742</v>
      </c>
      <c r="O87" s="24" t="n">
        <f aca="false">SUMIF(CAL!B:I,B87,CAL!I:I)+SUMIF(CAL!J:Q,B87,CAL!Q:Q)</f>
        <v>10</v>
      </c>
      <c r="P87" s="24" t="s">
        <v>11019</v>
      </c>
      <c r="Q87" s="24" t="s">
        <v>11101</v>
      </c>
      <c r="R87" s="24" t="s">
        <v>11055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979</v>
      </c>
      <c r="B88" s="36" t="s">
        <v>49</v>
      </c>
      <c r="C88" s="33" t="s">
        <v>910</v>
      </c>
      <c r="D88" s="24" t="n">
        <f aca="false">SUMIF(CAL!B:E,B88,CAL!E:E)+SUMIF(CAL!J:M,B88,CAL!M:M)</f>
        <v>33</v>
      </c>
      <c r="E88" s="26" t="n">
        <f aca="false">COUNTIF(CAL!B:J,B88)</f>
        <v>19</v>
      </c>
      <c r="F88" s="24" t="n">
        <f aca="false">SUMIF(CAL!B:F,B88,CAL!F:F)+SUMIF(CAL!J:N,B88,CAL!N:N)</f>
        <v>10</v>
      </c>
      <c r="G88" s="24" t="n">
        <f aca="false">SUMIF(CAL!B:F,B88,CAL!G:G)+SUMIF(CAL!J:N,B88,CAL!O:O)</f>
        <v>3</v>
      </c>
      <c r="H88" s="24" t="n">
        <f aca="false">SUMIF(CAL!B:F,B88,CAL!H:H)+SUMIF(CAL!J:N,B88,CAL!P:P)</f>
        <v>6</v>
      </c>
      <c r="I88" s="34" t="n">
        <f aca="false">IF(E88=0,0,(D88/(E88*3)))</f>
        <v>0.578947368421053</v>
      </c>
      <c r="J88" s="26" t="n">
        <f aca="false">SUMIF(CAL!B:C,B88,CAL!C:C)+SUMIF(CAL!J:J,B88,CAL!D:D)</f>
        <v>40</v>
      </c>
      <c r="K88" s="24" t="n">
        <f aca="false">SUMIF(CAL!B:D,B88,CAL!D:D)+SUMIF(CAL!J:L,B88,CAL!K:K)</f>
        <v>31</v>
      </c>
      <c r="L88" s="24" t="n">
        <f aca="false">J88-K88</f>
        <v>9</v>
      </c>
      <c r="M88" s="35" t="n">
        <f aca="false">IF(E88=0,0,(J88/E88))</f>
        <v>2.10526315789474</v>
      </c>
      <c r="N88" s="35" t="n">
        <f aca="false">IF(E88=0,0,(K88/E88))</f>
        <v>1.63157894736842</v>
      </c>
      <c r="O88" s="24" t="n">
        <f aca="false">SUMIF(CAL!B:I,B88,CAL!I:I)+SUMIF(CAL!J:Q,B88,CAL!Q:Q)</f>
        <v>3</v>
      </c>
      <c r="P88" s="24" t="s">
        <v>11019</v>
      </c>
      <c r="Q88" s="24" t="s">
        <v>11102</v>
      </c>
      <c r="R88" s="24" t="s">
        <v>11030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982</v>
      </c>
      <c r="B89" s="33" t="s">
        <v>166</v>
      </c>
      <c r="C89" s="33" t="s">
        <v>1165</v>
      </c>
      <c r="D89" s="24" t="n">
        <f aca="false">SUMIF(CAL!B:E,B89,CAL!E:E)+SUMIF(CAL!J:M,B89,CAL!M:M)</f>
        <v>55</v>
      </c>
      <c r="E89" s="26" t="n">
        <f aca="false">COUNTIF(CAL!B:J,B89)</f>
        <v>31</v>
      </c>
      <c r="F89" s="24" t="n">
        <f aca="false">SUMIF(CAL!B:F,B89,CAL!F:F)+SUMIF(CAL!J:N,B89,CAL!N:N)</f>
        <v>16</v>
      </c>
      <c r="G89" s="24" t="n">
        <f aca="false">SUMIF(CAL!B:F,B89,CAL!G:G)+SUMIF(CAL!J:N,B89,CAL!O:O)</f>
        <v>7</v>
      </c>
      <c r="H89" s="24" t="n">
        <f aca="false">SUMIF(CAL!B:F,B89,CAL!H:H)+SUMIF(CAL!J:N,B89,CAL!P:P)</f>
        <v>8</v>
      </c>
      <c r="I89" s="34" t="n">
        <f aca="false">IF(E89=0,0,(D89/(E89*3)))</f>
        <v>0.591397849462366</v>
      </c>
      <c r="J89" s="26" t="n">
        <f aca="false">SUMIF(CAL!B:C,B89,CAL!C:C)+SUMIF(CAL!J:J,B89,CAL!D:D)</f>
        <v>42</v>
      </c>
      <c r="K89" s="24" t="n">
        <f aca="false">SUMIF(CAL!B:D,B89,CAL!D:D)+SUMIF(CAL!J:L,B89,CAL!K:K)</f>
        <v>32</v>
      </c>
      <c r="L89" s="24" t="n">
        <f aca="false">J89-K89</f>
        <v>10</v>
      </c>
      <c r="M89" s="35" t="n">
        <f aca="false">IF(E89=0,0,(J89/E89))</f>
        <v>1.35483870967742</v>
      </c>
      <c r="N89" s="35" t="n">
        <f aca="false">IF(E89=0,0,(K89/E89))</f>
        <v>1.03225806451613</v>
      </c>
      <c r="O89" s="24" t="n">
        <f aca="false">SUMIF(CAL!B:I,B89,CAL!I:I)+SUMIF(CAL!J:Q,B89,CAL!Q:Q)</f>
        <v>10</v>
      </c>
      <c r="P89" s="24" t="s">
        <v>11019</v>
      </c>
      <c r="Q89" s="38" t="s">
        <v>8321</v>
      </c>
      <c r="R89" s="24" t="s">
        <v>11051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987</v>
      </c>
      <c r="B90" s="33" t="s">
        <v>75</v>
      </c>
      <c r="C90" s="33" t="s">
        <v>1153</v>
      </c>
      <c r="D90" s="24" t="n">
        <f aca="false">SUMIF(CAL!B:E,B90,CAL!E:E)+SUMIF(CAL!J:M,B90,CAL!M:M)</f>
        <v>57</v>
      </c>
      <c r="E90" s="26" t="n">
        <f aca="false">COUNTIF(CAL!B:J,B90)</f>
        <v>33</v>
      </c>
      <c r="F90" s="24" t="n">
        <f aca="false">SUMIF(CAL!B:F,B90,CAL!F:F)+SUMIF(CAL!J:N,B90,CAL!N:N)</f>
        <v>16</v>
      </c>
      <c r="G90" s="24" t="n">
        <f aca="false">SUMIF(CAL!B:F,B90,CAL!G:G)+SUMIF(CAL!J:N,B90,CAL!O:O)</f>
        <v>9</v>
      </c>
      <c r="H90" s="24" t="n">
        <f aca="false">SUMIF(CAL!B:F,B90,CAL!H:H)+SUMIF(CAL!J:N,B90,CAL!P:P)</f>
        <v>8</v>
      </c>
      <c r="I90" s="34" t="n">
        <f aca="false">IF(E90=0,0,(D90/(E90*3)))</f>
        <v>0.575757575757576</v>
      </c>
      <c r="J90" s="26" t="n">
        <f aca="false">SUMIF(CAL!B:C,B90,CAL!C:C)+SUMIF(CAL!J:J,B90,CAL!D:D)</f>
        <v>42</v>
      </c>
      <c r="K90" s="24" t="n">
        <f aca="false">SUMIF(CAL!B:D,B90,CAL!D:D)+SUMIF(CAL!J:L,B90,CAL!K:K)</f>
        <v>28</v>
      </c>
      <c r="L90" s="24" t="n">
        <f aca="false">J90-K90</f>
        <v>14</v>
      </c>
      <c r="M90" s="35" t="n">
        <f aca="false">IF(E90=0,0,(J90/E90))</f>
        <v>1.27272727272727</v>
      </c>
      <c r="N90" s="35" t="n">
        <f aca="false">IF(E90=0,0,(K90/E90))</f>
        <v>0.848484848484849</v>
      </c>
      <c r="O90" s="24" t="n">
        <f aca="false">SUMIF(CAL!B:I,B90,CAL!I:I)+SUMIF(CAL!J:Q,B90,CAL!Q:Q)</f>
        <v>14</v>
      </c>
      <c r="P90" s="24" t="s">
        <v>11019</v>
      </c>
      <c r="Q90" s="24" t="s">
        <v>11103</v>
      </c>
      <c r="R90" s="24" t="s">
        <v>11030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991</v>
      </c>
      <c r="B91" s="36" t="s">
        <v>212</v>
      </c>
      <c r="C91" s="33" t="s">
        <v>6373</v>
      </c>
      <c r="D91" s="24" t="n">
        <f aca="false">SUMIF(CAL!B:E,B91,CAL!E:E)+SUMIF(CAL!J:M,B91,CAL!M:M)</f>
        <v>19</v>
      </c>
      <c r="E91" s="26" t="n">
        <f aca="false">COUNTIF(CAL!B:J,B91)</f>
        <v>11</v>
      </c>
      <c r="F91" s="24" t="n">
        <f aca="false">SUMIF(CAL!B:F,B91,CAL!F:F)+SUMIF(CAL!J:N,B91,CAL!N:N)</f>
        <v>5</v>
      </c>
      <c r="G91" s="24" t="n">
        <f aca="false">SUMIF(CAL!B:F,B91,CAL!G:G)+SUMIF(CAL!J:N,B91,CAL!O:O)</f>
        <v>4</v>
      </c>
      <c r="H91" s="24" t="n">
        <f aca="false">SUMIF(CAL!B:F,B91,CAL!H:H)+SUMIF(CAL!J:N,B91,CAL!P:P)</f>
        <v>2</v>
      </c>
      <c r="I91" s="34" t="n">
        <f aca="false">IF(E91=0,0,(D91/(E91*3)))</f>
        <v>0.575757575757576</v>
      </c>
      <c r="J91" s="26" t="n">
        <f aca="false">SUMIF(CAL!B:C,B91,CAL!C:C)+SUMIF(CAL!J:J,B91,CAL!D:D)</f>
        <v>10</v>
      </c>
      <c r="K91" s="24" t="n">
        <f aca="false">SUMIF(CAL!B:D,B91,CAL!D:D)+SUMIF(CAL!J:L,B91,CAL!K:K)</f>
        <v>7</v>
      </c>
      <c r="L91" s="24" t="n">
        <f aca="false">J91-K91</f>
        <v>3</v>
      </c>
      <c r="M91" s="35" t="n">
        <f aca="false">IF(E91=0,0,(J91/E91))</f>
        <v>0.909090909090909</v>
      </c>
      <c r="N91" s="35" t="n">
        <f aca="false">IF(E91=0,0,(K91/E91))</f>
        <v>0.636363636363636</v>
      </c>
      <c r="O91" s="24" t="n">
        <f aca="false">SUMIF(CAL!B:I,B91,CAL!I:I)+SUMIF(CAL!J:Q,B91,CAL!Q:Q)</f>
        <v>7</v>
      </c>
      <c r="P91" s="24"/>
      <c r="Q91" s="24" t="s">
        <v>11104</v>
      </c>
      <c r="R91" s="24" t="s">
        <v>11105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995</v>
      </c>
      <c r="B92" s="33" t="s">
        <v>237</v>
      </c>
      <c r="C92" s="33" t="s">
        <v>940</v>
      </c>
      <c r="D92" s="24" t="n">
        <f aca="false">SUMIF(CAL!B:E,B92,CAL!E:E)+SUMIF(CAL!J:M,B92,CAL!M:M)</f>
        <v>43</v>
      </c>
      <c r="E92" s="26" t="n">
        <f aca="false">COUNTIF(CAL!B:J,B92)</f>
        <v>25</v>
      </c>
      <c r="F92" s="24" t="n">
        <f aca="false">SUMIF(CAL!B:F,B92,CAL!F:F)+SUMIF(CAL!J:N,B92,CAL!N:N)</f>
        <v>12</v>
      </c>
      <c r="G92" s="24" t="n">
        <f aca="false">SUMIF(CAL!B:F,B92,CAL!G:G)+SUMIF(CAL!J:N,B92,CAL!O:O)</f>
        <v>7</v>
      </c>
      <c r="H92" s="24" t="n">
        <f aca="false">SUMIF(CAL!B:F,B92,CAL!H:H)+SUMIF(CAL!J:N,B92,CAL!P:P)</f>
        <v>6</v>
      </c>
      <c r="I92" s="34" t="n">
        <f aca="false">IF(E92=0,0,(D92/(E92*3)))</f>
        <v>0.573333333333333</v>
      </c>
      <c r="J92" s="26" t="n">
        <f aca="false">SUMIF(CAL!B:C,B92,CAL!C:C)+SUMIF(CAL!J:J,B92,CAL!D:D)</f>
        <v>33</v>
      </c>
      <c r="K92" s="24" t="n">
        <f aca="false">SUMIF(CAL!B:D,B92,CAL!D:D)+SUMIF(CAL!J:L,B92,CAL!K:K)</f>
        <v>26</v>
      </c>
      <c r="L92" s="24" t="n">
        <f aca="false">J92-K92</f>
        <v>7</v>
      </c>
      <c r="M92" s="35" t="n">
        <f aca="false">IF(E92=0,0,(J92/E92))</f>
        <v>1.32</v>
      </c>
      <c r="N92" s="35" t="n">
        <f aca="false">IF(E92=0,0,(K92/E92))</f>
        <v>1.04</v>
      </c>
      <c r="O92" s="24" t="n">
        <f aca="false">SUMIF(CAL!B:I,B92,CAL!I:I)+SUMIF(CAL!J:Q,B92,CAL!Q:Q)</f>
        <v>8</v>
      </c>
      <c r="P92" s="24"/>
      <c r="Q92" s="38" t="s">
        <v>11029</v>
      </c>
      <c r="R92" s="24" t="s">
        <v>11030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998</v>
      </c>
      <c r="B93" s="33" t="s">
        <v>240</v>
      </c>
      <c r="C93" s="33" t="s">
        <v>1754</v>
      </c>
      <c r="D93" s="24" t="n">
        <f aca="false">SUMIF(CAL!B:E,B93,CAL!E:E)+SUMIF(CAL!J:M,B93,CAL!M:M)</f>
        <v>36</v>
      </c>
      <c r="E93" s="26" t="n">
        <f aca="false">COUNTIF(CAL!B:J,B93)</f>
        <v>21</v>
      </c>
      <c r="F93" s="24" t="n">
        <f aca="false">SUMIF(CAL!B:F,B93,CAL!F:F)+SUMIF(CAL!J:N,B93,CAL!N:N)</f>
        <v>11</v>
      </c>
      <c r="G93" s="24" t="n">
        <f aca="false">SUMIF(CAL!B:F,B93,CAL!G:G)+SUMIF(CAL!J:N,B93,CAL!O:O)</f>
        <v>3</v>
      </c>
      <c r="H93" s="24" t="n">
        <f aca="false">SUMIF(CAL!B:F,B93,CAL!H:H)+SUMIF(CAL!J:N,B93,CAL!P:P)</f>
        <v>7</v>
      </c>
      <c r="I93" s="34" t="n">
        <f aca="false">IF(E93=0,0,(D93/(E93*3)))</f>
        <v>0.571428571428571</v>
      </c>
      <c r="J93" s="26" t="n">
        <f aca="false">SUMIF(CAL!B:C,B93,CAL!C:C)+SUMIF(CAL!J:J,B93,CAL!D:D)</f>
        <v>30</v>
      </c>
      <c r="K93" s="24" t="n">
        <f aca="false">SUMIF(CAL!B:D,B93,CAL!D:D)+SUMIF(CAL!J:L,B93,CAL!K:K)</f>
        <v>20</v>
      </c>
      <c r="L93" s="24" t="n">
        <f aca="false">J93-K93</f>
        <v>10</v>
      </c>
      <c r="M93" s="35" t="n">
        <f aca="false">IF(E93=0,0,(J93/E93))</f>
        <v>1.42857142857143</v>
      </c>
      <c r="N93" s="35" t="n">
        <f aca="false">IF(E93=0,0,(K93/E93))</f>
        <v>0.952380952380952</v>
      </c>
      <c r="O93" s="24" t="n">
        <f aca="false">SUMIF(CAL!B:I,B93,CAL!I:I)+SUMIF(CAL!J:Q,B93,CAL!Q:Q)</f>
        <v>6</v>
      </c>
      <c r="P93" s="24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1002</v>
      </c>
      <c r="B94" s="33" t="s">
        <v>102</v>
      </c>
      <c r="C94" s="33" t="s">
        <v>1598</v>
      </c>
      <c r="D94" s="24" t="n">
        <f aca="false">SUMIF(CAL!B:E,B94,CAL!E:E)+SUMIF(CAL!J:M,B94,CAL!M:M)</f>
        <v>24</v>
      </c>
      <c r="E94" s="26" t="n">
        <f aca="false">COUNTIF(CAL!B:J,B94)</f>
        <v>14</v>
      </c>
      <c r="F94" s="24" t="n">
        <f aca="false">SUMIF(CAL!B:F,B94,CAL!F:F)+SUMIF(CAL!J:N,B94,CAL!N:N)</f>
        <v>7</v>
      </c>
      <c r="G94" s="24" t="n">
        <f aca="false">SUMIF(CAL!B:F,B94,CAL!G:G)+SUMIF(CAL!J:N,B94,CAL!O:O)</f>
        <v>3</v>
      </c>
      <c r="H94" s="24" t="n">
        <f aca="false">SUMIF(CAL!B:F,B94,CAL!H:H)+SUMIF(CAL!J:N,B94,CAL!P:P)</f>
        <v>4</v>
      </c>
      <c r="I94" s="34" t="n">
        <f aca="false">IF(E94=0,0,(D94/(E94*3)))</f>
        <v>0.571428571428571</v>
      </c>
      <c r="J94" s="26" t="n">
        <f aca="false">SUMIF(CAL!B:C,B94,CAL!C:C)+SUMIF(CAL!J:J,B94,CAL!D:D)</f>
        <v>19</v>
      </c>
      <c r="K94" s="24" t="n">
        <f aca="false">SUMIF(CAL!B:D,B94,CAL!D:D)+SUMIF(CAL!J:L,B94,CAL!K:K)</f>
        <v>14</v>
      </c>
      <c r="L94" s="24" t="n">
        <f aca="false">J94-K94</f>
        <v>5</v>
      </c>
      <c r="M94" s="35" t="n">
        <f aca="false">IF(E94=0,0,(J94/E94))</f>
        <v>1.35714285714286</v>
      </c>
      <c r="N94" s="35" t="n">
        <f aca="false">IF(E94=0,0,(K94/E94))</f>
        <v>1</v>
      </c>
      <c r="O94" s="24" t="n">
        <f aca="false">SUMIF(CAL!B:I,B94,CAL!I:I)+SUMIF(CAL!J:Q,B94,CAL!Q:Q)</f>
        <v>5</v>
      </c>
      <c r="P94" s="24"/>
      <c r="Q94" s="24" t="s">
        <v>11106</v>
      </c>
      <c r="R94" s="24" t="s">
        <v>11055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1007</v>
      </c>
      <c r="B95" s="33" t="s">
        <v>278</v>
      </c>
      <c r="C95" s="33" t="s">
        <v>922</v>
      </c>
      <c r="D95" s="24" t="n">
        <f aca="false">SUMIF(CAL!B:E,B95,CAL!E:E)+SUMIF(CAL!J:M,B95,CAL!M:M)</f>
        <v>51</v>
      </c>
      <c r="E95" s="26" t="n">
        <f aca="false">COUNTIF(CAL!B:J,B95)</f>
        <v>30</v>
      </c>
      <c r="F95" s="24" t="n">
        <f aca="false">SUMIF(CAL!B:F,B95,CAL!F:F)+SUMIF(CAL!J:N,B95,CAL!N:N)</f>
        <v>14</v>
      </c>
      <c r="G95" s="24" t="n">
        <f aca="false">SUMIF(CAL!B:F,B95,CAL!G:G)+SUMIF(CAL!J:N,B95,CAL!O:O)</f>
        <v>9</v>
      </c>
      <c r="H95" s="24" t="n">
        <f aca="false">SUMIF(CAL!B:F,B95,CAL!H:H)+SUMIF(CAL!J:N,B95,CAL!P:P)</f>
        <v>7</v>
      </c>
      <c r="I95" s="34" t="n">
        <f aca="false">IF(E95=0,0,(D95/(E95*3)))</f>
        <v>0.566666666666667</v>
      </c>
      <c r="J95" s="26" t="n">
        <f aca="false">SUMIF(CAL!B:C,B95,CAL!C:C)+SUMIF(CAL!J:J,B95,CAL!D:D)</f>
        <v>50</v>
      </c>
      <c r="K95" s="24" t="n">
        <f aca="false">SUMIF(CAL!B:D,B95,CAL!D:D)+SUMIF(CAL!J:L,B95,CAL!K:K)</f>
        <v>28</v>
      </c>
      <c r="L95" s="24" t="n">
        <f aca="false">J95-K95</f>
        <v>22</v>
      </c>
      <c r="M95" s="35" t="n">
        <f aca="false">IF(E95=0,0,(J95/E95))</f>
        <v>1.66666666666667</v>
      </c>
      <c r="N95" s="35" t="n">
        <f aca="false">IF(E95=0,0,(K95/E95))</f>
        <v>0.933333333333333</v>
      </c>
      <c r="O95" s="24" t="n">
        <f aca="false">SUMIF(CAL!B:I,B95,CAL!I:I)+SUMIF(CAL!J:Q,B95,CAL!Q:Q)</f>
        <v>8</v>
      </c>
      <c r="P95" s="24" t="s">
        <v>11085</v>
      </c>
      <c r="Q95" s="38" t="s">
        <v>11080</v>
      </c>
      <c r="R95" s="24" t="s">
        <v>11081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1010</v>
      </c>
      <c r="B96" s="33" t="s">
        <v>52</v>
      </c>
      <c r="C96" s="33" t="s">
        <v>935</v>
      </c>
      <c r="D96" s="24" t="n">
        <f aca="false">SUMIF(CAL!B:E,B96,CAL!E:E)+SUMIF(CAL!J:M,B96,CAL!M:M)</f>
        <v>34</v>
      </c>
      <c r="E96" s="26" t="n">
        <f aca="false">COUNTIF(CAL!B:J,B96)</f>
        <v>20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4</v>
      </c>
      <c r="H96" s="24" t="n">
        <f aca="false">SUMIF(CAL!B:F,B96,CAL!H:H)+SUMIF(CAL!J:N,B96,CAL!P:P)</f>
        <v>6</v>
      </c>
      <c r="I96" s="34" t="n">
        <f aca="false">IF(E96=0,0,(D96/(E96*3)))</f>
        <v>0.566666666666667</v>
      </c>
      <c r="J96" s="26" t="n">
        <f aca="false">SUMIF(CAL!B:C,B96,CAL!C:C)+SUMIF(CAL!J:J,B96,CAL!D:D)</f>
        <v>25</v>
      </c>
      <c r="K96" s="24" t="n">
        <f aca="false">SUMIF(CAL!B:D,B96,CAL!D:D)+SUMIF(CAL!J:L,B96,CAL!K:K)</f>
        <v>15</v>
      </c>
      <c r="L96" s="24" t="n">
        <f aca="false">J96-K96</f>
        <v>10</v>
      </c>
      <c r="M96" s="35" t="n">
        <f aca="false">IF(E96=0,0,(J96/E96))</f>
        <v>1.25</v>
      </c>
      <c r="N96" s="35" t="n">
        <f aca="false">IF(E96=0,0,(K96/E96))</f>
        <v>0.75</v>
      </c>
      <c r="O96" s="24" t="n">
        <f aca="false">SUMIF(CAL!B:I,B96,CAL!I:I)+SUMIF(CAL!J:Q,B96,CAL!Q:Q)</f>
        <v>8</v>
      </c>
      <c r="P96" s="24" t="s">
        <v>11019</v>
      </c>
      <c r="Q96" s="24" t="s">
        <v>11107</v>
      </c>
      <c r="R96" s="24" t="s">
        <v>11108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1014</v>
      </c>
      <c r="B97" s="36" t="s">
        <v>270</v>
      </c>
      <c r="C97" s="33" t="s">
        <v>2810</v>
      </c>
      <c r="D97" s="24" t="n">
        <f aca="false">SUMIF(CAL!B:E,B97,CAL!E:E)+SUMIF(CAL!J:M,B97,CAL!M:M)</f>
        <v>17</v>
      </c>
      <c r="E97" s="26" t="n">
        <f aca="false">COUNTIF(CAL!B:J,B97)</f>
        <v>10</v>
      </c>
      <c r="F97" s="24" t="n">
        <f aca="false">SUMIF(CAL!B:F,B97,CAL!F:F)+SUMIF(CAL!J:N,B97,CAL!N:N)</f>
        <v>5</v>
      </c>
      <c r="G97" s="24" t="n">
        <f aca="false">SUMIF(CAL!B:F,B97,CAL!G:G)+SUMIF(CAL!J:N,B97,CAL!O:O)</f>
        <v>2</v>
      </c>
      <c r="H97" s="24" t="n">
        <f aca="false">SUMIF(CAL!B:F,B97,CAL!H:H)+SUMIF(CAL!J:N,B97,CAL!P:P)</f>
        <v>3</v>
      </c>
      <c r="I97" s="34" t="n">
        <f aca="false">IF(E97=0,0,(D97/(E97*3)))</f>
        <v>0.566666666666667</v>
      </c>
      <c r="J97" s="26" t="n">
        <f aca="false">SUMIF(CAL!B:C,B97,CAL!C:C)+SUMIF(CAL!J:J,B97,CAL!D:D)</f>
        <v>17</v>
      </c>
      <c r="K97" s="24" t="n">
        <f aca="false">SUMIF(CAL!B:D,B97,CAL!D:D)+SUMIF(CAL!J:L,B97,CAL!K:K)</f>
        <v>12</v>
      </c>
      <c r="L97" s="24" t="n">
        <f aca="false">J97-K97</f>
        <v>5</v>
      </c>
      <c r="M97" s="35" t="n">
        <f aca="false">IF(E97=0,0,(J97/E97))</f>
        <v>1.7</v>
      </c>
      <c r="N97" s="35" t="n">
        <f aca="false">IF(E97=0,0,(K97/E97))</f>
        <v>1.2</v>
      </c>
      <c r="O97" s="24" t="n">
        <f aca="false">SUMIF(CAL!B:I,B97,CAL!I:I)+SUMIF(CAL!J:Q,B97,CAL!Q:Q)</f>
        <v>2</v>
      </c>
      <c r="P97" s="24"/>
      <c r="Q97" s="24" t="s">
        <v>11056</v>
      </c>
      <c r="R97" s="24" t="s">
        <v>11053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1019</v>
      </c>
      <c r="B98" s="33" t="s">
        <v>347</v>
      </c>
      <c r="C98" s="33" t="s">
        <v>2178</v>
      </c>
      <c r="D98" s="24" t="n">
        <f aca="false">SUMIF(CAL!B:E,B98,CAL!E:E)+SUMIF(CAL!J:M,B98,CAL!M:M)</f>
        <v>17</v>
      </c>
      <c r="E98" s="26" t="n">
        <f aca="false">COUNTIF(CAL!B:J,B98)</f>
        <v>10</v>
      </c>
      <c r="F98" s="24" t="n">
        <f aca="false">SUMIF(CAL!B:F,B98,CAL!F:F)+SUMIF(CAL!J:N,B98,CAL!N:N)</f>
        <v>5</v>
      </c>
      <c r="G98" s="24" t="n">
        <f aca="false">SUMIF(CAL!B:F,B98,CAL!G:G)+SUMIF(CAL!J:N,B98,CAL!O:O)</f>
        <v>2</v>
      </c>
      <c r="H98" s="24" t="n">
        <f aca="false">SUMIF(CAL!B:F,B98,CAL!H:H)+SUMIF(CAL!J:N,B98,CAL!P:P)</f>
        <v>3</v>
      </c>
      <c r="I98" s="34" t="n">
        <f aca="false">IF(E98=0,0,(D98/(E98*3)))</f>
        <v>0.566666666666667</v>
      </c>
      <c r="J98" s="26" t="n">
        <f aca="false">SUMIF(CAL!B:C,B98,CAL!C:C)+SUMIF(CAL!J:J,B98,CAL!D:D)</f>
        <v>13</v>
      </c>
      <c r="K98" s="24" t="n">
        <f aca="false">SUMIF(CAL!B:D,B98,CAL!D:D)+SUMIF(CAL!J:L,B98,CAL!K:K)</f>
        <v>9</v>
      </c>
      <c r="L98" s="24" t="n">
        <f aca="false">J98-K98</f>
        <v>4</v>
      </c>
      <c r="M98" s="35" t="n">
        <f aca="false">IF(E98=0,0,(J98/E98))</f>
        <v>1.3</v>
      </c>
      <c r="N98" s="35" t="n">
        <f aca="false">IF(E98=0,0,(K98/E98))</f>
        <v>0.9</v>
      </c>
      <c r="O98" s="24" t="n">
        <f aca="false">SUMIF(CAL!B:I,B98,CAL!I:I)+SUMIF(CAL!J:Q,B98,CAL!Q:Q)</f>
        <v>3</v>
      </c>
      <c r="P98" s="24"/>
      <c r="Q98" s="24" t="s">
        <v>11109</v>
      </c>
      <c r="R98" s="24" t="s">
        <v>11051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1023</v>
      </c>
      <c r="B99" s="33" t="s">
        <v>32</v>
      </c>
      <c r="C99" s="33" t="s">
        <v>773</v>
      </c>
      <c r="D99" s="24" t="n">
        <f aca="false">SUMIF(CAL!B:E,B99,CAL!E:E)+SUMIF(CAL!J:M,B99,CAL!M:M)</f>
        <v>39</v>
      </c>
      <c r="E99" s="26" t="n">
        <f aca="false">COUNTIF(CAL!B:J,B99)</f>
        <v>23</v>
      </c>
      <c r="F99" s="24" t="n">
        <f aca="false">SUMIF(CAL!B:F,B99,CAL!F:F)+SUMIF(CAL!J:N,B99,CAL!N:N)</f>
        <v>11</v>
      </c>
      <c r="G99" s="24" t="n">
        <f aca="false">SUMIF(CAL!B:F,B99,CAL!G:G)+SUMIF(CAL!J:N,B99,CAL!O:O)</f>
        <v>6</v>
      </c>
      <c r="H99" s="24" t="n">
        <f aca="false">SUMIF(CAL!B:F,B99,CAL!H:H)+SUMIF(CAL!J:N,B99,CAL!P:P)</f>
        <v>6</v>
      </c>
      <c r="I99" s="34" t="n">
        <f aca="false">IF(E99=0,0,(D99/(E99*3)))</f>
        <v>0.565217391304348</v>
      </c>
      <c r="J99" s="26" t="n">
        <f aca="false">SUMIF(CAL!B:C,B99,CAL!C:C)+SUMIF(CAL!J:J,B99,CAL!D:D)</f>
        <v>29</v>
      </c>
      <c r="K99" s="24" t="n">
        <f aca="false">SUMIF(CAL!B:D,B99,CAL!D:D)+SUMIF(CAL!J:L,B99,CAL!K:K)</f>
        <v>27</v>
      </c>
      <c r="L99" s="24" t="n">
        <f aca="false">J99-K99</f>
        <v>2</v>
      </c>
      <c r="M99" s="35" t="n">
        <f aca="false">IF(E99=0,0,(J99/E99))</f>
        <v>1.26086956521739</v>
      </c>
      <c r="N99" s="35" t="n">
        <f aca="false">IF(E99=0,0,(K99/E99))</f>
        <v>1.17391304347826</v>
      </c>
      <c r="O99" s="24" t="n">
        <f aca="false">SUMIF(CAL!B:I,B99,CAL!I:I)+SUMIF(CAL!J:Q,B99,CAL!Q:Q)</f>
        <v>8</v>
      </c>
      <c r="P99" s="24" t="s">
        <v>11019</v>
      </c>
      <c r="Q99" s="24" t="s">
        <v>11029</v>
      </c>
      <c r="R99" s="24" t="s">
        <v>11030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1028</v>
      </c>
      <c r="B100" s="33" t="s">
        <v>61</v>
      </c>
      <c r="C100" s="33" t="s">
        <v>1646</v>
      </c>
      <c r="D100" s="24" t="n">
        <f aca="false">SUMIF(CAL!B:E,B100,CAL!E:E)+SUMIF(CAL!J:M,B100,CAL!M:M)</f>
        <v>27</v>
      </c>
      <c r="E100" s="26" t="n">
        <f aca="false">COUNTIF(CAL!B:J,B100)</f>
        <v>16</v>
      </c>
      <c r="F100" s="24" t="n">
        <f aca="false">SUMIF(CAL!B:F,B100,CAL!F:F)+SUMIF(CAL!J:N,B100,CAL!N:N)</f>
        <v>6</v>
      </c>
      <c r="G100" s="24" t="n">
        <f aca="false">SUMIF(CAL!B:F,B100,CAL!G:G)+SUMIF(CAL!J:N,B100,CAL!O:O)</f>
        <v>9</v>
      </c>
      <c r="H100" s="24" t="n">
        <f aca="false">SUMIF(CAL!B:F,B100,CAL!H:H)+SUMIF(CAL!J:N,B100,CAL!P:P)</f>
        <v>1</v>
      </c>
      <c r="I100" s="34" t="n">
        <f aca="false">IF(E100=0,0,(D100/(E100*3)))</f>
        <v>0.5625</v>
      </c>
      <c r="J100" s="26" t="n">
        <f aca="false">SUMIF(CAL!B:C,B100,CAL!C:C)+SUMIF(CAL!J:J,B100,CAL!D:D)</f>
        <v>20</v>
      </c>
      <c r="K100" s="24" t="n">
        <f aca="false">SUMIF(CAL!B:D,B100,CAL!D:D)+SUMIF(CAL!J:L,B100,CAL!K:K)</f>
        <v>12</v>
      </c>
      <c r="L100" s="24" t="n">
        <f aca="false">J100-K100</f>
        <v>8</v>
      </c>
      <c r="M100" s="35" t="n">
        <f aca="false">IF(E100=0,0,(J100/E100))</f>
        <v>1.25</v>
      </c>
      <c r="N100" s="35" t="n">
        <f aca="false">IF(E100=0,0,(K100/E100))</f>
        <v>0.75</v>
      </c>
      <c r="O100" s="24" t="n">
        <f aca="false">SUMIF(CAL!B:I,B100,CAL!I:I)+SUMIF(CAL!J:Q,B100,CAL!Q:Q)</f>
        <v>6</v>
      </c>
      <c r="P100" s="24" t="s">
        <v>11019</v>
      </c>
      <c r="Q100" s="24" t="s">
        <v>11110</v>
      </c>
      <c r="R100" s="24" t="s">
        <v>11067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1032</v>
      </c>
      <c r="B101" s="33" t="s">
        <v>115</v>
      </c>
      <c r="C101" s="33" t="s">
        <v>690</v>
      </c>
      <c r="D101" s="24" t="n">
        <f aca="false">SUMIF(CAL!B:E,B101,CAL!E:E)+SUMIF(CAL!J:M,B101,CAL!M:M)</f>
        <v>59</v>
      </c>
      <c r="E101" s="26" t="n">
        <f aca="false">COUNTIF(CAL!B:J,B101)</f>
        <v>35</v>
      </c>
      <c r="F101" s="24" t="n">
        <f aca="false">SUMIF(CAL!B:F,B101,CAL!F:F)+SUMIF(CAL!J:N,B101,CAL!N:N)</f>
        <v>17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10</v>
      </c>
      <c r="I101" s="34" t="n">
        <f aca="false">IF(E101=0,0,(D101/(E101*3)))</f>
        <v>0.561904761904762</v>
      </c>
      <c r="J101" s="26" t="n">
        <f aca="false">SUMIF(CAL!B:C,B101,CAL!C:C)+SUMIF(CAL!J:J,B101,CAL!D:D)</f>
        <v>48</v>
      </c>
      <c r="K101" s="24" t="n">
        <f aca="false">SUMIF(CAL!B:D,B101,CAL!D:D)+SUMIF(CAL!J:L,B101,CAL!K:K)</f>
        <v>40</v>
      </c>
      <c r="L101" s="24" t="n">
        <f aca="false">J101-K101</f>
        <v>8</v>
      </c>
      <c r="M101" s="35" t="n">
        <f aca="false">IF(E101=0,0,(J101/E101))</f>
        <v>1.37142857142857</v>
      </c>
      <c r="N101" s="35" t="n">
        <f aca="false">IF(E101=0,0,(K101/E101))</f>
        <v>1.14285714285714</v>
      </c>
      <c r="O101" s="24" t="n">
        <f aca="false">SUMIF(CAL!B:I,B101,CAL!I:I)+SUMIF(CAL!J:Q,B101,CAL!Q:Q)</f>
        <v>13</v>
      </c>
      <c r="P101" s="24" t="s">
        <v>11063</v>
      </c>
      <c r="Q101" s="24" t="s">
        <v>11111</v>
      </c>
      <c r="R101" s="24" t="s">
        <v>11112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1037</v>
      </c>
      <c r="B102" s="33" t="s">
        <v>173</v>
      </c>
      <c r="C102" s="33" t="s">
        <v>817</v>
      </c>
      <c r="D102" s="24" t="n">
        <f aca="false">SUMIF(CAL!B:E,B102,CAL!E:E)+SUMIF(CAL!J:M,B102,CAL!M:M)</f>
        <v>32</v>
      </c>
      <c r="E102" s="26" t="n">
        <f aca="false">COUNTIF(CAL!B:J,B102)</f>
        <v>19</v>
      </c>
      <c r="F102" s="24" t="n">
        <f aca="false">SUMIF(CAL!B:F,B102,CAL!F:F)+SUMIF(CAL!J:N,B102,CAL!N:N)</f>
        <v>8</v>
      </c>
      <c r="G102" s="24" t="n">
        <f aca="false">SUMIF(CAL!B:F,B102,CAL!G:G)+SUMIF(CAL!J:N,B102,CAL!O:O)</f>
        <v>8</v>
      </c>
      <c r="H102" s="24" t="n">
        <f aca="false">SUMIF(CAL!B:F,B102,CAL!H:H)+SUMIF(CAL!J:N,B102,CAL!P:P)</f>
        <v>3</v>
      </c>
      <c r="I102" s="34" t="n">
        <f aca="false">IF(E102=0,0,(D102/(E102*3)))</f>
        <v>0.56140350877193</v>
      </c>
      <c r="J102" s="26" t="n">
        <f aca="false">SUMIF(CAL!B:C,B102,CAL!C:C)+SUMIF(CAL!J:J,B102,CAL!D:D)</f>
        <v>24</v>
      </c>
      <c r="K102" s="24" t="n">
        <f aca="false">SUMIF(CAL!B:D,B102,CAL!D:D)+SUMIF(CAL!J:L,B102,CAL!K:K)</f>
        <v>17</v>
      </c>
      <c r="L102" s="24" t="n">
        <f aca="false">J102-K102</f>
        <v>7</v>
      </c>
      <c r="M102" s="35" t="n">
        <f aca="false">IF(E102=0,0,(J102/E102))</f>
        <v>1.26315789473684</v>
      </c>
      <c r="N102" s="35" t="n">
        <f aca="false">IF(E102=0,0,(K102/E102))</f>
        <v>0.894736842105263</v>
      </c>
      <c r="O102" s="24" t="n">
        <f aca="false">SUMIF(CAL!B:I,B102,CAL!I:I)+SUMIF(CAL!J:Q,B102,CAL!Q:Q)</f>
        <v>6</v>
      </c>
      <c r="P102" s="24" t="s">
        <v>11063</v>
      </c>
      <c r="Q102" s="38" t="s">
        <v>11113</v>
      </c>
      <c r="R102" s="24" t="s">
        <v>11067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1040</v>
      </c>
      <c r="B103" s="33" t="s">
        <v>291</v>
      </c>
      <c r="C103" s="33" t="s">
        <v>625</v>
      </c>
      <c r="D103" s="24" t="n">
        <f aca="false">SUMIF(CAL!B:E,B103,CAL!E:E)+SUMIF(CAL!J:M,B103,CAL!M:M)</f>
        <v>47</v>
      </c>
      <c r="E103" s="26" t="n">
        <f aca="false">COUNTIF(CAL!B:J,B103)</f>
        <v>28</v>
      </c>
      <c r="F103" s="24" t="n">
        <f aca="false">SUMIF(CAL!B:F,B103,CAL!F:F)+SUMIF(CAL!J:N,B103,CAL!N:N)</f>
        <v>12</v>
      </c>
      <c r="G103" s="24" t="n">
        <f aca="false">SUMIF(CAL!B:F,B103,CAL!G:G)+SUMIF(CAL!J:N,B103,CAL!O:O)</f>
        <v>11</v>
      </c>
      <c r="H103" s="24" t="n">
        <f aca="false">SUMIF(CAL!B:F,B103,CAL!H:H)+SUMIF(CAL!J:N,B103,CAL!P:P)</f>
        <v>5</v>
      </c>
      <c r="I103" s="34" t="n">
        <f aca="false">IF(E103=0,0,(D103/(E103*3)))</f>
        <v>0.55952380952381</v>
      </c>
      <c r="J103" s="26" t="n">
        <f aca="false">SUMIF(CAL!B:C,B103,CAL!C:C)+SUMIF(CAL!J:J,B103,CAL!D:D)</f>
        <v>39</v>
      </c>
      <c r="K103" s="24" t="n">
        <f aca="false">SUMIF(CAL!B:D,B103,CAL!D:D)+SUMIF(CAL!J:L,B103,CAL!K:K)</f>
        <v>30</v>
      </c>
      <c r="L103" s="24" t="n">
        <f aca="false">J103-K103</f>
        <v>9</v>
      </c>
      <c r="M103" s="35" t="n">
        <f aca="false">IF(E103=0,0,(J103/E103))</f>
        <v>1.39285714285714</v>
      </c>
      <c r="N103" s="35" t="n">
        <f aca="false">IF(E103=0,0,(K103/E103))</f>
        <v>1.07142857142857</v>
      </c>
      <c r="O103" s="24" t="n">
        <f aca="false">SUMIF(CAL!B:I,B103,CAL!I:I)+SUMIF(CAL!J:Q,B103,CAL!Q:Q)</f>
        <v>9</v>
      </c>
      <c r="P103" s="24" t="s">
        <v>11019</v>
      </c>
      <c r="Q103" s="38" t="s">
        <v>11114</v>
      </c>
      <c r="R103" s="24" t="s">
        <v>11030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1043</v>
      </c>
      <c r="B104" s="33" t="s">
        <v>77</v>
      </c>
      <c r="C104" s="33" t="s">
        <v>647</v>
      </c>
      <c r="D104" s="24" t="n">
        <f aca="false">SUMIF(CAL!B:E,B104,CAL!E:E)+SUMIF(CAL!J:M,B104,CAL!M:M)</f>
        <v>52</v>
      </c>
      <c r="E104" s="26" t="n">
        <f aca="false">COUNTIF(CAL!B:J,B104)</f>
        <v>31</v>
      </c>
      <c r="F104" s="24" t="n">
        <f aca="false">SUMIF(CAL!B:F,B104,CAL!F:F)+SUMIF(CAL!J:N,B104,CAL!N:N)</f>
        <v>15</v>
      </c>
      <c r="G104" s="24" t="n">
        <f aca="false">SUMIF(CAL!B:F,B104,CAL!G:G)+SUMIF(CAL!J:N,B104,CAL!O:O)</f>
        <v>7</v>
      </c>
      <c r="H104" s="24" t="n">
        <f aca="false">SUMIF(CAL!B:F,B104,CAL!H:H)+SUMIF(CAL!J:N,B104,CAL!P:P)</f>
        <v>9</v>
      </c>
      <c r="I104" s="34" t="n">
        <f aca="false">IF(E104=0,0,(D104/(E104*3)))</f>
        <v>0.559139784946237</v>
      </c>
      <c r="J104" s="26" t="n">
        <f aca="false">SUMIF(CAL!B:C,B104,CAL!C:C)+SUMIF(CAL!J:J,B104,CAL!D:D)</f>
        <v>48</v>
      </c>
      <c r="K104" s="24" t="n">
        <f aca="false">SUMIF(CAL!B:D,B104,CAL!D:D)+SUMIF(CAL!J:L,B104,CAL!K:K)</f>
        <v>32</v>
      </c>
      <c r="L104" s="24" t="n">
        <f aca="false">J104-K104</f>
        <v>16</v>
      </c>
      <c r="M104" s="35" t="n">
        <f aca="false">IF(E104=0,0,(J104/E104))</f>
        <v>1.54838709677419</v>
      </c>
      <c r="N104" s="35" t="n">
        <f aca="false">IF(E104=0,0,(K104/E104))</f>
        <v>1.03225806451613</v>
      </c>
      <c r="O104" s="24" t="n">
        <f aca="false">SUMIF(CAL!B:I,B104,CAL!I:I)+SUMIF(CAL!J:Q,B104,CAL!Q:Q)</f>
        <v>14</v>
      </c>
      <c r="P104" s="24" t="s">
        <v>11019</v>
      </c>
      <c r="Q104" s="38" t="s">
        <v>11111</v>
      </c>
      <c r="R104" s="24" t="s">
        <v>11112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1047</v>
      </c>
      <c r="B105" s="33" t="s">
        <v>381</v>
      </c>
      <c r="C105" s="33" t="s">
        <v>710</v>
      </c>
      <c r="D105" s="24" t="n">
        <f aca="false">SUMIF(CAL!B:E,B105,CAL!E:E)+SUMIF(CAL!J:M,B105,CAL!M:M)</f>
        <v>35</v>
      </c>
      <c r="E105" s="26" t="n">
        <f aca="false">COUNTIF(CAL!B:J,B105)</f>
        <v>21</v>
      </c>
      <c r="F105" s="24" t="n">
        <f aca="false">SUMIF(CAL!B:F,B105,CAL!F:F)+SUMIF(CAL!J:N,B105,CAL!N:N)</f>
        <v>10</v>
      </c>
      <c r="G105" s="24" t="n">
        <f aca="false">SUMIF(CAL!B:F,B105,CAL!G:G)+SUMIF(CAL!J:N,B105,CAL!O:O)</f>
        <v>5</v>
      </c>
      <c r="H105" s="24" t="n">
        <f aca="false">SUMIF(CAL!B:F,B105,CAL!H:H)+SUMIF(CAL!J:N,B105,CAL!P:P)</f>
        <v>6</v>
      </c>
      <c r="I105" s="34" t="n">
        <f aca="false">IF(E105=0,0,(D105/(E105*3)))</f>
        <v>0.555555555555556</v>
      </c>
      <c r="J105" s="26" t="n">
        <f aca="false">SUMIF(CAL!B:C,B105,CAL!C:C)+SUMIF(CAL!J:J,B105,CAL!D:D)</f>
        <v>40</v>
      </c>
      <c r="K105" s="24" t="n">
        <f aca="false">SUMIF(CAL!B:D,B105,CAL!D:D)+SUMIF(CAL!J:L,B105,CAL!K:K)</f>
        <v>31</v>
      </c>
      <c r="L105" s="24" t="n">
        <f aca="false">J105-K105</f>
        <v>9</v>
      </c>
      <c r="M105" s="35" t="n">
        <f aca="false">IF(E105=0,0,(J105/E105))</f>
        <v>1.9047619047619</v>
      </c>
      <c r="N105" s="35" t="n">
        <f aca="false">IF(E105=0,0,(K105/E105))</f>
        <v>1.47619047619048</v>
      </c>
      <c r="O105" s="24" t="n">
        <f aca="false">SUMIF(CAL!B:I,B105,CAL!I:I)+SUMIF(CAL!J:Q,B105,CAL!Q:Q)</f>
        <v>6</v>
      </c>
      <c r="P105" s="24" t="s">
        <v>11019</v>
      </c>
      <c r="Q105" s="38" t="s">
        <v>11115</v>
      </c>
      <c r="R105" s="24" t="s">
        <v>11046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1051</v>
      </c>
      <c r="B106" s="36" t="s">
        <v>339</v>
      </c>
      <c r="C106" s="33" t="s">
        <v>11116</v>
      </c>
      <c r="D106" s="24" t="n">
        <f aca="false">SUMIF(CAL!B:E,B106,CAL!E:E)+SUMIF(CAL!J:M,B106,CAL!M:M)</f>
        <v>15</v>
      </c>
      <c r="E106" s="26" t="n">
        <f aca="false">COUNTIF(CAL!B:J,B106)</f>
        <v>9</v>
      </c>
      <c r="F106" s="24" t="n">
        <f aca="false">SUMIF(CAL!B:F,B106,CAL!F:F)+SUMIF(CAL!J:N,B106,CAL!N:N)</f>
        <v>4</v>
      </c>
      <c r="G106" s="24" t="n">
        <f aca="false">SUMIF(CAL!B:F,B106,CAL!G:G)+SUMIF(CAL!J:N,B106,CAL!O:O)</f>
        <v>3</v>
      </c>
      <c r="H106" s="24" t="n">
        <f aca="false">SUMIF(CAL!B:F,B106,CAL!H:H)+SUMIF(CAL!J:N,B106,CAL!P:P)</f>
        <v>2</v>
      </c>
      <c r="I106" s="34" t="n">
        <f aca="false">IF(E106=0,0,(D106/(E106*3)))</f>
        <v>0.555555555555556</v>
      </c>
      <c r="J106" s="26" t="n">
        <f aca="false">SUMIF(CAL!B:C,B106,CAL!C:C)+SUMIF(CAL!J:J,B106,CAL!D:D)</f>
        <v>13</v>
      </c>
      <c r="K106" s="24" t="n">
        <f aca="false">SUMIF(CAL!B:D,B106,CAL!D:D)+SUMIF(CAL!J:L,B106,CAL!K:K)</f>
        <v>8</v>
      </c>
      <c r="L106" s="24" t="n">
        <f aca="false">J106-K106</f>
        <v>5</v>
      </c>
      <c r="M106" s="35" t="n">
        <f aca="false">IF(E106=0,0,(J106/E106))</f>
        <v>1.44444444444444</v>
      </c>
      <c r="N106" s="35" t="n">
        <f aca="false">IF(E106=0,0,(K106/E106))</f>
        <v>0.888888888888889</v>
      </c>
      <c r="O106" s="24" t="n">
        <f aca="false">SUMIF(CAL!B:I,B106,CAL!I:I)+SUMIF(CAL!J:Q,B106,CAL!Q:Q)</f>
        <v>3</v>
      </c>
      <c r="P106" s="24"/>
      <c r="Q106" s="24" t="s">
        <v>11117</v>
      </c>
      <c r="R106" s="24" t="s">
        <v>11051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1055</v>
      </c>
      <c r="B107" s="33" t="s">
        <v>525</v>
      </c>
      <c r="C107" s="33" t="s">
        <v>1793</v>
      </c>
      <c r="D107" s="24" t="n">
        <f aca="false">SUMIF(CAL!B:E,B107,CAL!E:E)+SUMIF(CAL!J:M,B107,CAL!M:M)</f>
        <v>10</v>
      </c>
      <c r="E107" s="26" t="n">
        <f aca="false">COUNTIF(CAL!B:J,B107)</f>
        <v>6</v>
      </c>
      <c r="F107" s="24" t="n">
        <f aca="false">SUMIF(CAL!B:F,B107,CAL!F:F)+SUMIF(CAL!J:N,B107,CAL!N:N)</f>
        <v>3</v>
      </c>
      <c r="G107" s="24" t="n">
        <f aca="false">SUMIF(CAL!B:F,B107,CAL!G:G)+SUMIF(CAL!J:N,B107,CAL!O:O)</f>
        <v>1</v>
      </c>
      <c r="H107" s="24" t="n">
        <f aca="false">SUMIF(CAL!B:F,B107,CAL!H:H)+SUMIF(CAL!J:N,B107,CAL!P:P)</f>
        <v>2</v>
      </c>
      <c r="I107" s="34" t="n">
        <f aca="false">IF(E107=0,0,(D107/(E107*3)))</f>
        <v>0.555555555555556</v>
      </c>
      <c r="J107" s="26" t="n">
        <f aca="false">SUMIF(CAL!B:C,B107,CAL!C:C)+SUMIF(CAL!J:J,B107,CAL!D:D)</f>
        <v>11</v>
      </c>
      <c r="K107" s="24" t="n">
        <f aca="false">SUMIF(CAL!B:D,B107,CAL!D:D)+SUMIF(CAL!J:L,B107,CAL!K:K)</f>
        <v>3</v>
      </c>
      <c r="L107" s="24" t="n">
        <f aca="false">J107-K107</f>
        <v>8</v>
      </c>
      <c r="M107" s="35" t="n">
        <f aca="false">IF(E107=0,0,(J107/E107))</f>
        <v>1.83333333333333</v>
      </c>
      <c r="N107" s="35" t="n">
        <f aca="false">IF(E107=0,0,(K107/E107))</f>
        <v>0.5</v>
      </c>
      <c r="O107" s="24" t="n">
        <f aca="false">SUMIF(CAL!B:I,B107,CAL!I:I)+SUMIF(CAL!J:Q,B107,CAL!Q:Q)</f>
        <v>3</v>
      </c>
      <c r="P107" s="12"/>
      <c r="Q107" s="12"/>
      <c r="R107" s="1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1059</v>
      </c>
      <c r="B108" s="33" t="s">
        <v>489</v>
      </c>
      <c r="C108" s="33" t="s">
        <v>989</v>
      </c>
      <c r="D108" s="24" t="n">
        <f aca="false">SUMIF(CAL!B:E,B108,CAL!E:E)+SUMIF(CAL!J:M,B108,CAL!M:M)</f>
        <v>10</v>
      </c>
      <c r="E108" s="26" t="n">
        <f aca="false">COUNTIF(CAL!B:J,B108)</f>
        <v>6</v>
      </c>
      <c r="F108" s="24" t="n">
        <f aca="false">SUMIF(CAL!B:F,B108,CAL!F:F)+SUMIF(CAL!J:N,B108,CAL!N:N)</f>
        <v>3</v>
      </c>
      <c r="G108" s="24" t="n">
        <f aca="false">SUMIF(CAL!B:F,B108,CAL!G:G)+SUMIF(CAL!J:N,B108,CAL!O:O)</f>
        <v>1</v>
      </c>
      <c r="H108" s="24" t="n">
        <f aca="false">SUMIF(CAL!B:F,B108,CAL!H:H)+SUMIF(CAL!J:N,B108,CAL!P:P)</f>
        <v>2</v>
      </c>
      <c r="I108" s="34" t="n">
        <f aca="false">IF(E108=0,0,(D108/(E108*3)))</f>
        <v>0.555555555555556</v>
      </c>
      <c r="J108" s="26" t="n">
        <f aca="false">SUMIF(CAL!B:C,B108,CAL!C:C)+SUMIF(CAL!J:J,B108,CAL!D:D)</f>
        <v>16</v>
      </c>
      <c r="K108" s="24" t="n">
        <f aca="false">SUMIF(CAL!B:D,B108,CAL!D:D)+SUMIF(CAL!J:L,B108,CAL!K:K)</f>
        <v>9</v>
      </c>
      <c r="L108" s="24" t="n">
        <f aca="false">J108-K108</f>
        <v>7</v>
      </c>
      <c r="M108" s="35" t="n">
        <f aca="false">IF(E108=0,0,(J108/E108))</f>
        <v>2.66666666666667</v>
      </c>
      <c r="N108" s="35" t="n">
        <f aca="false">IF(E108=0,0,(K108/E108))</f>
        <v>1.5</v>
      </c>
      <c r="O108" s="24" t="n">
        <f aca="false">SUMIF(CAL!B:I,B108,CAL!I:I)+SUMIF(CAL!J:Q,B108,CAL!Q:Q)</f>
        <v>2</v>
      </c>
      <c r="P108" s="24"/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1063</v>
      </c>
      <c r="B109" s="36" t="s">
        <v>499</v>
      </c>
      <c r="C109" s="33" t="s">
        <v>856</v>
      </c>
      <c r="D109" s="24" t="n">
        <f aca="false">SUMIF(CAL!B:E,B109,CAL!E:E)+SUMIF(CAL!J:M,B109,CAL!M:M)</f>
        <v>10</v>
      </c>
      <c r="E109" s="26" t="n">
        <f aca="false">COUNTIF(CAL!B:J,B109)</f>
        <v>6</v>
      </c>
      <c r="F109" s="24" t="n">
        <f aca="false">SUMIF(CAL!B:F,B109,CAL!F:F)+SUMIF(CAL!J:N,B109,CAL!N:N)</f>
        <v>2</v>
      </c>
      <c r="G109" s="24" t="n">
        <f aca="false">SUMIF(CAL!B:F,B109,CAL!G:G)+SUMIF(CAL!J:N,B109,CAL!O:O)</f>
        <v>4</v>
      </c>
      <c r="H109" s="24" t="n">
        <f aca="false">SUMIF(CAL!B:F,B109,CAL!H:H)+SUMIF(CAL!J:N,B109,CAL!P:P)</f>
        <v>0</v>
      </c>
      <c r="I109" s="34" t="n">
        <f aca="false">IF(E109=0,0,(D109/(E109*3)))</f>
        <v>0.555555555555556</v>
      </c>
      <c r="J109" s="26" t="n">
        <f aca="false">SUMIF(CAL!B:C,B109,CAL!C:C)+SUMIF(CAL!J:J,B109,CAL!D:D)</f>
        <v>8</v>
      </c>
      <c r="K109" s="24" t="n">
        <f aca="false">SUMIF(CAL!B:D,B109,CAL!D:D)+SUMIF(CAL!J:L,B109,CAL!K:K)</f>
        <v>3</v>
      </c>
      <c r="L109" s="24" t="n">
        <f aca="false">J109-K109</f>
        <v>5</v>
      </c>
      <c r="M109" s="35" t="n">
        <f aca="false">IF(E109=0,0,(J109/E109))</f>
        <v>1.33333333333333</v>
      </c>
      <c r="N109" s="35" t="n">
        <f aca="false">IF(E109=0,0,(K109/E109))</f>
        <v>0.5</v>
      </c>
      <c r="O109" s="24" t="n">
        <f aca="false">SUMIF(CAL!B:I,B109,CAL!I:I)+SUMIF(CAL!J:Q,B109,CAL!Q:Q)</f>
        <v>4</v>
      </c>
      <c r="P109" s="12"/>
      <c r="Q109" s="12"/>
      <c r="R109" s="1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1068</v>
      </c>
      <c r="B110" s="36" t="s">
        <v>493</v>
      </c>
      <c r="C110" s="33" t="s">
        <v>1113</v>
      </c>
      <c r="D110" s="24" t="n">
        <f aca="false">SUMIF(CAL!B:E,B110,CAL!E:E)+SUMIF(CAL!J:M,B110,CAL!M:M)</f>
        <v>10</v>
      </c>
      <c r="E110" s="26" t="n">
        <f aca="false">COUNTIF(CAL!B:J,B110)</f>
        <v>6</v>
      </c>
      <c r="F110" s="24" t="n">
        <f aca="false">SUMIF(CAL!B:F,B110,CAL!F:F)+SUMIF(CAL!J:N,B110,CAL!N:N)</f>
        <v>3</v>
      </c>
      <c r="G110" s="24" t="n">
        <f aca="false">SUMIF(CAL!B:F,B110,CAL!G:G)+SUMIF(CAL!J:N,B110,CAL!O:O)</f>
        <v>1</v>
      </c>
      <c r="H110" s="24" t="n">
        <f aca="false">SUMIF(CAL!B:F,B110,CAL!H:H)+SUMIF(CAL!J:N,B110,CAL!P:P)</f>
        <v>2</v>
      </c>
      <c r="I110" s="34" t="n">
        <f aca="false">IF(E110=0,0,(D110/(E110*3)))</f>
        <v>0.555555555555556</v>
      </c>
      <c r="J110" s="26" t="n">
        <f aca="false">SUMIF(CAL!B:C,B110,CAL!C:C)+SUMIF(CAL!J:J,B110,CAL!D:D)</f>
        <v>14</v>
      </c>
      <c r="K110" s="24" t="n">
        <f aca="false">SUMIF(CAL!B:D,B110,CAL!D:D)+SUMIF(CAL!J:L,B110,CAL!K:K)</f>
        <v>9</v>
      </c>
      <c r="L110" s="24" t="n">
        <f aca="false">J110-K110</f>
        <v>5</v>
      </c>
      <c r="M110" s="35" t="n">
        <f aca="false">IF(E110=0,0,(J110/E110))</f>
        <v>2.33333333333333</v>
      </c>
      <c r="N110" s="35" t="n">
        <f aca="false">IF(E110=0,0,(K110/E110))</f>
        <v>1.5</v>
      </c>
      <c r="O110" s="24" t="n">
        <f aca="false">SUMIF(CAL!B:I,B110,CAL!I:I)+SUMIF(CAL!J:Q,B110,CAL!Q:Q)</f>
        <v>1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1072</v>
      </c>
      <c r="B111" s="33" t="s">
        <v>494</v>
      </c>
      <c r="C111" s="33" t="s">
        <v>3588</v>
      </c>
      <c r="D111" s="24" t="n">
        <f aca="false">SUMIF(CAL!B:E,B111,CAL!E:E)+SUMIF(CAL!J:M,B111,CAL!M:M)</f>
        <v>10</v>
      </c>
      <c r="E111" s="26" t="n">
        <f aca="false">COUNTIF(CAL!B:J,B111)</f>
        <v>6</v>
      </c>
      <c r="F111" s="24" t="n">
        <f aca="false">SUMIF(CAL!B:F,B111,CAL!F:F)+SUMIF(CAL!J:N,B111,CAL!N:N)</f>
        <v>3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2</v>
      </c>
      <c r="I111" s="34" t="n">
        <f aca="false">IF(E111=0,0,(D111/(E111*3)))</f>
        <v>0.555555555555556</v>
      </c>
      <c r="J111" s="26" t="n">
        <f aca="false">SUMIF(CAL!B:C,B111,CAL!C:C)+SUMIF(CAL!J:J,B111,CAL!D:D)</f>
        <v>10</v>
      </c>
      <c r="K111" s="24" t="n">
        <f aca="false">SUMIF(CAL!B:D,B111,CAL!D:D)+SUMIF(CAL!J:L,B111,CAL!K:K)</f>
        <v>6</v>
      </c>
      <c r="L111" s="24" t="n">
        <f aca="false">J111-K111</f>
        <v>4</v>
      </c>
      <c r="M111" s="35" t="n">
        <f aca="false">IF(E111=0,0,(J111/E111))</f>
        <v>1.66666666666667</v>
      </c>
      <c r="N111" s="35" t="n">
        <f aca="false">IF(E111=0,0,(K111/E111))</f>
        <v>1</v>
      </c>
      <c r="O111" s="24" t="n">
        <f aca="false">SUMIF(CAL!B:I,B111,CAL!I:I)+SUMIF(CAL!J:Q,B111,CAL!Q:Q)</f>
        <v>3</v>
      </c>
      <c r="P111" s="24"/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1075</v>
      </c>
      <c r="B112" s="36" t="s">
        <v>503</v>
      </c>
      <c r="C112" s="33" t="s">
        <v>2286</v>
      </c>
      <c r="D112" s="24" t="n">
        <f aca="false">SUMIF(CAL!B:E,B112,CAL!E:E)+SUMIF(CAL!J:M,B112,CAL!M:M)</f>
        <v>10</v>
      </c>
      <c r="E112" s="26" t="n">
        <f aca="false">COUNTIF(CAL!B:J,B112)</f>
        <v>6</v>
      </c>
      <c r="F112" s="24" t="n">
        <f aca="false">SUMIF(CAL!B:F,B112,CAL!F:F)+SUMIF(CAL!J:N,B112,CAL!N:N)</f>
        <v>3</v>
      </c>
      <c r="G112" s="24" t="n">
        <f aca="false">SUMIF(CAL!B:F,B112,CAL!G:G)+SUMIF(CAL!J:N,B112,CAL!O:O)</f>
        <v>1</v>
      </c>
      <c r="H112" s="24" t="n">
        <f aca="false">SUMIF(CAL!B:F,B112,CAL!H:H)+SUMIF(CAL!J:N,B112,CAL!P:P)</f>
        <v>2</v>
      </c>
      <c r="I112" s="34" t="n">
        <f aca="false">IF(E112=0,0,(D112/(E112*3)))</f>
        <v>0.555555555555556</v>
      </c>
      <c r="J112" s="26" t="n">
        <f aca="false">SUMIF(CAL!B:C,B112,CAL!C:C)+SUMIF(CAL!J:J,B112,CAL!D:D)</f>
        <v>7</v>
      </c>
      <c r="K112" s="24" t="n">
        <f aca="false">SUMIF(CAL!B:D,B112,CAL!D:D)+SUMIF(CAL!J:L,B112,CAL!K:K)</f>
        <v>5</v>
      </c>
      <c r="L112" s="24" t="n">
        <f aca="false">J112-K112</f>
        <v>2</v>
      </c>
      <c r="M112" s="35" t="n">
        <f aca="false">IF(E112=0,0,(J112/E112))</f>
        <v>1.16666666666667</v>
      </c>
      <c r="N112" s="35" t="n">
        <f aca="false">IF(E112=0,0,(K112/E112))</f>
        <v>0.833333333333333</v>
      </c>
      <c r="O112" s="24" t="n">
        <f aca="false">SUMIF(CAL!B:I,B112,CAL!I:I)+SUMIF(CAL!J:Q,B112,CAL!Q:Q)</f>
        <v>3</v>
      </c>
      <c r="P112" s="12"/>
      <c r="Q112" s="12"/>
      <c r="R112" s="1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1079</v>
      </c>
      <c r="B113" s="33" t="s">
        <v>518</v>
      </c>
      <c r="C113" s="33" t="s">
        <v>4055</v>
      </c>
      <c r="D113" s="24" t="n">
        <f aca="false">SUMIF(CAL!B:E,B113,CAL!E:E)+SUMIF(CAL!J:M,B113,CAL!M:M)</f>
        <v>10</v>
      </c>
      <c r="E113" s="26" t="n">
        <f aca="false">COUNTIF(CAL!B:J,B113)</f>
        <v>6</v>
      </c>
      <c r="F113" s="24" t="n">
        <f aca="false">SUMIF(CAL!B:F,B113,CAL!F:F)+SUMIF(CAL!J:N,B113,CAL!N:N)</f>
        <v>3</v>
      </c>
      <c r="G113" s="24" t="n">
        <f aca="false">SUMIF(CAL!B:F,B113,CAL!G:G)+SUMIF(CAL!J:N,B113,CAL!O:O)</f>
        <v>1</v>
      </c>
      <c r="H113" s="24" t="n">
        <f aca="false">SUMIF(CAL!B:F,B113,CAL!H:H)+SUMIF(CAL!J:N,B113,CAL!P:P)</f>
        <v>2</v>
      </c>
      <c r="I113" s="34" t="n">
        <f aca="false">IF(E113=0,0,(D113/(E113*3)))</f>
        <v>0.555555555555556</v>
      </c>
      <c r="J113" s="26" t="n">
        <f aca="false">SUMIF(CAL!B:C,B113,CAL!C:C)+SUMIF(CAL!J:J,B113,CAL!D:D)</f>
        <v>6</v>
      </c>
      <c r="K113" s="24" t="n">
        <f aca="false">SUMIF(CAL!B:D,B113,CAL!D:D)+SUMIF(CAL!J:L,B113,CAL!K:K)</f>
        <v>5</v>
      </c>
      <c r="L113" s="24" t="n">
        <f aca="false">J113-K113</f>
        <v>1</v>
      </c>
      <c r="M113" s="35" t="n">
        <f aca="false">IF(E113=0,0,(J113/E113))</f>
        <v>1</v>
      </c>
      <c r="N113" s="35" t="n">
        <f aca="false">IF(E113=0,0,(K113/E113))</f>
        <v>0.833333333333333</v>
      </c>
      <c r="O113" s="24" t="n">
        <f aca="false">SUMIF(CAL!B:I,B113,CAL!I:I)+SUMIF(CAL!J:Q,B113,CAL!Q:Q)</f>
        <v>2</v>
      </c>
      <c r="P113" s="12"/>
      <c r="Q113" s="12"/>
      <c r="R113" s="1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1082</v>
      </c>
      <c r="B114" s="33" t="s">
        <v>509</v>
      </c>
      <c r="C114" s="33" t="s">
        <v>1092</v>
      </c>
      <c r="D114" s="24" t="n">
        <f aca="false">SUMIF(CAL!B:E,B114,CAL!E:E)+SUMIF(CAL!J:M,B114,CAL!M:M)</f>
        <v>5</v>
      </c>
      <c r="E114" s="26" t="n">
        <f aca="false">COUNTIF(CAL!B:J,B114)</f>
        <v>3</v>
      </c>
      <c r="F114" s="24" t="n">
        <f aca="false">SUMIF(CAL!B:F,B114,CAL!F:F)+SUMIF(CAL!J:N,B114,CAL!N:N)</f>
        <v>1</v>
      </c>
      <c r="G114" s="24" t="n">
        <f aca="false">SUMIF(CAL!B:F,B114,CAL!G:G)+SUMIF(CAL!J:N,B114,CAL!O:O)</f>
        <v>2</v>
      </c>
      <c r="H114" s="24" t="n">
        <f aca="false">SUMIF(CAL!B:F,B114,CAL!H:H)+SUMIF(CAL!J:N,B114,CAL!P:P)</f>
        <v>0</v>
      </c>
      <c r="I114" s="34" t="n">
        <f aca="false">IF(E114=0,0,(D114/(E114*3)))</f>
        <v>0.555555555555556</v>
      </c>
      <c r="J114" s="26" t="n">
        <f aca="false">SUMIF(CAL!B:C,B114,CAL!C:C)+SUMIF(CAL!J:J,B114,CAL!D:D)</f>
        <v>3</v>
      </c>
      <c r="K114" s="24" t="n">
        <f aca="false">SUMIF(CAL!B:D,B114,CAL!D:D)+SUMIF(CAL!J:L,B114,CAL!K:K)</f>
        <v>1</v>
      </c>
      <c r="L114" s="24" t="n">
        <f aca="false">J114-K114</f>
        <v>2</v>
      </c>
      <c r="M114" s="35" t="n">
        <f aca="false">IF(E114=0,0,(J114/E114))</f>
        <v>1</v>
      </c>
      <c r="N114" s="35" t="n">
        <f aca="false">IF(E114=0,0,(K114/E114))</f>
        <v>0.333333333333333</v>
      </c>
      <c r="O114" s="24" t="n">
        <f aca="false">SUMIF(CAL!B:I,B114,CAL!I:I)+SUMIF(CAL!J:Q,B114,CAL!Q:Q)</f>
        <v>2</v>
      </c>
      <c r="P114" s="12"/>
      <c r="Q114" s="12"/>
      <c r="R114" s="1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1087</v>
      </c>
      <c r="B115" s="33" t="s">
        <v>557</v>
      </c>
      <c r="C115" s="33" t="s">
        <v>3888</v>
      </c>
      <c r="D115" s="24" t="n">
        <f aca="false">SUMIF(CAL!B:E,B115,CAL!E:E)+SUMIF(CAL!J:M,B115,CAL!M:M)</f>
        <v>8</v>
      </c>
      <c r="E115" s="26" t="n">
        <f aca="false">COUNTIF(CAL!B:J,B115)</f>
        <v>4</v>
      </c>
      <c r="F115" s="24" t="n">
        <f aca="false">SUMIF(CAL!B:F,B115,CAL!F:F)+SUMIF(CAL!J:N,B115,CAL!N:N)</f>
        <v>2</v>
      </c>
      <c r="G115" s="24" t="n">
        <f aca="false">SUMIF(CAL!B:F,B115,CAL!G:G)+SUMIF(CAL!J:N,B115,CAL!O:O)</f>
        <v>2</v>
      </c>
      <c r="H115" s="24" t="n">
        <f aca="false">SUMIF(CAL!B:F,B115,CAL!H:H)+SUMIF(CAL!J:N,B115,CAL!P:P)</f>
        <v>0</v>
      </c>
      <c r="I115" s="34" t="n">
        <f aca="false">IF(E115=0,0,(D115/(E115*3)))</f>
        <v>0.666666666666667</v>
      </c>
      <c r="J115" s="26" t="n">
        <f aca="false">SUMIF(CAL!B:C,B115,CAL!C:C)+SUMIF(CAL!J:J,B115,CAL!D:D)</f>
        <v>6</v>
      </c>
      <c r="K115" s="24" t="n">
        <f aca="false">SUMIF(CAL!B:D,B115,CAL!D:D)+SUMIF(CAL!J:L,B115,CAL!K:K)</f>
        <v>4</v>
      </c>
      <c r="L115" s="24" t="n">
        <f aca="false">J115-K115</f>
        <v>2</v>
      </c>
      <c r="M115" s="35" t="n">
        <f aca="false">IF(E115=0,0,(J115/E115))</f>
        <v>1.5</v>
      </c>
      <c r="N115" s="35" t="n">
        <f aca="false">IF(E115=0,0,(K115/E115))</f>
        <v>1</v>
      </c>
      <c r="O115" s="24" t="n">
        <f aca="false">SUMIF(CAL!B:I,B115,CAL!I:I)+SUMIF(CAL!J:Q,B115,CAL!Q:Q)</f>
        <v>1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1090</v>
      </c>
      <c r="B116" s="33" t="s">
        <v>163</v>
      </c>
      <c r="C116" s="33" t="s">
        <v>2171</v>
      </c>
      <c r="D116" s="24" t="n">
        <f aca="false">SUMIF(CAL!B:E,B116,CAL!E:E)+SUMIF(CAL!J:M,B116,CAL!M:M)</f>
        <v>38</v>
      </c>
      <c r="E116" s="26" t="n">
        <f aca="false">COUNTIF(CAL!B:J,B116)</f>
        <v>23</v>
      </c>
      <c r="F116" s="24" t="n">
        <f aca="false">SUMIF(CAL!B:F,B116,CAL!F:F)+SUMIF(CAL!J:N,B116,CAL!N:N)</f>
        <v>11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7</v>
      </c>
      <c r="I116" s="34" t="n">
        <f aca="false">IF(E116=0,0,(D116/(E116*3)))</f>
        <v>0.550724637681159</v>
      </c>
      <c r="J116" s="26" t="n">
        <f aca="false">SUMIF(CAL!B:C,B116,CAL!C:C)+SUMIF(CAL!J:J,B116,CAL!D:D)</f>
        <v>30</v>
      </c>
      <c r="K116" s="24" t="n">
        <f aca="false">SUMIF(CAL!B:D,B116,CAL!D:D)+SUMIF(CAL!J:L,B116,CAL!K:K)</f>
        <v>24</v>
      </c>
      <c r="L116" s="24" t="n">
        <f aca="false">J116-K116</f>
        <v>6</v>
      </c>
      <c r="M116" s="35" t="n">
        <f aca="false">IF(E116=0,0,(J116/E116))</f>
        <v>1.30434782608696</v>
      </c>
      <c r="N116" s="35" t="n">
        <f aca="false">IF(E116=0,0,(K116/E116))</f>
        <v>1.04347826086957</v>
      </c>
      <c r="O116" s="24" t="n">
        <f aca="false">SUMIF(CAL!B:I,B116,CAL!I:I)+SUMIF(CAL!J:Q,B116,CAL!Q:Q)</f>
        <v>9</v>
      </c>
      <c r="P116" s="24"/>
      <c r="Q116" s="24" t="s">
        <v>11118</v>
      </c>
      <c r="R116" s="24" t="s">
        <v>11030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1095</v>
      </c>
      <c r="B117" s="33" t="s">
        <v>159</v>
      </c>
      <c r="C117" s="33" t="s">
        <v>2142</v>
      </c>
      <c r="D117" s="24" t="n">
        <f aca="false">SUMIF(CAL!B:E,B117,CAL!E:E)+SUMIF(CAL!J:M,B117,CAL!M:M)</f>
        <v>28</v>
      </c>
      <c r="E117" s="26" t="n">
        <f aca="false">COUNTIF(CAL!B:J,B117)</f>
        <v>17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7</v>
      </c>
      <c r="H117" s="24" t="n">
        <f aca="false">SUMIF(CAL!B:F,B117,CAL!H:H)+SUMIF(CAL!J:N,B117,CAL!P:P)</f>
        <v>3</v>
      </c>
      <c r="I117" s="34" t="n">
        <f aca="false">IF(E117=0,0,(D117/(E117*3)))</f>
        <v>0.549019607843137</v>
      </c>
      <c r="J117" s="26" t="n">
        <f aca="false">SUMIF(CAL!B:C,B117,CAL!C:C)+SUMIF(CAL!J:J,B117,CAL!D:D)</f>
        <v>22</v>
      </c>
      <c r="K117" s="24" t="n">
        <f aca="false">SUMIF(CAL!B:D,B117,CAL!D:D)+SUMIF(CAL!J:L,B117,CAL!K:K)</f>
        <v>15</v>
      </c>
      <c r="L117" s="24" t="n">
        <f aca="false">J117-K117</f>
        <v>7</v>
      </c>
      <c r="M117" s="35" t="n">
        <f aca="false">IF(E117=0,0,(J117/E117))</f>
        <v>1.29411764705882</v>
      </c>
      <c r="N117" s="35" t="n">
        <f aca="false">IF(E117=0,0,(K117/E117))</f>
        <v>0.882352941176471</v>
      </c>
      <c r="O117" s="24" t="n">
        <f aca="false">SUMIF(CAL!B:I,B117,CAL!I:I)+SUMIF(CAL!J:Q,B117,CAL!Q:Q)</f>
        <v>7</v>
      </c>
      <c r="P117" s="24" t="s">
        <v>11085</v>
      </c>
      <c r="Q117" s="38" t="s">
        <v>11119</v>
      </c>
      <c r="R117" s="24" t="s">
        <v>11034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1098</v>
      </c>
      <c r="B118" s="36" t="s">
        <v>210</v>
      </c>
      <c r="C118" s="33" t="s">
        <v>6984</v>
      </c>
      <c r="D118" s="24" t="n">
        <f aca="false">SUMIF(CAL!B:E,B118,CAL!E:E)+SUMIF(CAL!J:M,B118,CAL!M:M)</f>
        <v>18</v>
      </c>
      <c r="E118" s="26" t="n">
        <f aca="false">COUNTIF(CAL!B:J,B118)</f>
        <v>11</v>
      </c>
      <c r="F118" s="24" t="n">
        <f aca="false">SUMIF(CAL!B:F,B118,CAL!F:F)+SUMIF(CAL!J:N,B118,CAL!N:N)</f>
        <v>5</v>
      </c>
      <c r="G118" s="24" t="n">
        <f aca="false">SUMIF(CAL!B:F,B118,CAL!G:G)+SUMIF(CAL!J:N,B118,CAL!O:O)</f>
        <v>3</v>
      </c>
      <c r="H118" s="24" t="n">
        <f aca="false">SUMIF(CAL!B:F,B118,CAL!H:H)+SUMIF(CAL!J:N,B118,CAL!P:P)</f>
        <v>3</v>
      </c>
      <c r="I118" s="34" t="n">
        <f aca="false">IF(E118=0,0,(D118/(E118*3)))</f>
        <v>0.545454545454545</v>
      </c>
      <c r="J118" s="26" t="n">
        <f aca="false">SUMIF(CAL!B:C,B118,CAL!C:C)+SUMIF(CAL!J:J,B118,CAL!D:D)</f>
        <v>19</v>
      </c>
      <c r="K118" s="24" t="n">
        <f aca="false">SUMIF(CAL!B:D,B118,CAL!D:D)+SUMIF(CAL!J:L,B118,CAL!K:K)</f>
        <v>12</v>
      </c>
      <c r="L118" s="24" t="n">
        <f aca="false">J118-K118</f>
        <v>7</v>
      </c>
      <c r="M118" s="35" t="n">
        <f aca="false">IF(E118=0,0,(J118/E118))</f>
        <v>1.72727272727273</v>
      </c>
      <c r="N118" s="35" t="n">
        <f aca="false">IF(E118=0,0,(K118/E118))</f>
        <v>1.09090909090909</v>
      </c>
      <c r="O118" s="24" t="n">
        <f aca="false">SUMIF(CAL!B:I,B118,CAL!I:I)+SUMIF(CAL!J:Q,B118,CAL!Q:Q)</f>
        <v>3</v>
      </c>
      <c r="P118" s="24"/>
      <c r="Q118" s="24" t="s">
        <v>11120</v>
      </c>
      <c r="R118" s="24" t="s">
        <v>11105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1102</v>
      </c>
      <c r="B119" s="33" t="s">
        <v>324</v>
      </c>
      <c r="C119" s="33" t="s">
        <v>2823</v>
      </c>
      <c r="D119" s="24" t="n">
        <f aca="false">SUMIF(CAL!B:E,B119,CAL!E:E)+SUMIF(CAL!J:M,B119,CAL!M:M)</f>
        <v>18</v>
      </c>
      <c r="E119" s="26" t="n">
        <f aca="false">COUNTIF(CAL!B:J,B119)</f>
        <v>11</v>
      </c>
      <c r="F119" s="24" t="n">
        <f aca="false">SUMIF(CAL!B:F,B119,CAL!F:F)+SUMIF(CAL!J:N,B119,CAL!N:N)</f>
        <v>6</v>
      </c>
      <c r="G119" s="24" t="n">
        <f aca="false">SUMIF(CAL!B:F,B119,CAL!G:G)+SUMIF(CAL!J:N,B119,CAL!O:O)</f>
        <v>0</v>
      </c>
      <c r="H119" s="24" t="n">
        <f aca="false">SUMIF(CAL!B:F,B119,CAL!H:H)+SUMIF(CAL!J:N,B119,CAL!P:P)</f>
        <v>5</v>
      </c>
      <c r="I119" s="34" t="n">
        <f aca="false">IF(E119=0,0,(D119/(E119*3)))</f>
        <v>0.545454545454545</v>
      </c>
      <c r="J119" s="26" t="n">
        <f aca="false">SUMIF(CAL!B:C,B119,CAL!C:C)+SUMIF(CAL!J:J,B119,CAL!D:D)</f>
        <v>18</v>
      </c>
      <c r="K119" s="24" t="n">
        <f aca="false">SUMIF(CAL!B:D,B119,CAL!D:D)+SUMIF(CAL!J:L,B119,CAL!K:K)</f>
        <v>12</v>
      </c>
      <c r="L119" s="24" t="n">
        <f aca="false">J119-K119</f>
        <v>6</v>
      </c>
      <c r="M119" s="35" t="n">
        <f aca="false">IF(E119=0,0,(J119/E119))</f>
        <v>1.63636363636364</v>
      </c>
      <c r="N119" s="35" t="n">
        <f aca="false">IF(E119=0,0,(K119/E119))</f>
        <v>1.09090909090909</v>
      </c>
      <c r="O119" s="24" t="n">
        <f aca="false">SUMIF(CAL!B:I,B119,CAL!I:I)+SUMIF(CAL!J:Q,B119,CAL!Q:Q)</f>
        <v>4</v>
      </c>
      <c r="P119" s="24"/>
      <c r="Q119" s="24" t="s">
        <v>11070</v>
      </c>
      <c r="R119" s="24" t="s">
        <v>11071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1107</v>
      </c>
      <c r="B120" s="33" t="s">
        <v>276</v>
      </c>
      <c r="C120" s="33" t="s">
        <v>4156</v>
      </c>
      <c r="D120" s="24" t="n">
        <f aca="false">SUMIF(CAL!B:E,B120,CAL!E:E)+SUMIF(CAL!J:M,B120,CAL!M:M)</f>
        <v>18</v>
      </c>
      <c r="E120" s="26" t="n">
        <f aca="false">COUNTIF(CAL!B:J,B120)</f>
        <v>11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3</v>
      </c>
      <c r="I120" s="34" t="n">
        <f aca="false">IF(E120=0,0,(D120/(E120*3)))</f>
        <v>0.545454545454545</v>
      </c>
      <c r="J120" s="26" t="n">
        <f aca="false">SUMIF(CAL!B:C,B120,CAL!C:C)+SUMIF(CAL!J:J,B120,CAL!D:D)</f>
        <v>15</v>
      </c>
      <c r="K120" s="24" t="n">
        <f aca="false">SUMIF(CAL!B:D,B120,CAL!D:D)+SUMIF(CAL!J:L,B120,CAL!K:K)</f>
        <v>10</v>
      </c>
      <c r="L120" s="24" t="n">
        <f aca="false">J120-K120</f>
        <v>5</v>
      </c>
      <c r="M120" s="35" t="n">
        <f aca="false">IF(E120=0,0,(J120/E120))</f>
        <v>1.36363636363636</v>
      </c>
      <c r="N120" s="35" t="n">
        <f aca="false">IF(E120=0,0,(K120/E120))</f>
        <v>0.909090909090909</v>
      </c>
      <c r="O120" s="24" t="n">
        <f aca="false">SUMIF(CAL!B:I,B120,CAL!I:I)+SUMIF(CAL!J:Q,B120,CAL!Q:Q)</f>
        <v>4</v>
      </c>
      <c r="P120" s="24"/>
      <c r="Q120" s="24" t="s">
        <v>11121</v>
      </c>
      <c r="R120" s="24" t="s">
        <v>11122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1111</v>
      </c>
      <c r="B121" s="37" t="s">
        <v>370</v>
      </c>
      <c r="C121" s="37" t="s">
        <v>11123</v>
      </c>
      <c r="D121" s="24" t="n">
        <f aca="false">SUMIF(CAL!B:E,B121,CAL!E:E)+SUMIF(CAL!J:M,B121,CAL!M:M)</f>
        <v>31</v>
      </c>
      <c r="E121" s="26" t="n">
        <f aca="false">COUNTIF(CAL!B:J,B121)</f>
        <v>19</v>
      </c>
      <c r="F121" s="24" t="n">
        <f aca="false">SUMIF(CAL!B:F,B121,CAL!F:F)+SUMIF(CAL!J:N,B121,CAL!N:N)</f>
        <v>8</v>
      </c>
      <c r="G121" s="24" t="n">
        <f aca="false">SUMIF(CAL!B:F,B121,CAL!G:G)+SUMIF(CAL!J:N,B121,CAL!O:O)</f>
        <v>7</v>
      </c>
      <c r="H121" s="24" t="n">
        <f aca="false">SUMIF(CAL!B:F,B121,CAL!H:H)+SUMIF(CAL!J:N,B121,CAL!P:P)</f>
        <v>4</v>
      </c>
      <c r="I121" s="34" t="n">
        <f aca="false">IF(E121=0,0,(D121/(E121*3)))</f>
        <v>0.543859649122807</v>
      </c>
      <c r="J121" s="26" t="n">
        <f aca="false">SUMIF(CAL!B:C,B121,CAL!C:C)+SUMIF(CAL!J:J,B121,CAL!D:D)</f>
        <v>24</v>
      </c>
      <c r="K121" s="24" t="n">
        <f aca="false">SUMIF(CAL!B:D,B121,CAL!D:D)+SUMIF(CAL!J:L,B121,CAL!K:K)</f>
        <v>18</v>
      </c>
      <c r="L121" s="24" t="n">
        <f aca="false">J121-K121</f>
        <v>6</v>
      </c>
      <c r="M121" s="35" t="n">
        <f aca="false">IF(E121=0,0,(J121/E121))</f>
        <v>1.26315789473684</v>
      </c>
      <c r="N121" s="35" t="n">
        <f aca="false">IF(E121=0,0,(K121/E121))</f>
        <v>0.947368421052632</v>
      </c>
      <c r="O121" s="24" t="n">
        <f aca="false">SUMIF(CAL!B:I,B121,CAL!I:I)+SUMIF(CAL!J:Q,B121,CAL!Q:Q)</f>
        <v>6</v>
      </c>
      <c r="P121" s="24"/>
      <c r="Q121" s="24" t="s">
        <v>11124</v>
      </c>
      <c r="R121" s="24" t="s">
        <v>11030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1116</v>
      </c>
      <c r="B122" s="33" t="s">
        <v>182</v>
      </c>
      <c r="C122" s="33" t="s">
        <v>1319</v>
      </c>
      <c r="D122" s="24" t="n">
        <f aca="false">SUMIF(CAL!B:E,B122,CAL!E:E)+SUMIF(CAL!J:M,B122,CAL!M:M)</f>
        <v>39</v>
      </c>
      <c r="E122" s="26" t="n">
        <f aca="false">COUNTIF(CAL!B:J,B122)</f>
        <v>24</v>
      </c>
      <c r="F122" s="24" t="n">
        <f aca="false">SUMIF(CAL!B:F,B122,CAL!F:F)+SUMIF(CAL!J:N,B122,CAL!N:N)</f>
        <v>10</v>
      </c>
      <c r="G122" s="24" t="n">
        <f aca="false">SUMIF(CAL!B:F,B122,CAL!G:G)+SUMIF(CAL!J:N,B122,CAL!O:O)</f>
        <v>9</v>
      </c>
      <c r="H122" s="24" t="n">
        <f aca="false">SUMIF(CAL!B:F,B122,CAL!H:H)+SUMIF(CAL!J:N,B122,CAL!P:P)</f>
        <v>5</v>
      </c>
      <c r="I122" s="34" t="n">
        <f aca="false">IF(E122=0,0,(D122/(E122*3)))</f>
        <v>0.541666666666667</v>
      </c>
      <c r="J122" s="26" t="n">
        <f aca="false">SUMIF(CAL!B:C,B122,CAL!C:C)+SUMIF(CAL!J:J,B122,CAL!D:D)</f>
        <v>35</v>
      </c>
      <c r="K122" s="24" t="n">
        <f aca="false">SUMIF(CAL!B:D,B122,CAL!D:D)+SUMIF(CAL!J:L,B122,CAL!K:K)</f>
        <v>25</v>
      </c>
      <c r="L122" s="24" t="n">
        <f aca="false">J122-K122</f>
        <v>10</v>
      </c>
      <c r="M122" s="35" t="n">
        <f aca="false">IF(E122=0,0,(J122/E122))</f>
        <v>1.45833333333333</v>
      </c>
      <c r="N122" s="35" t="n">
        <f aca="false">IF(E122=0,0,(K122/E122))</f>
        <v>1.04166666666667</v>
      </c>
      <c r="O122" s="24" t="n">
        <f aca="false">SUMIF(CAL!B:I,B122,CAL!I:I)+SUMIF(CAL!J:Q,B122,CAL!Q:Q)</f>
        <v>8</v>
      </c>
      <c r="P122" s="24" t="s">
        <v>11019</v>
      </c>
      <c r="Q122" s="24" t="s">
        <v>11125</v>
      </c>
      <c r="R122" s="24" t="s">
        <v>11034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1120</v>
      </c>
      <c r="B123" s="33" t="s">
        <v>63</v>
      </c>
      <c r="C123" s="33" t="s">
        <v>2001</v>
      </c>
      <c r="D123" s="24" t="n">
        <f aca="false">SUMIF(CAL!B:E,B123,CAL!E:E)+SUMIF(CAL!J:M,B123,CAL!M:M)</f>
        <v>26</v>
      </c>
      <c r="E123" s="26" t="n">
        <f aca="false">COUNTIF(CAL!B:J,B123)</f>
        <v>16</v>
      </c>
      <c r="F123" s="24" t="n">
        <f aca="false">SUMIF(CAL!B:F,B123,CAL!F:F)+SUMIF(CAL!J:N,B123,CAL!N:N)</f>
        <v>7</v>
      </c>
      <c r="G123" s="24" t="n">
        <f aca="false">SUMIF(CAL!B:F,B123,CAL!G:G)+SUMIF(CAL!J:N,B123,CAL!O:O)</f>
        <v>5</v>
      </c>
      <c r="H123" s="24" t="n">
        <f aca="false">SUMIF(CAL!B:F,B123,CAL!H:H)+SUMIF(CAL!J:N,B123,CAL!P:P)</f>
        <v>4</v>
      </c>
      <c r="I123" s="34" t="n">
        <f aca="false">IF(E123=0,0,(D123/(E123*3)))</f>
        <v>0.541666666666667</v>
      </c>
      <c r="J123" s="26" t="n">
        <f aca="false">SUMIF(CAL!B:C,B123,CAL!C:C)+SUMIF(CAL!J:J,B123,CAL!D:D)</f>
        <v>17</v>
      </c>
      <c r="K123" s="24" t="n">
        <f aca="false">SUMIF(CAL!B:D,B123,CAL!D:D)+SUMIF(CAL!J:L,B123,CAL!K:K)</f>
        <v>10</v>
      </c>
      <c r="L123" s="24" t="n">
        <f aca="false">J123-K123</f>
        <v>7</v>
      </c>
      <c r="M123" s="35" t="n">
        <f aca="false">IF(E123=0,0,(J123/E123))</f>
        <v>1.0625</v>
      </c>
      <c r="N123" s="35" t="n">
        <f aca="false">IF(E123=0,0,(K123/E123))</f>
        <v>0.625</v>
      </c>
      <c r="O123" s="24" t="n">
        <f aca="false">SUMIF(CAL!B:I,B123,CAL!I:I)+SUMIF(CAL!J:Q,B123,CAL!Q:Q)</f>
        <v>8</v>
      </c>
      <c r="P123" s="24" t="s">
        <v>11019</v>
      </c>
      <c r="Q123" s="24" t="s">
        <v>11074</v>
      </c>
      <c r="R123" s="24" t="s">
        <v>11075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1123</v>
      </c>
      <c r="B124" s="33" t="s">
        <v>164</v>
      </c>
      <c r="C124" s="33" t="s">
        <v>11126</v>
      </c>
      <c r="D124" s="24" t="n">
        <f aca="false">SUMIF(CAL!B:E,B124,CAL!E:E)+SUMIF(CAL!J:M,B124,CAL!M:M)</f>
        <v>47</v>
      </c>
      <c r="E124" s="26" t="n">
        <f aca="false">COUNTIF(CAL!B:J,B124)</f>
        <v>29</v>
      </c>
      <c r="F124" s="24" t="n">
        <f aca="false">SUMIF(CAL!B:F,B124,CAL!F:F)+SUMIF(CAL!J:N,B124,CAL!N:N)</f>
        <v>14</v>
      </c>
      <c r="G124" s="24" t="n">
        <f aca="false">SUMIF(CAL!B:F,B124,CAL!G:G)+SUMIF(CAL!J:N,B124,CAL!O:O)</f>
        <v>5</v>
      </c>
      <c r="H124" s="24" t="n">
        <f aca="false">SUMIF(CAL!B:F,B124,CAL!H:H)+SUMIF(CAL!J:N,B124,CAL!P:P)</f>
        <v>10</v>
      </c>
      <c r="I124" s="34" t="n">
        <f aca="false">IF(E124=0,0,(D124/(E124*3)))</f>
        <v>0.540229885057471</v>
      </c>
      <c r="J124" s="26" t="n">
        <f aca="false">SUMIF(CAL!B:C,B124,CAL!C:C)+SUMIF(CAL!J:J,B124,CAL!D:D)</f>
        <v>38</v>
      </c>
      <c r="K124" s="24" t="n">
        <f aca="false">SUMIF(CAL!B:D,B124,CAL!D:D)+SUMIF(CAL!J:L,B124,CAL!K:K)</f>
        <v>31</v>
      </c>
      <c r="L124" s="24" t="n">
        <f aca="false">J124-K124</f>
        <v>7</v>
      </c>
      <c r="M124" s="35" t="n">
        <f aca="false">IF(E124=0,0,(J124/E124))</f>
        <v>1.31034482758621</v>
      </c>
      <c r="N124" s="35" t="n">
        <f aca="false">IF(E124=0,0,(K124/E124))</f>
        <v>1.06896551724138</v>
      </c>
      <c r="O124" s="24" t="n">
        <f aca="false">SUMIF(CAL!B:I,B124,CAL!I:I)+SUMIF(CAL!J:Q,B124,CAL!Q:Q)</f>
        <v>13</v>
      </c>
      <c r="P124" s="24" t="s">
        <v>11063</v>
      </c>
      <c r="Q124" s="24" t="s">
        <v>11127</v>
      </c>
      <c r="R124" s="24" t="s">
        <v>11128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1125</v>
      </c>
      <c r="B125" s="33" t="s">
        <v>250</v>
      </c>
      <c r="C125" s="33" t="s">
        <v>1456</v>
      </c>
      <c r="D125" s="24" t="n">
        <f aca="false">SUMIF(CAL!B:E,B125,CAL!E:E)+SUMIF(CAL!J:M,B125,CAL!M:M)</f>
        <v>42</v>
      </c>
      <c r="E125" s="26" t="n">
        <f aca="false">COUNTIF(CAL!B:J,B125)</f>
        <v>26</v>
      </c>
      <c r="F125" s="24" t="n">
        <f aca="false">SUMIF(CAL!B:F,B125,CAL!F:F)+SUMIF(CAL!J:N,B125,CAL!N:N)</f>
        <v>12</v>
      </c>
      <c r="G125" s="24" t="n">
        <f aca="false">SUMIF(CAL!B:F,B125,CAL!G:G)+SUMIF(CAL!J:N,B125,CAL!O:O)</f>
        <v>6</v>
      </c>
      <c r="H125" s="24" t="n">
        <f aca="false">SUMIF(CAL!B:F,B125,CAL!H:H)+SUMIF(CAL!J:N,B125,CAL!P:P)</f>
        <v>8</v>
      </c>
      <c r="I125" s="34" t="n">
        <f aca="false">IF(E125=0,0,(D125/(E125*3)))</f>
        <v>0.538461538461538</v>
      </c>
      <c r="J125" s="26" t="n">
        <f aca="false">SUMIF(CAL!B:C,B125,CAL!C:C)+SUMIF(CAL!J:J,B125,CAL!D:D)</f>
        <v>35</v>
      </c>
      <c r="K125" s="24" t="n">
        <f aca="false">SUMIF(CAL!B:D,B125,CAL!D:D)+SUMIF(CAL!J:L,B125,CAL!K:K)</f>
        <v>29</v>
      </c>
      <c r="L125" s="24" t="n">
        <f aca="false">J125-K125</f>
        <v>6</v>
      </c>
      <c r="M125" s="35" t="n">
        <f aca="false">IF(E125=0,0,(J125/E125))</f>
        <v>1.34615384615385</v>
      </c>
      <c r="N125" s="35" t="n">
        <f aca="false">IF(E125=0,0,(K125/E125))</f>
        <v>1.11538461538462</v>
      </c>
      <c r="O125" s="24" t="n">
        <f aca="false">SUMIF(CAL!B:I,B125,CAL!I:I)+SUMIF(CAL!J:Q,B125,CAL!Q:Q)</f>
        <v>9</v>
      </c>
      <c r="P125" s="24"/>
      <c r="Q125" s="24" t="s">
        <v>11107</v>
      </c>
      <c r="R125" s="24" t="s">
        <v>11108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1129</v>
      </c>
      <c r="B126" s="33" t="s">
        <v>87</v>
      </c>
      <c r="C126" s="33" t="s">
        <v>642</v>
      </c>
      <c r="D126" s="24" t="n">
        <f aca="false">SUMIF(CAL!B:E,B126,CAL!E:E)+SUMIF(CAL!J:M,B126,CAL!M:M)</f>
        <v>58</v>
      </c>
      <c r="E126" s="26" t="n">
        <f aca="false">COUNTIF(CAL!B:J,B126)</f>
        <v>36</v>
      </c>
      <c r="F126" s="24" t="n">
        <f aca="false">SUMIF(CAL!B:F,B126,CAL!F:F)+SUMIF(CAL!J:N,B126,CAL!N:N)</f>
        <v>16</v>
      </c>
      <c r="G126" s="24" t="n">
        <f aca="false">SUMIF(CAL!B:F,B126,CAL!G:G)+SUMIF(CAL!J:N,B126,CAL!O:O)</f>
        <v>10</v>
      </c>
      <c r="H126" s="24" t="n">
        <f aca="false">SUMIF(CAL!B:F,B126,CAL!H:H)+SUMIF(CAL!J:N,B126,CAL!P:P)</f>
        <v>10</v>
      </c>
      <c r="I126" s="34" t="n">
        <f aca="false">IF(E126=0,0,(D126/(E126*3)))</f>
        <v>0.537037037037037</v>
      </c>
      <c r="J126" s="26" t="n">
        <f aca="false">SUMIF(CAL!B:C,B126,CAL!C:C)+SUMIF(CAL!J:J,B126,CAL!D:D)</f>
        <v>59</v>
      </c>
      <c r="K126" s="24" t="n">
        <f aca="false">SUMIF(CAL!B:D,B126,CAL!D:D)+SUMIF(CAL!J:L,B126,CAL!K:K)</f>
        <v>41</v>
      </c>
      <c r="L126" s="24" t="n">
        <f aca="false">J126-K126</f>
        <v>18</v>
      </c>
      <c r="M126" s="35" t="n">
        <f aca="false">IF(E126=0,0,(J126/E126))</f>
        <v>1.63888888888889</v>
      </c>
      <c r="N126" s="35" t="n">
        <f aca="false">IF(E126=0,0,(K126/E126))</f>
        <v>1.13888888888889</v>
      </c>
      <c r="O126" s="24" t="n">
        <f aca="false">SUMIF(CAL!B:I,B126,CAL!I:I)+SUMIF(CAL!J:Q,B126,CAL!Q:Q)</f>
        <v>14</v>
      </c>
      <c r="P126" s="24" t="s">
        <v>11019</v>
      </c>
      <c r="Q126" s="24" t="s">
        <v>11129</v>
      </c>
      <c r="R126" s="24" t="s">
        <v>11075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1132</v>
      </c>
      <c r="B127" s="33" t="s">
        <v>148</v>
      </c>
      <c r="C127" s="33" t="s">
        <v>651</v>
      </c>
      <c r="D127" s="24" t="n">
        <f aca="false">SUMIF(CAL!B:E,B127,CAL!E:E)+SUMIF(CAL!J:M,B127,CAL!M:M)</f>
        <v>56</v>
      </c>
      <c r="E127" s="26" t="n">
        <f aca="false">COUNTIF(CAL!B:J,B127)</f>
        <v>35</v>
      </c>
      <c r="F127" s="24" t="n">
        <f aca="false">SUMIF(CAL!B:F,B127,CAL!F:F)+SUMIF(CAL!J:N,B127,CAL!N:N)</f>
        <v>15</v>
      </c>
      <c r="G127" s="24" t="n">
        <f aca="false">SUMIF(CAL!B:F,B127,CAL!G:G)+SUMIF(CAL!J:N,B127,CAL!O:O)</f>
        <v>11</v>
      </c>
      <c r="H127" s="24" t="n">
        <f aca="false">SUMIF(CAL!B:F,B127,CAL!H:H)+SUMIF(CAL!J:N,B127,CAL!P:P)</f>
        <v>9</v>
      </c>
      <c r="I127" s="34" t="n">
        <f aca="false">IF(E127=0,0,(D127/(E127*3)))</f>
        <v>0.533333333333333</v>
      </c>
      <c r="J127" s="26" t="n">
        <f aca="false">SUMIF(CAL!B:C,B127,CAL!C:C)+SUMIF(CAL!J:J,B127,CAL!D:D)</f>
        <v>51</v>
      </c>
      <c r="K127" s="24" t="n">
        <f aca="false">SUMIF(CAL!B:D,B127,CAL!D:D)+SUMIF(CAL!J:L,B127,CAL!K:K)</f>
        <v>30</v>
      </c>
      <c r="L127" s="24" t="n">
        <f aca="false">J127-K127</f>
        <v>21</v>
      </c>
      <c r="M127" s="35" t="n">
        <f aca="false">IF(E127=0,0,(J127/E127))</f>
        <v>1.45714285714286</v>
      </c>
      <c r="N127" s="35" t="n">
        <f aca="false">IF(E127=0,0,(K127/E127))</f>
        <v>0.857142857142857</v>
      </c>
      <c r="O127" s="24" t="n">
        <f aca="false">SUMIF(CAL!B:I,B127,CAL!I:I)+SUMIF(CAL!J:Q,B127,CAL!Q:Q)</f>
        <v>16</v>
      </c>
      <c r="P127" s="24" t="s">
        <v>11019</v>
      </c>
      <c r="Q127" s="38" t="s">
        <v>11130</v>
      </c>
      <c r="R127" s="24" t="s">
        <v>11062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1136</v>
      </c>
      <c r="B128" s="33" t="s">
        <v>227</v>
      </c>
      <c r="C128" s="33" t="s">
        <v>1453</v>
      </c>
      <c r="D128" s="24" t="n">
        <f aca="false">SUMIF(CAL!B:E,B128,CAL!E:E)+SUMIF(CAL!J:M,B128,CAL!M:M)</f>
        <v>56</v>
      </c>
      <c r="E128" s="26" t="n">
        <f aca="false">COUNTIF(CAL!B:J,B128)</f>
        <v>35</v>
      </c>
      <c r="F128" s="24" t="n">
        <f aca="false">SUMIF(CAL!B:F,B128,CAL!F:F)+SUMIF(CAL!J:N,B128,CAL!N:N)</f>
        <v>15</v>
      </c>
      <c r="G128" s="24" t="n">
        <f aca="false">SUMIF(CAL!B:F,B128,CAL!G:G)+SUMIF(CAL!J:N,B128,CAL!O:O)</f>
        <v>11</v>
      </c>
      <c r="H128" s="24" t="n">
        <f aca="false">SUMIF(CAL!B:F,B128,CAL!H:H)+SUMIF(CAL!J:N,B128,CAL!P:P)</f>
        <v>9</v>
      </c>
      <c r="I128" s="34" t="n">
        <f aca="false">IF(E128=0,0,(D128/(E128*3)))</f>
        <v>0.533333333333333</v>
      </c>
      <c r="J128" s="26" t="n">
        <f aca="false">SUMIF(CAL!B:C,B128,CAL!C:C)+SUMIF(CAL!J:J,B128,CAL!D:D)</f>
        <v>38</v>
      </c>
      <c r="K128" s="24" t="n">
        <f aca="false">SUMIF(CAL!B:D,B128,CAL!D:D)+SUMIF(CAL!J:L,B128,CAL!K:K)</f>
        <v>28</v>
      </c>
      <c r="L128" s="24" t="n">
        <f aca="false">J128-K128</f>
        <v>10</v>
      </c>
      <c r="M128" s="35" t="n">
        <f aca="false">IF(E128=0,0,(J128/E128))</f>
        <v>1.08571428571429</v>
      </c>
      <c r="N128" s="35" t="n">
        <f aca="false">IF(E128=0,0,(K128/E128))</f>
        <v>0.8</v>
      </c>
      <c r="O128" s="24" t="n">
        <f aca="false">SUMIF(CAL!B:I,B128,CAL!I:I)+SUMIF(CAL!J:Q,B128,CAL!Q:Q)</f>
        <v>17</v>
      </c>
      <c r="P128" s="24" t="s">
        <v>11085</v>
      </c>
      <c r="Q128" s="24" t="s">
        <v>11113</v>
      </c>
      <c r="R128" s="24" t="s">
        <v>11067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1139</v>
      </c>
      <c r="B129" s="33" t="s">
        <v>496</v>
      </c>
      <c r="C129" s="33" t="s">
        <v>1283</v>
      </c>
      <c r="D129" s="24" t="n">
        <f aca="false">SUMIF(CAL!B:E,B129,CAL!E:E)+SUMIF(CAL!J:M,B129,CAL!M:M)</f>
        <v>8</v>
      </c>
      <c r="E129" s="26" t="n">
        <f aca="false">COUNTIF(CAL!B:J,B129)</f>
        <v>5</v>
      </c>
      <c r="F129" s="24" t="n">
        <f aca="false">SUMIF(CAL!B:F,B129,CAL!F:F)+SUMIF(CAL!J:N,B129,CAL!N:N)</f>
        <v>2</v>
      </c>
      <c r="G129" s="24" t="n">
        <f aca="false">SUMIF(CAL!B:F,B129,CAL!G:G)+SUMIF(CAL!J:N,B129,CAL!O:O)</f>
        <v>2</v>
      </c>
      <c r="H129" s="24" t="n">
        <f aca="false">SUMIF(CAL!B:F,B129,CAL!H:H)+SUMIF(CAL!J:N,B129,CAL!P:P)</f>
        <v>1</v>
      </c>
      <c r="I129" s="34" t="n">
        <f aca="false">IF(E129=0,0,(D129/(E129*3)))</f>
        <v>0.533333333333333</v>
      </c>
      <c r="J129" s="26" t="n">
        <f aca="false">SUMIF(CAL!B:C,B129,CAL!C:C)+SUMIF(CAL!J:J,B129,CAL!D:D)</f>
        <v>14</v>
      </c>
      <c r="K129" s="24" t="n">
        <f aca="false">SUMIF(CAL!B:D,B129,CAL!D:D)+SUMIF(CAL!J:L,B129,CAL!K:K)</f>
        <v>5</v>
      </c>
      <c r="L129" s="24" t="n">
        <f aca="false">J129-K129</f>
        <v>9</v>
      </c>
      <c r="M129" s="35" t="n">
        <f aca="false">IF(E129=0,0,(J129/E129))</f>
        <v>2.8</v>
      </c>
      <c r="N129" s="35" t="n">
        <f aca="false">IF(E129=0,0,(K129/E129))</f>
        <v>1</v>
      </c>
      <c r="O129" s="24" t="n">
        <f aca="false">SUMIF(CAL!B:I,B129,CAL!I:I)+SUMIF(CAL!J:Q,B129,CAL!Q:Q)</f>
        <v>2</v>
      </c>
      <c r="P129" s="24"/>
      <c r="Q129" s="24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1143</v>
      </c>
      <c r="B130" s="33" t="s">
        <v>532</v>
      </c>
      <c r="C130" s="33" t="s">
        <v>1650</v>
      </c>
      <c r="D130" s="24" t="n">
        <f aca="false">SUMIF(CAL!B:E,B130,CAL!E:E)+SUMIF(CAL!J:M,B130,CAL!M:M)</f>
        <v>8</v>
      </c>
      <c r="E130" s="26" t="n">
        <f aca="false">COUNTIF(CAL!B:J,B130)</f>
        <v>5</v>
      </c>
      <c r="F130" s="24" t="n">
        <f aca="false">SUMIF(CAL!B:F,B130,CAL!F:F)+SUMIF(CAL!J:N,B130,CAL!N:N)</f>
        <v>2</v>
      </c>
      <c r="G130" s="24" t="n">
        <f aca="false">SUMIF(CAL!B:F,B130,CAL!G:G)+SUMIF(CAL!J:N,B130,CAL!O:O)</f>
        <v>2</v>
      </c>
      <c r="H130" s="24" t="n">
        <f aca="false">SUMIF(CAL!B:F,B130,CAL!H:H)+SUMIF(CAL!J:N,B130,CAL!P:P)</f>
        <v>1</v>
      </c>
      <c r="I130" s="34" t="n">
        <f aca="false">IF(E130=0,0,(D130/(E130*3)))</f>
        <v>0.533333333333333</v>
      </c>
      <c r="J130" s="26" t="n">
        <f aca="false">SUMIF(CAL!B:C,B130,CAL!C:C)+SUMIF(CAL!J:J,B130,CAL!D:D)</f>
        <v>7</v>
      </c>
      <c r="K130" s="24" t="n">
        <f aca="false">SUMIF(CAL!B:D,B130,CAL!D:D)+SUMIF(CAL!J:L,B130,CAL!K:K)</f>
        <v>5</v>
      </c>
      <c r="L130" s="24" t="n">
        <f aca="false">J130-K130</f>
        <v>2</v>
      </c>
      <c r="M130" s="35" t="n">
        <f aca="false">IF(E130=0,0,(J130/E130))</f>
        <v>1.4</v>
      </c>
      <c r="N130" s="35" t="n">
        <f aca="false">IF(E130=0,0,(K130/E130))</f>
        <v>1</v>
      </c>
      <c r="O130" s="24" t="n">
        <f aca="false">SUMIF(CAL!B:I,B130,CAL!I:I)+SUMIF(CAL!J:Q,B130,CAL!Q:Q)</f>
        <v>2</v>
      </c>
      <c r="P130" s="12"/>
      <c r="Q130" s="12"/>
      <c r="R130" s="1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1147</v>
      </c>
      <c r="B131" s="33" t="s">
        <v>357</v>
      </c>
      <c r="C131" s="33" t="s">
        <v>3079</v>
      </c>
      <c r="D131" s="24" t="n">
        <f aca="false">SUMIF(CAL!B:E,B131,CAL!E:E)+SUMIF(CAL!J:M,B131,CAL!M:M)</f>
        <v>27</v>
      </c>
      <c r="E131" s="26" t="n">
        <f aca="false">COUNTIF(CAL!B:J,B131)</f>
        <v>17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4</v>
      </c>
      <c r="I131" s="34" t="n">
        <f aca="false">IF(E131=0,0,(D131/(E131*3)))</f>
        <v>0.529411764705882</v>
      </c>
      <c r="J131" s="26" t="n">
        <f aca="false">SUMIF(CAL!B:C,B131,CAL!C:C)+SUMIF(CAL!J:J,B131,CAL!D:D)</f>
        <v>13</v>
      </c>
      <c r="K131" s="24" t="n">
        <f aca="false">SUMIF(CAL!B:D,B131,CAL!D:D)+SUMIF(CAL!J:L,B131,CAL!K:K)</f>
        <v>12</v>
      </c>
      <c r="L131" s="24" t="n">
        <f aca="false">J131-K131</f>
        <v>1</v>
      </c>
      <c r="M131" s="35" t="n">
        <f aca="false">IF(E131=0,0,(J131/E131))</f>
        <v>0.764705882352941</v>
      </c>
      <c r="N131" s="35" t="n">
        <f aca="false">IF(E131=0,0,(K131/E131))</f>
        <v>0.705882352941177</v>
      </c>
      <c r="O131" s="24" t="n">
        <f aca="false">SUMIF(CAL!B:I,B131,CAL!I:I)+SUMIF(CAL!J:Q,B131,CAL!Q:Q)</f>
        <v>7</v>
      </c>
      <c r="P131" s="24"/>
      <c r="Q131" s="24" t="s">
        <v>11131</v>
      </c>
      <c r="R131" s="24" t="s">
        <v>11030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1151</v>
      </c>
      <c r="B132" s="33" t="s">
        <v>66</v>
      </c>
      <c r="C132" s="33" t="s">
        <v>694</v>
      </c>
      <c r="D132" s="24" t="n">
        <f aca="false">SUMIF(CAL!B:E,B132,CAL!E:E)+SUMIF(CAL!J:M,B132,CAL!M:M)</f>
        <v>46</v>
      </c>
      <c r="E132" s="26" t="n">
        <f aca="false">COUNTIF(CAL!B:J,B132)</f>
        <v>29</v>
      </c>
      <c r="F132" s="24" t="n">
        <f aca="false">SUMIF(CAL!B:F,B132,CAL!F:F)+SUMIF(CAL!J:N,B132,CAL!N:N)</f>
        <v>13</v>
      </c>
      <c r="G132" s="24" t="n">
        <f aca="false">SUMIF(CAL!B:F,B132,CAL!G:G)+SUMIF(CAL!J:N,B132,CAL!O:O)</f>
        <v>7</v>
      </c>
      <c r="H132" s="24" t="n">
        <f aca="false">SUMIF(CAL!B:F,B132,CAL!H:H)+SUMIF(CAL!J:N,B132,CAL!P:P)</f>
        <v>9</v>
      </c>
      <c r="I132" s="34" t="n">
        <f aca="false">IF(E132=0,0,(D132/(E132*3)))</f>
        <v>0.528735632183908</v>
      </c>
      <c r="J132" s="26" t="n">
        <f aca="false">SUMIF(CAL!B:C,B132,CAL!C:C)+SUMIF(CAL!J:J,B132,CAL!D:D)</f>
        <v>43</v>
      </c>
      <c r="K132" s="24" t="n">
        <f aca="false">SUMIF(CAL!B:D,B132,CAL!D:D)+SUMIF(CAL!J:L,B132,CAL!K:K)</f>
        <v>28</v>
      </c>
      <c r="L132" s="24" t="n">
        <f aca="false">J132-K132</f>
        <v>15</v>
      </c>
      <c r="M132" s="35" t="n">
        <f aca="false">IF(E132=0,0,(J132/E132))</f>
        <v>1.48275862068966</v>
      </c>
      <c r="N132" s="35" t="n">
        <f aca="false">IF(E132=0,0,(K132/E132))</f>
        <v>0.96551724137931</v>
      </c>
      <c r="O132" s="24" t="n">
        <f aca="false">SUMIF(CAL!B:I,B132,CAL!I:I)+SUMIF(CAL!J:Q,B132,CAL!Q:Q)</f>
        <v>8</v>
      </c>
      <c r="P132" s="24" t="s">
        <v>11019</v>
      </c>
      <c r="Q132" s="24" t="s">
        <v>11132</v>
      </c>
      <c r="R132" s="24" t="s">
        <v>11092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1155</v>
      </c>
      <c r="B133" s="33" t="s">
        <v>242</v>
      </c>
      <c r="C133" s="33" t="s">
        <v>883</v>
      </c>
      <c r="D133" s="24" t="n">
        <f aca="false">SUMIF(CAL!B:E,B133,CAL!E:E)+SUMIF(CAL!J:M,B133,CAL!M:M)</f>
        <v>46</v>
      </c>
      <c r="E133" s="26" t="n">
        <f aca="false">COUNTIF(CAL!B:J,B133)</f>
        <v>29</v>
      </c>
      <c r="F133" s="24" t="n">
        <f aca="false">SUMIF(CAL!B:F,B133,CAL!F:F)+SUMIF(CAL!J:N,B133,CAL!N:N)</f>
        <v>12</v>
      </c>
      <c r="G133" s="24" t="n">
        <f aca="false">SUMIF(CAL!B:F,B133,CAL!G:G)+SUMIF(CAL!J:N,B133,CAL!O:O)</f>
        <v>10</v>
      </c>
      <c r="H133" s="24" t="n">
        <f aca="false">SUMIF(CAL!B:F,B133,CAL!H:H)+SUMIF(CAL!J:N,B133,CAL!P:P)</f>
        <v>7</v>
      </c>
      <c r="I133" s="34" t="n">
        <f aca="false">IF(E133=0,0,(D133/(E133*3)))</f>
        <v>0.528735632183908</v>
      </c>
      <c r="J133" s="26" t="n">
        <f aca="false">SUMIF(CAL!B:C,B133,CAL!C:C)+SUMIF(CAL!J:J,B133,CAL!D:D)</f>
        <v>35</v>
      </c>
      <c r="K133" s="24" t="n">
        <f aca="false">SUMIF(CAL!B:D,B133,CAL!D:D)+SUMIF(CAL!J:L,B133,CAL!K:K)</f>
        <v>26</v>
      </c>
      <c r="L133" s="24" t="n">
        <f aca="false">J133-K133</f>
        <v>9</v>
      </c>
      <c r="M133" s="35" t="n">
        <f aca="false">IF(E133=0,0,(J133/E133))</f>
        <v>1.20689655172414</v>
      </c>
      <c r="N133" s="35" t="n">
        <f aca="false">IF(E133=0,0,(K133/E133))</f>
        <v>0.896551724137931</v>
      </c>
      <c r="O133" s="24" t="n">
        <f aca="false">SUMIF(CAL!B:I,B133,CAL!I:I)+SUMIF(CAL!J:Q,B133,CAL!Q:Q)</f>
        <v>13</v>
      </c>
      <c r="P133" s="24" t="s">
        <v>11019</v>
      </c>
      <c r="Q133" s="24" t="s">
        <v>11133</v>
      </c>
      <c r="R133" s="24" t="s">
        <v>11051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1159</v>
      </c>
      <c r="B134" s="33" t="s">
        <v>120</v>
      </c>
      <c r="C134" s="33" t="s">
        <v>5299</v>
      </c>
      <c r="D134" s="24" t="n">
        <f aca="false">SUMIF(CAL!B:E,B134,CAL!E:E)+SUMIF(CAL!J:M,B134,CAL!M:M)</f>
        <v>19</v>
      </c>
      <c r="E134" s="26" t="n">
        <f aca="false">COUNTIF(CAL!B:J,B134)</f>
        <v>12</v>
      </c>
      <c r="F134" s="24" t="n">
        <f aca="false">SUMIF(CAL!B:F,B134,CAL!F:F)+SUMIF(CAL!J:N,B134,CAL!N:N)</f>
        <v>5</v>
      </c>
      <c r="G134" s="24" t="n">
        <f aca="false">SUMIF(CAL!B:F,B134,CAL!G:G)+SUMIF(CAL!J:N,B134,CAL!O:O)</f>
        <v>4</v>
      </c>
      <c r="H134" s="24" t="n">
        <f aca="false">SUMIF(CAL!B:F,B134,CAL!H:H)+SUMIF(CAL!J:N,B134,CAL!P:P)</f>
        <v>3</v>
      </c>
      <c r="I134" s="34" t="n">
        <f aca="false">IF(E134=0,0,(D134/(E134*3)))</f>
        <v>0.527777777777778</v>
      </c>
      <c r="J134" s="26" t="n">
        <f aca="false">SUMIF(CAL!B:C,B134,CAL!C:C)+SUMIF(CAL!J:J,B134,CAL!D:D)</f>
        <v>18</v>
      </c>
      <c r="K134" s="24" t="n">
        <f aca="false">SUMIF(CAL!B:D,B134,CAL!D:D)+SUMIF(CAL!J:L,B134,CAL!K:K)</f>
        <v>13</v>
      </c>
      <c r="L134" s="24" t="n">
        <f aca="false">J134-K134</f>
        <v>5</v>
      </c>
      <c r="M134" s="35" t="n">
        <f aca="false">IF(E134=0,0,(J134/E134))</f>
        <v>1.5</v>
      </c>
      <c r="N134" s="35" t="n">
        <f aca="false">IF(E134=0,0,(K134/E134))</f>
        <v>1.08333333333333</v>
      </c>
      <c r="O134" s="24" t="n">
        <f aca="false">SUMIF(CAL!B:I,B134,CAL!I:I)+SUMIF(CAL!J:Q,B134,CAL!Q:Q)</f>
        <v>4</v>
      </c>
      <c r="P134" s="24"/>
      <c r="Q134" s="24" t="s">
        <v>11134</v>
      </c>
      <c r="R134" s="24" t="s">
        <v>11023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1163</v>
      </c>
      <c r="B135" s="33" t="s">
        <v>122</v>
      </c>
      <c r="C135" s="33" t="s">
        <v>11135</v>
      </c>
      <c r="D135" s="24" t="n">
        <f aca="false">SUMIF(CAL!B:E,B135,CAL!E:E)+SUMIF(CAL!J:M,B135,CAL!M:M)</f>
        <v>19</v>
      </c>
      <c r="E135" s="26" t="n">
        <f aca="false">COUNTIF(CAL!B:J,B135)</f>
        <v>12</v>
      </c>
      <c r="F135" s="24" t="n">
        <f aca="false">SUMIF(CAL!B:F,B135,CAL!F:F)+SUMIF(CAL!J:N,B135,CAL!N:N)</f>
        <v>5</v>
      </c>
      <c r="G135" s="24" t="n">
        <f aca="false">SUMIF(CAL!B:F,B135,CAL!G:G)+SUMIF(CAL!J:N,B135,CAL!O:O)</f>
        <v>4</v>
      </c>
      <c r="H135" s="24" t="n">
        <f aca="false">SUMIF(CAL!B:F,B135,CAL!H:H)+SUMIF(CAL!J:N,B135,CAL!P:P)</f>
        <v>3</v>
      </c>
      <c r="I135" s="34" t="n">
        <f aca="false">IF(E135=0,0,(D135/(E135*3)))</f>
        <v>0.527777777777778</v>
      </c>
      <c r="J135" s="26" t="n">
        <f aca="false">SUMIF(CAL!B:C,B135,CAL!C:C)+SUMIF(CAL!J:J,B135,CAL!D:D)</f>
        <v>9</v>
      </c>
      <c r="K135" s="24" t="n">
        <f aca="false">SUMIF(CAL!B:D,B135,CAL!D:D)+SUMIF(CAL!J:L,B135,CAL!K:K)</f>
        <v>6</v>
      </c>
      <c r="L135" s="24" t="n">
        <f aca="false">J135-K135</f>
        <v>3</v>
      </c>
      <c r="M135" s="35" t="n">
        <f aca="false">IF(E135=0,0,(J135/E135))</f>
        <v>0.75</v>
      </c>
      <c r="N135" s="35" t="n">
        <f aca="false">IF(E135=0,0,(K135/E135))</f>
        <v>0.5</v>
      </c>
      <c r="O135" s="24" t="n">
        <f aca="false">SUMIF(CAL!B:I,B135,CAL!I:I)+SUMIF(CAL!J:Q,B135,CAL!Q:Q)</f>
        <v>6</v>
      </c>
      <c r="P135" s="24"/>
      <c r="Q135" s="24" t="s">
        <v>11136</v>
      </c>
      <c r="R135" s="24" t="s">
        <v>11065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1167</v>
      </c>
      <c r="B136" s="33" t="s">
        <v>128</v>
      </c>
      <c r="C136" s="33" t="s">
        <v>2146</v>
      </c>
      <c r="D136" s="24" t="n">
        <f aca="false">SUMIF(CAL!B:E,B136,CAL!E:E)+SUMIF(CAL!J:M,B136,CAL!M:M)</f>
        <v>33</v>
      </c>
      <c r="E136" s="26" t="n">
        <f aca="false">COUNTIF(CAL!B:J,B136)</f>
        <v>21</v>
      </c>
      <c r="F136" s="24" t="n">
        <f aca="false">SUMIF(CAL!B:F,B136,CAL!F:F)+SUMIF(CAL!J:N,B136,CAL!N:N)</f>
        <v>9</v>
      </c>
      <c r="G136" s="24" t="n">
        <f aca="false">SUMIF(CAL!B:F,B136,CAL!G:G)+SUMIF(CAL!J:N,B136,CAL!O:O)</f>
        <v>6</v>
      </c>
      <c r="H136" s="24" t="n">
        <f aca="false">SUMIF(CAL!B:F,B136,CAL!H:H)+SUMIF(CAL!J:N,B136,CAL!P:P)</f>
        <v>6</v>
      </c>
      <c r="I136" s="34" t="n">
        <f aca="false">IF(E136=0,0,(D136/(E136*3)))</f>
        <v>0.523809523809524</v>
      </c>
      <c r="J136" s="26" t="n">
        <f aca="false">SUMIF(CAL!B:C,B136,CAL!C:C)+SUMIF(CAL!J:J,B136,CAL!D:D)</f>
        <v>15</v>
      </c>
      <c r="K136" s="24" t="n">
        <f aca="false">SUMIF(CAL!B:D,B136,CAL!D:D)+SUMIF(CAL!J:L,B136,CAL!K:K)</f>
        <v>14</v>
      </c>
      <c r="L136" s="24" t="n">
        <f aca="false">J136-K136</f>
        <v>1</v>
      </c>
      <c r="M136" s="35" t="n">
        <f aca="false">IF(E136=0,0,(J136/E136))</f>
        <v>0.714285714285714</v>
      </c>
      <c r="N136" s="35" t="n">
        <f aca="false">IF(E136=0,0,(K136/E136))</f>
        <v>0.666666666666667</v>
      </c>
      <c r="O136" s="24" t="n">
        <f aca="false">SUMIF(CAL!B:I,B136,CAL!I:I)+SUMIF(CAL!J:Q,B136,CAL!Q:Q)</f>
        <v>13</v>
      </c>
      <c r="P136" s="24" t="s">
        <v>11019</v>
      </c>
      <c r="Q136" s="24" t="s">
        <v>11043</v>
      </c>
      <c r="R136" s="24" t="s">
        <v>11044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1172</v>
      </c>
      <c r="B137" s="33" t="s">
        <v>266</v>
      </c>
      <c r="C137" s="33" t="s">
        <v>755</v>
      </c>
      <c r="D137" s="24" t="n">
        <f aca="false">SUMIF(CAL!B:E,B137,CAL!E:E)+SUMIF(CAL!J:M,B137,CAL!M:M)</f>
        <v>58</v>
      </c>
      <c r="E137" s="26" t="n">
        <f aca="false">COUNTIF(CAL!B:J,B137)</f>
        <v>37</v>
      </c>
      <c r="F137" s="24" t="n">
        <f aca="false">SUMIF(CAL!B:F,B137,CAL!F:F)+SUMIF(CAL!J:N,B137,CAL!N:N)</f>
        <v>17</v>
      </c>
      <c r="G137" s="24" t="n">
        <f aca="false">SUMIF(CAL!B:F,B137,CAL!G:G)+SUMIF(CAL!J:N,B137,CAL!O:O)</f>
        <v>7</v>
      </c>
      <c r="H137" s="24" t="n">
        <f aca="false">SUMIF(CAL!B:F,B137,CAL!H:H)+SUMIF(CAL!J:N,B137,CAL!P:P)</f>
        <v>13</v>
      </c>
      <c r="I137" s="34" t="n">
        <f aca="false">IF(E137=0,0,(D137/(E137*3)))</f>
        <v>0.522522522522523</v>
      </c>
      <c r="J137" s="26" t="n">
        <f aca="false">SUMIF(CAL!B:C,B137,CAL!C:C)+SUMIF(CAL!J:J,B137,CAL!D:D)</f>
        <v>58</v>
      </c>
      <c r="K137" s="24" t="n">
        <f aca="false">SUMIF(CAL!B:D,B137,CAL!D:D)+SUMIF(CAL!J:L,B137,CAL!K:K)</f>
        <v>46</v>
      </c>
      <c r="L137" s="24" t="n">
        <f aca="false">J137-K137</f>
        <v>12</v>
      </c>
      <c r="M137" s="35" t="n">
        <f aca="false">IF(E137=0,0,(J137/E137))</f>
        <v>1.56756756756757</v>
      </c>
      <c r="N137" s="35" t="n">
        <f aca="false">IF(E137=0,0,(K137/E137))</f>
        <v>1.24324324324324</v>
      </c>
      <c r="O137" s="24" t="n">
        <f aca="false">SUMIF(CAL!B:I,B137,CAL!I:I)+SUMIF(CAL!J:Q,B137,CAL!Q:Q)</f>
        <v>10</v>
      </c>
      <c r="P137" s="24" t="s">
        <v>11049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1177</v>
      </c>
      <c r="B138" s="33" t="s">
        <v>53</v>
      </c>
      <c r="C138" s="33" t="s">
        <v>11137</v>
      </c>
      <c r="D138" s="24" t="n">
        <f aca="false">SUMIF(CAL!B:E,B138,CAL!E:E)+SUMIF(CAL!J:M,B138,CAL!M:M)</f>
        <v>36</v>
      </c>
      <c r="E138" s="26" t="n">
        <f aca="false">COUNTIF(CAL!B:J,B138)</f>
        <v>23</v>
      </c>
      <c r="F138" s="24" t="n">
        <f aca="false">SUMIF(CAL!B:F,B138,CAL!F:F)+SUMIF(CAL!J:N,B138,CAL!N:N)</f>
        <v>9</v>
      </c>
      <c r="G138" s="24" t="n">
        <f aca="false">SUMIF(CAL!B:F,B138,CAL!G:G)+SUMIF(CAL!J:N,B138,CAL!O:O)</f>
        <v>9</v>
      </c>
      <c r="H138" s="24" t="n">
        <f aca="false">SUMIF(CAL!B:F,B138,CAL!H:H)+SUMIF(CAL!J:N,B138,CAL!P:P)</f>
        <v>5</v>
      </c>
      <c r="I138" s="34" t="n">
        <f aca="false">IF(E138=0,0,(D138/(E138*3)))</f>
        <v>0.521739130434783</v>
      </c>
      <c r="J138" s="26" t="n">
        <f aca="false">SUMIF(CAL!B:C,B138,CAL!C:C)+SUMIF(CAL!J:J,B138,CAL!D:D)</f>
        <v>32</v>
      </c>
      <c r="K138" s="24" t="n">
        <f aca="false">SUMIF(CAL!B:D,B138,CAL!D:D)+SUMIF(CAL!J:L,B138,CAL!K:K)</f>
        <v>24</v>
      </c>
      <c r="L138" s="24" t="n">
        <f aca="false">J138-K138</f>
        <v>8</v>
      </c>
      <c r="M138" s="35" t="n">
        <f aca="false">IF(E138=0,0,(J138/E138))</f>
        <v>1.39130434782609</v>
      </c>
      <c r="N138" s="35" t="n">
        <f aca="false">IF(E138=0,0,(K138/E138))</f>
        <v>1.04347826086957</v>
      </c>
      <c r="O138" s="24" t="n">
        <f aca="false">SUMIF(CAL!B:I,B138,CAL!I:I)+SUMIF(CAL!J:Q,B138,CAL!Q:Q)</f>
        <v>7</v>
      </c>
      <c r="P138" s="24" t="s">
        <v>11049</v>
      </c>
      <c r="Q138" s="38" t="s">
        <v>11113</v>
      </c>
      <c r="R138" s="24" t="s">
        <v>11067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1181</v>
      </c>
      <c r="B139" s="33" t="s">
        <v>289</v>
      </c>
      <c r="C139" s="33" t="s">
        <v>11138</v>
      </c>
      <c r="D139" s="24" t="n">
        <f aca="false">SUMIF(CAL!B:E,B139,CAL!E:E)+SUMIF(CAL!J:M,B139,CAL!M:M)</f>
        <v>39</v>
      </c>
      <c r="E139" s="26" t="n">
        <f aca="false">COUNTIF(CAL!B:J,B139)</f>
        <v>25</v>
      </c>
      <c r="F139" s="24" t="n">
        <f aca="false">SUMIF(CAL!B:F,B139,CAL!F:F)+SUMIF(CAL!J:N,B139,CAL!N:N)</f>
        <v>10</v>
      </c>
      <c r="G139" s="24" t="n">
        <f aca="false">SUMIF(CAL!B:F,B139,CAL!G:G)+SUMIF(CAL!J:N,B139,CAL!O:O)</f>
        <v>9</v>
      </c>
      <c r="H139" s="24" t="n">
        <f aca="false">SUMIF(CAL!B:F,B139,CAL!H:H)+SUMIF(CAL!J:N,B139,CAL!P:P)</f>
        <v>6</v>
      </c>
      <c r="I139" s="34" t="n">
        <f aca="false">IF(E139=0,0,(D139/(E139*3)))</f>
        <v>0.52</v>
      </c>
      <c r="J139" s="26" t="n">
        <f aca="false">SUMIF(CAL!B:C,B139,CAL!C:C)+SUMIF(CAL!J:J,B139,CAL!D:D)</f>
        <v>30</v>
      </c>
      <c r="K139" s="24" t="n">
        <f aca="false">SUMIF(CAL!B:D,B139,CAL!D:D)+SUMIF(CAL!J:L,B139,CAL!K:K)</f>
        <v>29</v>
      </c>
      <c r="L139" s="24" t="n">
        <f aca="false">J139-K139</f>
        <v>1</v>
      </c>
      <c r="M139" s="35" t="n">
        <f aca="false">IF(E139=0,0,(J139/E139))</f>
        <v>1.2</v>
      </c>
      <c r="N139" s="35" t="n">
        <f aca="false">IF(E139=0,0,(K139/E139))</f>
        <v>1.16</v>
      </c>
      <c r="O139" s="24" t="n">
        <f aca="false">SUMIF(CAL!B:I,B139,CAL!I:I)+SUMIF(CAL!J:Q,B139,CAL!Q:Q)</f>
        <v>9</v>
      </c>
      <c r="P139" s="24" t="s">
        <v>11019</v>
      </c>
      <c r="Q139" s="24" t="s">
        <v>11139</v>
      </c>
      <c r="R139" s="24" t="s">
        <v>11058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1184</v>
      </c>
      <c r="B140" s="33" t="s">
        <v>105</v>
      </c>
      <c r="C140" s="33" t="s">
        <v>1231</v>
      </c>
      <c r="D140" s="24" t="n">
        <f aca="false">SUMIF(CAL!B:E,B140,CAL!E:E)+SUMIF(CAL!J:M,B140,CAL!M:M)</f>
        <v>53</v>
      </c>
      <c r="E140" s="26" t="n">
        <f aca="false">COUNTIF(CAL!B:J,B140)</f>
        <v>34</v>
      </c>
      <c r="F140" s="24" t="n">
        <f aca="false">SUMIF(CAL!B:F,B140,CAL!F:F)+SUMIF(CAL!J:N,B140,CAL!N:N)</f>
        <v>14</v>
      </c>
      <c r="G140" s="24" t="n">
        <f aca="false">SUMIF(CAL!B:F,B140,CAL!G:G)+SUMIF(CAL!J:N,B140,CAL!O:O)</f>
        <v>11</v>
      </c>
      <c r="H140" s="24" t="n">
        <f aca="false">SUMIF(CAL!B:F,B140,CAL!H:H)+SUMIF(CAL!J:N,B140,CAL!P:P)</f>
        <v>9</v>
      </c>
      <c r="I140" s="34" t="n">
        <f aca="false">IF(E140=0,0,(D140/(E140*3)))</f>
        <v>0.519607843137255</v>
      </c>
      <c r="J140" s="26" t="n">
        <f aca="false">SUMIF(CAL!B:C,B140,CAL!C:C)+SUMIF(CAL!J:J,B140,CAL!D:D)</f>
        <v>34</v>
      </c>
      <c r="K140" s="24" t="n">
        <f aca="false">SUMIF(CAL!B:D,B140,CAL!D:D)+SUMIF(CAL!J:L,B140,CAL!K:K)</f>
        <v>26</v>
      </c>
      <c r="L140" s="24" t="n">
        <f aca="false">J140-K140</f>
        <v>8</v>
      </c>
      <c r="M140" s="35" t="n">
        <f aca="false">IF(E140=0,0,(J140/E140))</f>
        <v>1</v>
      </c>
      <c r="N140" s="35" t="n">
        <f aca="false">IF(E140=0,0,(K140/E140))</f>
        <v>0.764705882352941</v>
      </c>
      <c r="O140" s="24" t="n">
        <f aca="false">SUMIF(CAL!B:I,B140,CAL!I:I)+SUMIF(CAL!J:Q,B140,CAL!Q:Q)</f>
        <v>17</v>
      </c>
      <c r="P140" s="24" t="s">
        <v>11049</v>
      </c>
      <c r="Q140" s="24" t="s">
        <v>11140</v>
      </c>
      <c r="R140" s="24" t="s">
        <v>11058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1188</v>
      </c>
      <c r="B141" s="33" t="s">
        <v>234</v>
      </c>
      <c r="C141" s="33" t="s">
        <v>715</v>
      </c>
      <c r="D141" s="24" t="n">
        <f aca="false">SUMIF(CAL!B:E,B141,CAL!E:E)+SUMIF(CAL!J:M,B141,CAL!M:M)</f>
        <v>53</v>
      </c>
      <c r="E141" s="26" t="n">
        <f aca="false">COUNTIF(CAL!B:J,B141)</f>
        <v>34</v>
      </c>
      <c r="F141" s="24" t="n">
        <f aca="false">SUMIF(CAL!B:F,B141,CAL!F:F)+SUMIF(CAL!J:N,B141,CAL!N:N)</f>
        <v>15</v>
      </c>
      <c r="G141" s="24" t="n">
        <f aca="false">SUMIF(CAL!B:F,B141,CAL!G:G)+SUMIF(CAL!J:N,B141,CAL!O:O)</f>
        <v>8</v>
      </c>
      <c r="H141" s="24" t="n">
        <f aca="false">SUMIF(CAL!B:F,B141,CAL!H:H)+SUMIF(CAL!J:N,B141,CAL!P:P)</f>
        <v>11</v>
      </c>
      <c r="I141" s="34" t="n">
        <f aca="false">IF(E141=0,0,(D141/(E141*3)))</f>
        <v>0.519607843137255</v>
      </c>
      <c r="J141" s="26" t="n">
        <f aca="false">SUMIF(CAL!B:C,B141,CAL!C:C)+SUMIF(CAL!J:J,B141,CAL!D:D)</f>
        <v>43</v>
      </c>
      <c r="K141" s="24" t="n">
        <f aca="false">SUMIF(CAL!B:D,B141,CAL!D:D)+SUMIF(CAL!J:L,B141,CAL!K:K)</f>
        <v>38</v>
      </c>
      <c r="L141" s="24" t="n">
        <f aca="false">J141-K141</f>
        <v>5</v>
      </c>
      <c r="M141" s="35" t="n">
        <f aca="false">IF(E141=0,0,(J141/E141))</f>
        <v>1.26470588235294</v>
      </c>
      <c r="N141" s="35" t="n">
        <f aca="false">IF(E141=0,0,(K141/E141))</f>
        <v>1.11764705882353</v>
      </c>
      <c r="O141" s="24" t="n">
        <f aca="false">SUMIF(CAL!B:I,B141,CAL!I:I)+SUMIF(CAL!J:Q,B141,CAL!Q:Q)</f>
        <v>11</v>
      </c>
      <c r="P141" s="24" t="s">
        <v>11019</v>
      </c>
      <c r="Q141" s="38" t="s">
        <v>11033</v>
      </c>
      <c r="R141" s="24" t="s">
        <v>11034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1192</v>
      </c>
      <c r="B142" s="33" t="s">
        <v>296</v>
      </c>
      <c r="C142" s="33" t="s">
        <v>1535</v>
      </c>
      <c r="D142" s="24" t="n">
        <f aca="false">SUMIF(CAL!B:E,B142,CAL!E:E)+SUMIF(CAL!J:M,B142,CAL!M:M)</f>
        <v>14</v>
      </c>
      <c r="E142" s="26" t="n">
        <f aca="false">COUNTIF(CAL!B:J,B142)</f>
        <v>9</v>
      </c>
      <c r="F142" s="24" t="n">
        <f aca="false">SUMIF(CAL!B:F,B142,CAL!F:F)+SUMIF(CAL!J:N,B142,CAL!N:N)</f>
        <v>3</v>
      </c>
      <c r="G142" s="24" t="n">
        <f aca="false">SUMIF(CAL!B:F,B142,CAL!G:G)+SUMIF(CAL!J:N,B142,CAL!O:O)</f>
        <v>5</v>
      </c>
      <c r="H142" s="24" t="n">
        <f aca="false">SUMIF(CAL!B:F,B142,CAL!H:H)+SUMIF(CAL!J:N,B142,CAL!P:P)</f>
        <v>1</v>
      </c>
      <c r="I142" s="34" t="n">
        <f aca="false">IF(E142=0,0,(D142/(E142*3)))</f>
        <v>0.518518518518519</v>
      </c>
      <c r="J142" s="26" t="n">
        <f aca="false">SUMIF(CAL!B:C,B142,CAL!C:C)+SUMIF(CAL!J:J,B142,CAL!D:D)</f>
        <v>14</v>
      </c>
      <c r="K142" s="24" t="n">
        <f aca="false">SUMIF(CAL!B:D,B142,CAL!D:D)+SUMIF(CAL!J:L,B142,CAL!K:K)</f>
        <v>10</v>
      </c>
      <c r="L142" s="24" t="n">
        <f aca="false">J142-K142</f>
        <v>4</v>
      </c>
      <c r="M142" s="35" t="n">
        <f aca="false">IF(E142=0,0,(J142/E142))</f>
        <v>1.55555555555556</v>
      </c>
      <c r="N142" s="35" t="n">
        <f aca="false">IF(E142=0,0,(K142/E142))</f>
        <v>1.11111111111111</v>
      </c>
      <c r="O142" s="24" t="n">
        <f aca="false">SUMIF(CAL!B:I,B142,CAL!I:I)+SUMIF(CAL!J:Q,B142,CAL!Q:Q)</f>
        <v>3</v>
      </c>
      <c r="P142" s="24"/>
      <c r="Q142" s="24" t="s">
        <v>11141</v>
      </c>
      <c r="R142" s="24" t="s">
        <v>11122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1195</v>
      </c>
      <c r="B143" s="33" t="s">
        <v>112</v>
      </c>
      <c r="C143" s="33" t="s">
        <v>1065</v>
      </c>
      <c r="D143" s="24" t="n">
        <f aca="false">SUMIF(CAL!B:E,B143,CAL!E:E)+SUMIF(CAL!J:M,B143,CAL!M:M)</f>
        <v>31</v>
      </c>
      <c r="E143" s="26" t="n">
        <f aca="false">COUNTIF(CAL!B:J,B143)</f>
        <v>20</v>
      </c>
      <c r="F143" s="24" t="n">
        <f aca="false">SUMIF(CAL!B:F,B143,CAL!F:F)+SUMIF(CAL!J:N,B143,CAL!N:N)</f>
        <v>8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5</v>
      </c>
      <c r="I143" s="34" t="n">
        <f aca="false">IF(E143=0,0,(D143/(E143*3)))</f>
        <v>0.516666666666667</v>
      </c>
      <c r="J143" s="26" t="n">
        <f aca="false">SUMIF(CAL!B:C,B143,CAL!C:C)+SUMIF(CAL!J:J,B143,CAL!D:D)</f>
        <v>24</v>
      </c>
      <c r="K143" s="24" t="n">
        <f aca="false">SUMIF(CAL!B:D,B143,CAL!D:D)+SUMIF(CAL!J:L,B143,CAL!K:K)</f>
        <v>23</v>
      </c>
      <c r="L143" s="24" t="n">
        <f aca="false">J143-K143</f>
        <v>1</v>
      </c>
      <c r="M143" s="35" t="n">
        <f aca="false">IF(E143=0,0,(J143/E143))</f>
        <v>1.2</v>
      </c>
      <c r="N143" s="35" t="n">
        <f aca="false">IF(E143=0,0,(K143/E143))</f>
        <v>1.15</v>
      </c>
      <c r="O143" s="24" t="n">
        <f aca="false">SUMIF(CAL!B:I,B143,CAL!I:I)+SUMIF(CAL!J:Q,B143,CAL!Q:Q)</f>
        <v>6</v>
      </c>
      <c r="P143" s="24" t="s">
        <v>11019</v>
      </c>
      <c r="Q143" s="24" t="s">
        <v>11056</v>
      </c>
      <c r="R143" s="24" t="s">
        <v>11053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1199</v>
      </c>
      <c r="B144" s="33" t="s">
        <v>207</v>
      </c>
      <c r="C144" s="33" t="s">
        <v>726</v>
      </c>
      <c r="D144" s="24" t="n">
        <f aca="false">SUMIF(CAL!B:E,B144,CAL!E:E)+SUMIF(CAL!J:M,B144,CAL!M:M)</f>
        <v>34</v>
      </c>
      <c r="E144" s="26" t="n">
        <f aca="false">COUNTIF(CAL!B:J,B144)</f>
        <v>22</v>
      </c>
      <c r="F144" s="24" t="n">
        <f aca="false">SUMIF(CAL!B:F,B144,CAL!F:F)+SUMIF(CAL!J:N,B144,CAL!N:N)</f>
        <v>9</v>
      </c>
      <c r="G144" s="24" t="n">
        <f aca="false">SUMIF(CAL!B:F,B144,CAL!G:G)+SUMIF(CAL!J:N,B144,CAL!O:O)</f>
        <v>7</v>
      </c>
      <c r="H144" s="24" t="n">
        <f aca="false">SUMIF(CAL!B:F,B144,CAL!H:H)+SUMIF(CAL!J:N,B144,CAL!P:P)</f>
        <v>6</v>
      </c>
      <c r="I144" s="34" t="n">
        <f aca="false">IF(E144=0,0,(D144/(E144*3)))</f>
        <v>0.515151515151515</v>
      </c>
      <c r="J144" s="26" t="n">
        <f aca="false">SUMIF(CAL!B:C,B144,CAL!C:C)+SUMIF(CAL!J:J,B144,CAL!D:D)</f>
        <v>33</v>
      </c>
      <c r="K144" s="24" t="n">
        <f aca="false">SUMIF(CAL!B:D,B144,CAL!D:D)+SUMIF(CAL!J:L,B144,CAL!K:K)</f>
        <v>22</v>
      </c>
      <c r="L144" s="24" t="n">
        <f aca="false">J144-K144</f>
        <v>11</v>
      </c>
      <c r="M144" s="35" t="n">
        <f aca="false">IF(E144=0,0,(J144/E144))</f>
        <v>1.5</v>
      </c>
      <c r="N144" s="35" t="n">
        <f aca="false">IF(E144=0,0,(K144/E144))</f>
        <v>1</v>
      </c>
      <c r="O144" s="24" t="n">
        <f aca="false">SUMIF(CAL!B:I,B144,CAL!I:I)+SUMIF(CAL!J:Q,B144,CAL!Q:Q)</f>
        <v>9</v>
      </c>
      <c r="P144" s="24" t="s">
        <v>11063</v>
      </c>
      <c r="Q144" s="38" t="s">
        <v>11142</v>
      </c>
      <c r="R144" s="24" t="s">
        <v>11030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1204</v>
      </c>
      <c r="B145" s="33" t="s">
        <v>375</v>
      </c>
      <c r="C145" s="33" t="s">
        <v>2009</v>
      </c>
      <c r="D145" s="24" t="n">
        <f aca="false">SUMIF(CAL!B:E,B145,CAL!E:E)+SUMIF(CAL!J:M,B145,CAL!M:M)</f>
        <v>26</v>
      </c>
      <c r="E145" s="26" t="n">
        <f aca="false">COUNTIF(CAL!B:J,B145)</f>
        <v>17</v>
      </c>
      <c r="F145" s="24" t="n">
        <f aca="false">SUMIF(CAL!B:F,B145,CAL!F:F)+SUMIF(CAL!J:N,B145,CAL!N:N)</f>
        <v>7</v>
      </c>
      <c r="G145" s="24" t="n">
        <f aca="false">SUMIF(CAL!B:F,B145,CAL!G:G)+SUMIF(CAL!J:N,B145,CAL!O:O)</f>
        <v>5</v>
      </c>
      <c r="H145" s="24" t="n">
        <f aca="false">SUMIF(CAL!B:F,B145,CAL!H:H)+SUMIF(CAL!J:N,B145,CAL!P:P)</f>
        <v>5</v>
      </c>
      <c r="I145" s="34" t="n">
        <f aca="false">IF(E145=0,0,(D145/(E145*3)))</f>
        <v>0.509803921568627</v>
      </c>
      <c r="J145" s="26" t="n">
        <f aca="false">SUMIF(CAL!B:C,B145,CAL!C:C)+SUMIF(CAL!J:J,B145,CAL!D:D)</f>
        <v>23</v>
      </c>
      <c r="K145" s="24" t="n">
        <f aca="false">SUMIF(CAL!B:D,B145,CAL!D:D)+SUMIF(CAL!J:L,B145,CAL!K:K)</f>
        <v>16</v>
      </c>
      <c r="L145" s="24" t="n">
        <f aca="false">J145-K145</f>
        <v>7</v>
      </c>
      <c r="M145" s="35" t="n">
        <f aca="false">IF(E145=0,0,(J145/E145))</f>
        <v>1.35294117647059</v>
      </c>
      <c r="N145" s="35" t="n">
        <f aca="false">IF(E145=0,0,(K145/E145))</f>
        <v>0.941176470588235</v>
      </c>
      <c r="O145" s="24" t="n">
        <f aca="false">SUMIF(CAL!B:I,B145,CAL!I:I)+SUMIF(CAL!J:Q,B145,CAL!Q:Q)</f>
        <v>7</v>
      </c>
      <c r="P145" s="24"/>
      <c r="Q145" s="24" t="s">
        <v>11143</v>
      </c>
      <c r="R145" s="24" t="s">
        <v>11030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1208</v>
      </c>
      <c r="B146" s="33" t="s">
        <v>311</v>
      </c>
      <c r="C146" s="33" t="s">
        <v>1602</v>
      </c>
      <c r="D146" s="24" t="n">
        <f aca="false">SUMIF(CAL!B:E,B146,CAL!E:E)+SUMIF(CAL!J:M,B146,CAL!M:M)</f>
        <v>26</v>
      </c>
      <c r="E146" s="26" t="n">
        <f aca="false">COUNTIF(CAL!B:J,B146)</f>
        <v>17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5</v>
      </c>
      <c r="H146" s="24" t="n">
        <f aca="false">SUMIF(CAL!B:F,B146,CAL!H:H)+SUMIF(CAL!J:N,B146,CAL!P:P)</f>
        <v>5</v>
      </c>
      <c r="I146" s="34" t="n">
        <f aca="false">IF(E146=0,0,(D146/(E146*3)))</f>
        <v>0.509803921568627</v>
      </c>
      <c r="J146" s="26" t="n">
        <f aca="false">SUMIF(CAL!B:C,B146,CAL!C:C)+SUMIF(CAL!J:J,B146,CAL!D:D)</f>
        <v>22</v>
      </c>
      <c r="K146" s="24" t="n">
        <f aca="false">SUMIF(CAL!B:D,B146,CAL!D:D)+SUMIF(CAL!J:L,B146,CAL!K:K)</f>
        <v>15</v>
      </c>
      <c r="L146" s="24" t="n">
        <f aca="false">J146-K146</f>
        <v>7</v>
      </c>
      <c r="M146" s="35" t="n">
        <f aca="false">IF(E146=0,0,(J146/E146))</f>
        <v>1.29411764705882</v>
      </c>
      <c r="N146" s="35" t="n">
        <f aca="false">IF(E146=0,0,(K146/E146))</f>
        <v>0.882352941176471</v>
      </c>
      <c r="O146" s="24" t="n">
        <f aca="false">SUMIF(CAL!B:I,B146,CAL!I:I)+SUMIF(CAL!J:Q,B146,CAL!Q:Q)</f>
        <v>6</v>
      </c>
      <c r="P146" s="24"/>
      <c r="Q146" s="24" t="s">
        <v>11144</v>
      </c>
      <c r="R146" s="24" t="s">
        <v>11030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1213</v>
      </c>
      <c r="B147" s="33" t="s">
        <v>330</v>
      </c>
      <c r="C147" s="33" t="s">
        <v>1957</v>
      </c>
      <c r="D147" s="24" t="n">
        <f aca="false">SUMIF(CAL!B:E,B147,CAL!E:E)+SUMIF(CAL!J:M,B147,CAL!M:M)</f>
        <v>26</v>
      </c>
      <c r="E147" s="26" t="n">
        <f aca="false">COUNTIF(CAL!B:J,B147)</f>
        <v>17</v>
      </c>
      <c r="F147" s="24" t="n">
        <f aca="false">SUMIF(CAL!B:F,B147,CAL!F:F)+SUMIF(CAL!J:N,B147,CAL!N:N)</f>
        <v>7</v>
      </c>
      <c r="G147" s="24" t="n">
        <f aca="false">SUMIF(CAL!B:F,B147,CAL!G:G)+SUMIF(CAL!J:N,B147,CAL!O:O)</f>
        <v>5</v>
      </c>
      <c r="H147" s="24" t="n">
        <f aca="false">SUMIF(CAL!B:F,B147,CAL!H:H)+SUMIF(CAL!J:N,B147,CAL!P:P)</f>
        <v>5</v>
      </c>
      <c r="I147" s="34" t="n">
        <f aca="false">IF(E147=0,0,(D147/(E147*3)))</f>
        <v>0.509803921568627</v>
      </c>
      <c r="J147" s="26" t="n">
        <f aca="false">SUMIF(CAL!B:C,B147,CAL!C:C)+SUMIF(CAL!J:J,B147,CAL!D:D)</f>
        <v>24</v>
      </c>
      <c r="K147" s="24" t="n">
        <f aca="false">SUMIF(CAL!B:D,B147,CAL!D:D)+SUMIF(CAL!J:L,B147,CAL!K:K)</f>
        <v>17</v>
      </c>
      <c r="L147" s="24" t="n">
        <f aca="false">J147-K147</f>
        <v>7</v>
      </c>
      <c r="M147" s="35" t="n">
        <f aca="false">IF(E147=0,0,(J147/E147))</f>
        <v>1.41176470588235</v>
      </c>
      <c r="N147" s="35" t="n">
        <f aca="false">IF(E147=0,0,(K147/E147))</f>
        <v>1</v>
      </c>
      <c r="O147" s="24" t="n">
        <f aca="false">SUMIF(CAL!B:I,B147,CAL!I:I)+SUMIF(CAL!J:Q,B147,CAL!Q:Q)</f>
        <v>6</v>
      </c>
      <c r="P147" s="24"/>
      <c r="Q147" s="24" t="s">
        <v>11145</v>
      </c>
      <c r="R147" s="24" t="s">
        <v>11030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1217</v>
      </c>
      <c r="B148" s="33" t="s">
        <v>137</v>
      </c>
      <c r="C148" s="33" t="s">
        <v>11146</v>
      </c>
      <c r="D148" s="24" t="n">
        <f aca="false">SUMIF(CAL!B:E,B148,CAL!E:E)+SUMIF(CAL!J:M,B148,CAL!M:M)</f>
        <v>38</v>
      </c>
      <c r="E148" s="26" t="n">
        <f aca="false">COUNTIF(CAL!B:J,B148)</f>
        <v>25</v>
      </c>
      <c r="F148" s="24" t="n">
        <f aca="false">SUMIF(CAL!B:F,B148,CAL!F:F)+SUMIF(CAL!J:N,B148,CAL!N:N)</f>
        <v>11</v>
      </c>
      <c r="G148" s="24" t="n">
        <f aca="false">SUMIF(CAL!B:F,B148,CAL!G:G)+SUMIF(CAL!J:N,B148,CAL!O:O)</f>
        <v>5</v>
      </c>
      <c r="H148" s="24" t="n">
        <f aca="false">SUMIF(CAL!B:F,B148,CAL!H:H)+SUMIF(CAL!J:N,B148,CAL!P:P)</f>
        <v>9</v>
      </c>
      <c r="I148" s="34" t="n">
        <f aca="false">IF(E148=0,0,(D148/(E148*3)))</f>
        <v>0.506666666666667</v>
      </c>
      <c r="J148" s="26" t="n">
        <f aca="false">SUMIF(CAL!B:C,B148,CAL!C:C)+SUMIF(CAL!J:J,B148,CAL!D:D)</f>
        <v>27</v>
      </c>
      <c r="K148" s="24" t="n">
        <f aca="false">SUMIF(CAL!B:D,B148,CAL!D:D)+SUMIF(CAL!J:L,B148,CAL!K:K)</f>
        <v>26</v>
      </c>
      <c r="L148" s="24" t="n">
        <f aca="false">J148-K148</f>
        <v>1</v>
      </c>
      <c r="M148" s="35" t="n">
        <f aca="false">IF(E148=0,0,(J148/E148))</f>
        <v>1.08</v>
      </c>
      <c r="N148" s="35" t="n">
        <f aca="false">IF(E148=0,0,(K148/E148))</f>
        <v>1.04</v>
      </c>
      <c r="O148" s="24" t="n">
        <f aca="false">SUMIF(CAL!B:I,B148,CAL!I:I)+SUMIF(CAL!J:Q,B148,CAL!Q:Q)</f>
        <v>8</v>
      </c>
      <c r="P148" s="24" t="s">
        <v>11049</v>
      </c>
      <c r="Q148" s="38" t="s">
        <v>11120</v>
      </c>
      <c r="R148" s="24" t="s">
        <v>11105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1222</v>
      </c>
      <c r="B149" s="33" t="s">
        <v>56</v>
      </c>
      <c r="C149" s="33" t="s">
        <v>2291</v>
      </c>
      <c r="D149" s="24" t="n">
        <f aca="false">SUMIF(CAL!B:E,B149,CAL!E:E)+SUMIF(CAL!J:M,B149,CAL!M:M)</f>
        <v>47</v>
      </c>
      <c r="E149" s="26" t="n">
        <f aca="false">COUNTIF(CAL!B:J,B149)</f>
        <v>31</v>
      </c>
      <c r="F149" s="24" t="n">
        <f aca="false">SUMIF(CAL!B:F,B149,CAL!F:F)+SUMIF(CAL!J:N,B149,CAL!N:N)</f>
        <v>13</v>
      </c>
      <c r="G149" s="24" t="n">
        <f aca="false">SUMIF(CAL!B:F,B149,CAL!G:G)+SUMIF(CAL!J:N,B149,CAL!O:O)</f>
        <v>8</v>
      </c>
      <c r="H149" s="24" t="n">
        <f aca="false">SUMIF(CAL!B:F,B149,CAL!H:H)+SUMIF(CAL!J:N,B149,CAL!P:P)</f>
        <v>10</v>
      </c>
      <c r="I149" s="34" t="n">
        <f aca="false">IF(E149=0,0,(D149/(E149*3)))</f>
        <v>0.505376344086022</v>
      </c>
      <c r="J149" s="26" t="n">
        <f aca="false">SUMIF(CAL!B:C,B149,CAL!C:C)+SUMIF(CAL!J:J,B149,CAL!D:D)</f>
        <v>45</v>
      </c>
      <c r="K149" s="24" t="n">
        <f aca="false">SUMIF(CAL!B:D,B149,CAL!D:D)+SUMIF(CAL!J:L,B149,CAL!K:K)</f>
        <v>37</v>
      </c>
      <c r="L149" s="24" t="n">
        <f aca="false">J149-K149</f>
        <v>8</v>
      </c>
      <c r="M149" s="35" t="n">
        <f aca="false">IF(E149=0,0,(J149/E149))</f>
        <v>1.45161290322581</v>
      </c>
      <c r="N149" s="35" t="n">
        <f aca="false">IF(E149=0,0,(K149/E149))</f>
        <v>1.19354838709677</v>
      </c>
      <c r="O149" s="24" t="n">
        <f aca="false">SUMIF(CAL!B:I,B149,CAL!I:I)+SUMIF(CAL!J:Q,B149,CAL!Q:Q)</f>
        <v>10</v>
      </c>
      <c r="P149" s="24" t="s">
        <v>11049</v>
      </c>
      <c r="Q149" s="24" t="s">
        <v>11147</v>
      </c>
      <c r="R149" s="24" t="s">
        <v>11073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1225</v>
      </c>
      <c r="B150" s="33" t="s">
        <v>232</v>
      </c>
      <c r="C150" s="33" t="s">
        <v>984</v>
      </c>
      <c r="D150" s="24" t="n">
        <f aca="false">SUMIF(CAL!B:E,B150,CAL!E:E)+SUMIF(CAL!J:M,B150,CAL!M:M)</f>
        <v>50</v>
      </c>
      <c r="E150" s="26" t="n">
        <f aca="false">COUNTIF(CAL!B:J,B150)</f>
        <v>33</v>
      </c>
      <c r="F150" s="24" t="n">
        <f aca="false">SUMIF(CAL!B:F,B150,CAL!F:F)+SUMIF(CAL!J:N,B150,CAL!N:N)</f>
        <v>14</v>
      </c>
      <c r="G150" s="24" t="n">
        <f aca="false">SUMIF(CAL!B:F,B150,CAL!G:G)+SUMIF(CAL!J:N,B150,CAL!O:O)</f>
        <v>8</v>
      </c>
      <c r="H150" s="24" t="n">
        <f aca="false">SUMIF(CAL!B:F,B150,CAL!H:H)+SUMIF(CAL!J:N,B150,CAL!P:P)</f>
        <v>11</v>
      </c>
      <c r="I150" s="34" t="n">
        <f aca="false">IF(E150=0,0,(D150/(E150*3)))</f>
        <v>0.505050505050505</v>
      </c>
      <c r="J150" s="26" t="n">
        <f aca="false">SUMIF(CAL!B:C,B150,CAL!C:C)+SUMIF(CAL!J:J,B150,CAL!D:D)</f>
        <v>49</v>
      </c>
      <c r="K150" s="24" t="n">
        <f aca="false">SUMIF(CAL!B:D,B150,CAL!D:D)+SUMIF(CAL!J:L,B150,CAL!K:K)</f>
        <v>30</v>
      </c>
      <c r="L150" s="24" t="n">
        <f aca="false">J150-K150</f>
        <v>19</v>
      </c>
      <c r="M150" s="35" t="n">
        <f aca="false">IF(E150=0,0,(J150/E150))</f>
        <v>1.48484848484848</v>
      </c>
      <c r="N150" s="35" t="n">
        <f aca="false">IF(E150=0,0,(K150/E150))</f>
        <v>0.909090909090909</v>
      </c>
      <c r="O150" s="24" t="n">
        <f aca="false">SUMIF(CAL!B:I,B150,CAL!I:I)+SUMIF(CAL!J:Q,B150,CAL!Q:Q)</f>
        <v>13</v>
      </c>
      <c r="P150" s="24" t="s">
        <v>11019</v>
      </c>
      <c r="Q150" s="38" t="s">
        <v>11148</v>
      </c>
      <c r="R150" s="24" t="s">
        <v>11055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1229</v>
      </c>
      <c r="B151" s="33" t="s">
        <v>34</v>
      </c>
      <c r="C151" s="33" t="s">
        <v>5061</v>
      </c>
      <c r="D151" s="24" t="n">
        <f aca="false">SUMIF(CAL!B:E,B151,CAL!E:E)+SUMIF(CAL!J:M,B151,CAL!M:M)</f>
        <v>24</v>
      </c>
      <c r="E151" s="26" t="n">
        <f aca="false">COUNTIF(CAL!B:J,B151)</f>
        <v>16</v>
      </c>
      <c r="F151" s="24" t="n">
        <f aca="false">SUMIF(CAL!B:F,B151,CAL!F:F)+SUMIF(CAL!J:N,B151,CAL!N:N)</f>
        <v>6</v>
      </c>
      <c r="G151" s="24" t="n">
        <f aca="false">SUMIF(CAL!B:F,B151,CAL!G:G)+SUMIF(CAL!J:N,B151,CAL!O:O)</f>
        <v>6</v>
      </c>
      <c r="H151" s="24" t="n">
        <f aca="false">SUMIF(CAL!B:F,B151,CAL!H:H)+SUMIF(CAL!J:N,B151,CAL!P:P)</f>
        <v>4</v>
      </c>
      <c r="I151" s="34" t="n">
        <f aca="false">IF(E151=0,0,(D151/(E151*3)))</f>
        <v>0.5</v>
      </c>
      <c r="J151" s="26" t="n">
        <f aca="false">SUMIF(CAL!B:C,B151,CAL!C:C)+SUMIF(CAL!J:J,B151,CAL!D:D)</f>
        <v>9</v>
      </c>
      <c r="K151" s="24" t="n">
        <f aca="false">SUMIF(CAL!B:D,B151,CAL!D:D)+SUMIF(CAL!J:L,B151,CAL!K:K)</f>
        <v>8</v>
      </c>
      <c r="L151" s="24" t="n">
        <f aca="false">J151-K151</f>
        <v>1</v>
      </c>
      <c r="M151" s="35" t="n">
        <f aca="false">IF(E151=0,0,(J151/E151))</f>
        <v>0.5625</v>
      </c>
      <c r="N151" s="35" t="n">
        <f aca="false">IF(E151=0,0,(K151/E151))</f>
        <v>0.5</v>
      </c>
      <c r="O151" s="24" t="n">
        <f aca="false">SUMIF(CAL!B:I,B151,CAL!I:I)+SUMIF(CAL!J:Q,B151,CAL!Q:Q)</f>
        <v>10</v>
      </c>
      <c r="P151" s="24" t="s">
        <v>11085</v>
      </c>
      <c r="Q151" s="24" t="s">
        <v>11149</v>
      </c>
      <c r="R151" s="24" t="s">
        <v>11073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1234</v>
      </c>
      <c r="B152" s="36" t="s">
        <v>90</v>
      </c>
      <c r="C152" s="33" t="s">
        <v>1310</v>
      </c>
      <c r="D152" s="24" t="n">
        <f aca="false">SUMIF(CAL!B:E,B152,CAL!E:E)+SUMIF(CAL!J:M,B152,CAL!M:M)</f>
        <v>21</v>
      </c>
      <c r="E152" s="26" t="n">
        <f aca="false">COUNTIF(CAL!B:J,B152)</f>
        <v>15</v>
      </c>
      <c r="F152" s="24" t="n">
        <f aca="false">SUMIF(CAL!B:F,B152,CAL!F:F)+SUMIF(CAL!J:N,B152,CAL!N:N)</f>
        <v>6</v>
      </c>
      <c r="G152" s="24" t="n">
        <f aca="false">SUMIF(CAL!B:F,B152,CAL!G:G)+SUMIF(CAL!J:N,B152,CAL!O:O)</f>
        <v>3</v>
      </c>
      <c r="H152" s="24" t="n">
        <f aca="false">SUMIF(CAL!B:F,B152,CAL!H:H)+SUMIF(CAL!J:N,B152,CAL!P:P)</f>
        <v>6</v>
      </c>
      <c r="I152" s="34" t="n">
        <f aca="false">IF(E152=0,0,(D152/(E152*3)))</f>
        <v>0.466666666666667</v>
      </c>
      <c r="J152" s="26" t="n">
        <f aca="false">SUMIF(CAL!B:C,B152,CAL!C:C)+SUMIF(CAL!J:J,B152,CAL!D:D)</f>
        <v>17</v>
      </c>
      <c r="K152" s="24" t="n">
        <f aca="false">SUMIF(CAL!B:D,B152,CAL!D:D)+SUMIF(CAL!J:L,B152,CAL!K:K)</f>
        <v>28</v>
      </c>
      <c r="L152" s="24" t="n">
        <f aca="false">J152-K152</f>
        <v>-11</v>
      </c>
      <c r="M152" s="35" t="n">
        <f aca="false">IF(E152=0,0,(J152/E152))</f>
        <v>1.13333333333333</v>
      </c>
      <c r="N152" s="35" t="n">
        <f aca="false">IF(E152=0,0,(K152/E152))</f>
        <v>1.86666666666667</v>
      </c>
      <c r="O152" s="24" t="n">
        <f aca="false">SUMIF(CAL!B:I,B152,CAL!I:I)+SUMIF(CAL!J:Q,B152,CAL!Q:Q)</f>
        <v>3</v>
      </c>
      <c r="P152" s="24" t="s">
        <v>11019</v>
      </c>
      <c r="Q152" s="38" t="s">
        <v>11150</v>
      </c>
      <c r="R152" s="24" t="s">
        <v>11042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1238</v>
      </c>
      <c r="B153" s="33" t="s">
        <v>188</v>
      </c>
      <c r="C153" s="33" t="s">
        <v>3307</v>
      </c>
      <c r="D153" s="24" t="n">
        <f aca="false">SUMIF(CAL!B:E,B153,CAL!E:E)+SUMIF(CAL!J:M,B153,CAL!M:M)</f>
        <v>18</v>
      </c>
      <c r="E153" s="26" t="n">
        <f aca="false">COUNTIF(CAL!B:J,B153)</f>
        <v>12</v>
      </c>
      <c r="F153" s="24" t="n">
        <f aca="false">SUMIF(CAL!B:F,B153,CAL!F:F)+SUMIF(CAL!J:N,B153,CAL!N:N)</f>
        <v>5</v>
      </c>
      <c r="G153" s="24" t="n">
        <f aca="false">SUMIF(CAL!B:F,B153,CAL!G:G)+SUMIF(CAL!J:N,B153,CAL!O:O)</f>
        <v>3</v>
      </c>
      <c r="H153" s="24" t="n">
        <f aca="false">SUMIF(CAL!B:F,B153,CAL!H:H)+SUMIF(CAL!J:N,B153,CAL!P:P)</f>
        <v>4</v>
      </c>
      <c r="I153" s="34" t="n">
        <f aca="false">IF(E153=0,0,(D153/(E153*3)))</f>
        <v>0.5</v>
      </c>
      <c r="J153" s="26" t="n">
        <f aca="false">SUMIF(CAL!B:C,B153,CAL!C:C)+SUMIF(CAL!J:J,B153,CAL!D:D)</f>
        <v>15</v>
      </c>
      <c r="K153" s="24" t="n">
        <f aca="false">SUMIF(CAL!B:D,B153,CAL!D:D)+SUMIF(CAL!J:L,B153,CAL!K:K)</f>
        <v>16</v>
      </c>
      <c r="L153" s="24" t="n">
        <f aca="false">J153-K153</f>
        <v>-1</v>
      </c>
      <c r="M153" s="35" t="n">
        <f aca="false">IF(E153=0,0,(J153/E153))</f>
        <v>1.25</v>
      </c>
      <c r="N153" s="35" t="n">
        <f aca="false">IF(E153=0,0,(K153/E153))</f>
        <v>1.33333333333333</v>
      </c>
      <c r="O153" s="24" t="n">
        <f aca="false">SUMIF(CAL!B:I,B153,CAL!I:I)+SUMIF(CAL!J:Q,B153,CAL!Q:Q)</f>
        <v>3</v>
      </c>
      <c r="P153" s="24"/>
      <c r="Q153" s="24" t="s">
        <v>11054</v>
      </c>
      <c r="R153" s="24" t="s">
        <v>11055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1243</v>
      </c>
      <c r="B154" s="37" t="s">
        <v>418</v>
      </c>
      <c r="C154" s="37" t="s">
        <v>2881</v>
      </c>
      <c r="D154" s="24" t="n">
        <f aca="false">SUMIF(CAL!B:E,B154,CAL!E:E)+SUMIF(CAL!J:M,B154,CAL!M:M)</f>
        <v>15</v>
      </c>
      <c r="E154" s="26" t="n">
        <f aca="false">COUNTIF(CAL!B:J,B154)</f>
        <v>10</v>
      </c>
      <c r="F154" s="24" t="n">
        <f aca="false">SUMIF(CAL!B:F,B154,CAL!F:F)+SUMIF(CAL!J:N,B154,CAL!N:N)</f>
        <v>4</v>
      </c>
      <c r="G154" s="24" t="n">
        <f aca="false">SUMIF(CAL!B:F,B154,CAL!G:G)+SUMIF(CAL!J:N,B154,CAL!O:O)</f>
        <v>3</v>
      </c>
      <c r="H154" s="24" t="n">
        <f aca="false">SUMIF(CAL!B:F,B154,CAL!H:H)+SUMIF(CAL!J:N,B154,CAL!P:P)</f>
        <v>3</v>
      </c>
      <c r="I154" s="34" t="n">
        <f aca="false">IF(E154=0,0,(D154/(E154*3)))</f>
        <v>0.5</v>
      </c>
      <c r="J154" s="26" t="n">
        <f aca="false">SUMIF(CAL!B:C,B154,CAL!C:C)+SUMIF(CAL!J:J,B154,CAL!D:D)</f>
        <v>10</v>
      </c>
      <c r="K154" s="24" t="n">
        <f aca="false">SUMIF(CAL!B:D,B154,CAL!D:D)+SUMIF(CAL!J:L,B154,CAL!K:K)</f>
        <v>4</v>
      </c>
      <c r="L154" s="24" t="n">
        <f aca="false">J154-K154</f>
        <v>6</v>
      </c>
      <c r="M154" s="35" t="n">
        <f aca="false">IF(E154=0,0,(J154/E154))</f>
        <v>1</v>
      </c>
      <c r="N154" s="35" t="n">
        <f aca="false">IF(E154=0,0,(K154/E154))</f>
        <v>0.4</v>
      </c>
      <c r="O154" s="24" t="n">
        <f aca="false">SUMIF(CAL!B:I,B154,CAL!I:I)+SUMIF(CAL!J:Q,B154,CAL!Q:Q)</f>
        <v>6</v>
      </c>
      <c r="P154" s="24"/>
      <c r="Q154" s="24" t="s">
        <v>11151</v>
      </c>
      <c r="R154" s="24" t="s">
        <v>11067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1247</v>
      </c>
      <c r="B155" s="33" t="s">
        <v>517</v>
      </c>
      <c r="C155" s="33" t="s">
        <v>3962</v>
      </c>
      <c r="D155" s="24" t="n">
        <f aca="false">SUMIF(CAL!B:E,B155,CAL!E:E)+SUMIF(CAL!J:M,B155,CAL!M:M)</f>
        <v>9</v>
      </c>
      <c r="E155" s="26" t="n">
        <f aca="false">COUNTIF(CAL!B:J,B155)</f>
        <v>6</v>
      </c>
      <c r="F155" s="24" t="n">
        <f aca="false">SUMIF(CAL!B:F,B155,CAL!F:F)+SUMIF(CAL!J:N,B155,CAL!N:N)</f>
        <v>2</v>
      </c>
      <c r="G155" s="24" t="n">
        <f aca="false">SUMIF(CAL!B:F,B155,CAL!G:G)+SUMIF(CAL!J:N,B155,CAL!O:O)</f>
        <v>3</v>
      </c>
      <c r="H155" s="24" t="n">
        <f aca="false">SUMIF(CAL!B:F,B155,CAL!H:H)+SUMIF(CAL!J:N,B155,CAL!P:P)</f>
        <v>1</v>
      </c>
      <c r="I155" s="34" t="n">
        <f aca="false">IF(E155=0,0,(D155/(E155*3)))</f>
        <v>0.5</v>
      </c>
      <c r="J155" s="26" t="n">
        <f aca="false">SUMIF(CAL!B:C,B155,CAL!C:C)+SUMIF(CAL!J:J,B155,CAL!D:D)</f>
        <v>8</v>
      </c>
      <c r="K155" s="24" t="n">
        <f aca="false">SUMIF(CAL!B:D,B155,CAL!D:D)+SUMIF(CAL!J:L,B155,CAL!K:K)</f>
        <v>7</v>
      </c>
      <c r="L155" s="24" t="n">
        <f aca="false">J155-K155</f>
        <v>1</v>
      </c>
      <c r="M155" s="35" t="n">
        <f aca="false">IF(E155=0,0,(J155/E155))</f>
        <v>1.33333333333333</v>
      </c>
      <c r="N155" s="35" t="n">
        <f aca="false">IF(E155=0,0,(K155/E155))</f>
        <v>1.16666666666667</v>
      </c>
      <c r="O155" s="24" t="n">
        <f aca="false">SUMIF(CAL!B:I,B155,CAL!I:I)+SUMIF(CAL!J:Q,B155,CAL!Q:Q)</f>
        <v>3</v>
      </c>
      <c r="P155" s="12"/>
      <c r="Q155" s="12"/>
      <c r="R155" s="1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1252</v>
      </c>
      <c r="B156" s="33" t="s">
        <v>469</v>
      </c>
      <c r="C156" s="33" t="s">
        <v>3577</v>
      </c>
      <c r="D156" s="24" t="n">
        <f aca="false">SUMIF(CAL!B:E,B156,CAL!E:E)+SUMIF(CAL!J:M,B156,CAL!M:M)</f>
        <v>9</v>
      </c>
      <c r="E156" s="26" t="n">
        <f aca="false">COUNTIF(CAL!B:J,B156)</f>
        <v>6</v>
      </c>
      <c r="F156" s="24" t="n">
        <f aca="false">SUMIF(CAL!B:F,B156,CAL!F:F)+SUMIF(CAL!J:N,B156,CAL!N:N)</f>
        <v>2</v>
      </c>
      <c r="G156" s="24" t="n">
        <f aca="false">SUMIF(CAL!B:F,B156,CAL!G:G)+SUMIF(CAL!J:N,B156,CAL!O:O)</f>
        <v>3</v>
      </c>
      <c r="H156" s="24" t="n">
        <f aca="false">SUMIF(CAL!B:F,B156,CAL!H:H)+SUMIF(CAL!J:N,B156,CAL!P:P)</f>
        <v>1</v>
      </c>
      <c r="I156" s="34" t="n">
        <f aca="false">IF(E156=0,0,(D156/(E156*3)))</f>
        <v>0.5</v>
      </c>
      <c r="J156" s="26" t="n">
        <f aca="false">SUMIF(CAL!B:C,B156,CAL!C:C)+SUMIF(CAL!J:J,B156,CAL!D:D)</f>
        <v>8</v>
      </c>
      <c r="K156" s="24" t="n">
        <f aca="false">SUMIF(CAL!B:D,B156,CAL!D:D)+SUMIF(CAL!J:L,B156,CAL!K:K)</f>
        <v>7</v>
      </c>
      <c r="L156" s="24" t="n">
        <f aca="false">J156-K156</f>
        <v>1</v>
      </c>
      <c r="M156" s="35" t="n">
        <f aca="false">IF(E156=0,0,(J156/E156))</f>
        <v>1.33333333333333</v>
      </c>
      <c r="N156" s="35" t="n">
        <f aca="false">IF(E156=0,0,(K156/E156))</f>
        <v>1.16666666666667</v>
      </c>
      <c r="O156" s="24" t="n">
        <f aca="false">SUMIF(CAL!B:I,B156,CAL!I:I)+SUMIF(CAL!J:Q,B156,CAL!Q:Q)</f>
        <v>1</v>
      </c>
      <c r="P156" s="12"/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1257</v>
      </c>
      <c r="B157" s="33" t="s">
        <v>468</v>
      </c>
      <c r="C157" s="33" t="s">
        <v>5583</v>
      </c>
      <c r="D157" s="24" t="n">
        <f aca="false">SUMIF(CAL!B:E,B157,CAL!E:E)+SUMIF(CAL!J:M,B157,CAL!M:M)</f>
        <v>9</v>
      </c>
      <c r="E157" s="26" t="n">
        <f aca="false">COUNTIF(CAL!B:J,B157)</f>
        <v>6</v>
      </c>
      <c r="F157" s="24" t="n">
        <f aca="false">SUMIF(CAL!B:F,B157,CAL!F:F)+SUMIF(CAL!J:N,B157,CAL!N:N)</f>
        <v>2</v>
      </c>
      <c r="G157" s="24" t="n">
        <f aca="false">SUMIF(CAL!B:F,B157,CAL!G:G)+SUMIF(CAL!J:N,B157,CAL!O:O)</f>
        <v>3</v>
      </c>
      <c r="H157" s="24" t="n">
        <f aca="false">SUMIF(CAL!B:F,B157,CAL!H:H)+SUMIF(CAL!J:N,B157,CAL!P:P)</f>
        <v>1</v>
      </c>
      <c r="I157" s="34" t="n">
        <f aca="false">IF(E157=0,0,(D157/(E157*3)))</f>
        <v>0.5</v>
      </c>
      <c r="J157" s="26" t="n">
        <f aca="false">SUMIF(CAL!B:C,B157,CAL!C:C)+SUMIF(CAL!J:J,B157,CAL!D:D)</f>
        <v>4</v>
      </c>
      <c r="K157" s="24" t="n">
        <f aca="false">SUMIF(CAL!B:D,B157,CAL!D:D)+SUMIF(CAL!J:L,B157,CAL!K:K)</f>
        <v>4</v>
      </c>
      <c r="L157" s="24" t="n">
        <f aca="false">J157-K157</f>
        <v>0</v>
      </c>
      <c r="M157" s="35" t="n">
        <f aca="false">IF(E157=0,0,(J157/E157))</f>
        <v>0.666666666666667</v>
      </c>
      <c r="N157" s="35" t="n">
        <f aca="false">IF(E157=0,0,(K157/E157))</f>
        <v>0.666666666666667</v>
      </c>
      <c r="O157" s="24" t="n">
        <f aca="false">SUMIF(CAL!B:I,B157,CAL!I:I)+SUMIF(CAL!J:Q,B157,CAL!Q:Q)</f>
        <v>3</v>
      </c>
      <c r="P157" s="12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1261</v>
      </c>
      <c r="B158" s="33" t="s">
        <v>550</v>
      </c>
      <c r="C158" s="33" t="s">
        <v>1543</v>
      </c>
      <c r="D158" s="24" t="n">
        <f aca="false">SUMIF(CAL!B:E,B158,CAL!E:E)+SUMIF(CAL!J:M,B158,CAL!M:M)</f>
        <v>6</v>
      </c>
      <c r="E158" s="26" t="n">
        <f aca="false">COUNTIF(CAL!B:J,B158)</f>
        <v>4</v>
      </c>
      <c r="F158" s="24" t="n">
        <f aca="false">SUMIF(CAL!B:F,B158,CAL!F:F)+SUMIF(CAL!J:N,B158,CAL!N:N)</f>
        <v>2</v>
      </c>
      <c r="G158" s="24" t="n">
        <f aca="false">SUMIF(CAL!B:F,B158,CAL!G:G)+SUMIF(CAL!J:N,B158,CAL!O:O)</f>
        <v>0</v>
      </c>
      <c r="H158" s="24" t="n">
        <f aca="false">SUMIF(CAL!B:F,B158,CAL!H:H)+SUMIF(CAL!J:N,B158,CAL!P:P)</f>
        <v>2</v>
      </c>
      <c r="I158" s="34" t="n">
        <f aca="false">IF(E158=0,0,(D158/(E158*3)))</f>
        <v>0.5</v>
      </c>
      <c r="J158" s="26" t="n">
        <f aca="false">SUMIF(CAL!B:C,B158,CAL!C:C)+SUMIF(CAL!J:J,B158,CAL!D:D)</f>
        <v>8</v>
      </c>
      <c r="K158" s="24" t="n">
        <f aca="false">SUMIF(CAL!B:D,B158,CAL!D:D)+SUMIF(CAL!J:L,B158,CAL!K:K)</f>
        <v>4</v>
      </c>
      <c r="L158" s="24" t="n">
        <f aca="false">J158-K158</f>
        <v>4</v>
      </c>
      <c r="M158" s="35" t="n">
        <f aca="false">IF(E158=0,0,(J158/E158))</f>
        <v>2</v>
      </c>
      <c r="N158" s="35" t="n">
        <f aca="false">IF(E158=0,0,(K158/E158))</f>
        <v>1</v>
      </c>
      <c r="O158" s="24" t="n">
        <f aca="false">SUMIF(CAL!B:I,B158,CAL!I:I)+SUMIF(CAL!J:Q,B158,CAL!Q:Q)</f>
        <v>2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1264</v>
      </c>
      <c r="B159" s="37" t="s">
        <v>560</v>
      </c>
      <c r="C159" s="37" t="s">
        <v>6483</v>
      </c>
      <c r="D159" s="24" t="n">
        <f aca="false">SUMIF(CAL!B:E,B159,CAL!E:E)+SUMIF(CAL!J:M,B159,CAL!M:M)</f>
        <v>6</v>
      </c>
      <c r="E159" s="26" t="n">
        <f aca="false">COUNTIF(CAL!B:J,B159)</f>
        <v>4</v>
      </c>
      <c r="F159" s="24" t="n">
        <f aca="false">SUMIF(CAL!B:F,B159,CAL!F:F)+SUMIF(CAL!J:N,B159,CAL!N:N)</f>
        <v>1</v>
      </c>
      <c r="G159" s="24" t="n">
        <f aca="false">SUMIF(CAL!B:F,B159,CAL!G:G)+SUMIF(CAL!J:N,B159,CAL!O:O)</f>
        <v>3</v>
      </c>
      <c r="H159" s="24" t="n">
        <f aca="false">SUMIF(CAL!B:F,B159,CAL!H:H)+SUMIF(CAL!J:N,B159,CAL!P:P)</f>
        <v>0</v>
      </c>
      <c r="I159" s="34" t="n">
        <f aca="false">IF(E159=0,0,(D159/(E159*3)))</f>
        <v>0.5</v>
      </c>
      <c r="J159" s="26" t="n">
        <f aca="false">SUMIF(CAL!B:C,B159,CAL!C:C)+SUMIF(CAL!J:J,B159,CAL!D:D)</f>
        <v>3</v>
      </c>
      <c r="K159" s="24" t="n">
        <f aca="false">SUMIF(CAL!B:D,B159,CAL!D:D)+SUMIF(CAL!J:L,B159,CAL!K:K)</f>
        <v>2</v>
      </c>
      <c r="L159" s="24" t="n">
        <f aca="false">J159-K159</f>
        <v>1</v>
      </c>
      <c r="M159" s="35" t="n">
        <f aca="false">IF(E159=0,0,(J159/E159))</f>
        <v>0.75</v>
      </c>
      <c r="N159" s="35" t="n">
        <f aca="false">IF(E159=0,0,(K159/E159))</f>
        <v>0.5</v>
      </c>
      <c r="O159" s="24" t="n">
        <f aca="false">SUMIF(CAL!B:I,B159,CAL!I:I)+SUMIF(CAL!J:Q,B159,CAL!Q:Q)</f>
        <v>2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1267</v>
      </c>
      <c r="B160" s="33" t="s">
        <v>566</v>
      </c>
      <c r="C160" s="33" t="s">
        <v>3874</v>
      </c>
      <c r="D160" s="24" t="n">
        <f aca="false">SUMIF(CAL!B:E,B160,CAL!E:E)+SUMIF(CAL!J:M,B160,CAL!M:M)</f>
        <v>6</v>
      </c>
      <c r="E160" s="26" t="n">
        <f aca="false">COUNTIF(CAL!B:J,B160)</f>
        <v>4</v>
      </c>
      <c r="F160" s="24" t="n">
        <f aca="false">SUMIF(CAL!B:F,B160,CAL!F:F)+SUMIF(CAL!J:N,B160,CAL!N:N)</f>
        <v>2</v>
      </c>
      <c r="G160" s="24" t="n">
        <f aca="false">SUMIF(CAL!B:F,B160,CAL!G:G)+SUMIF(CAL!J:N,B160,CAL!O:O)</f>
        <v>0</v>
      </c>
      <c r="H160" s="24" t="n">
        <f aca="false">SUMIF(CAL!B:F,B160,CAL!H:H)+SUMIF(CAL!J:N,B160,CAL!P:P)</f>
        <v>2</v>
      </c>
      <c r="I160" s="34" t="n">
        <f aca="false">IF(E160=0,0,(D160/(E160*3)))</f>
        <v>0.5</v>
      </c>
      <c r="J160" s="26" t="n">
        <f aca="false">SUMIF(CAL!B:C,B160,CAL!C:C)+SUMIF(CAL!J:J,B160,CAL!D:D)</f>
        <v>6</v>
      </c>
      <c r="K160" s="24" t="n">
        <f aca="false">SUMIF(CAL!B:D,B160,CAL!D:D)+SUMIF(CAL!J:L,B160,CAL!K:K)</f>
        <v>5</v>
      </c>
      <c r="L160" s="24" t="n">
        <f aca="false">J160-K160</f>
        <v>1</v>
      </c>
      <c r="M160" s="35" t="n">
        <f aca="false">IF(E160=0,0,(J160/E160))</f>
        <v>1.5</v>
      </c>
      <c r="N160" s="35" t="n">
        <f aca="false">IF(E160=0,0,(K160/E160))</f>
        <v>1.25</v>
      </c>
      <c r="O160" s="24" t="n">
        <f aca="false">SUMIF(CAL!B:I,B160,CAL!I:I)+SUMIF(CAL!J:Q,B160,CAL!Q:Q)</f>
        <v>1</v>
      </c>
      <c r="P160" s="12"/>
      <c r="Q160" s="12"/>
      <c r="R160" s="12"/>
    </row>
    <row r="161" customFormat="false" ht="12" hidden="false" customHeight="true" outlineLevel="0" collapsed="false">
      <c r="A161" s="32" t="s">
        <v>1272</v>
      </c>
      <c r="B161" s="33" t="s">
        <v>572</v>
      </c>
      <c r="C161" s="33" t="s">
        <v>1942</v>
      </c>
      <c r="D161" s="24" t="n">
        <f aca="false">SUMIF(CAL!B:E,B161,CAL!E:E)+SUMIF(CAL!J:M,B161,CAL!M:M)</f>
        <v>6</v>
      </c>
      <c r="E161" s="26" t="n">
        <f aca="false">COUNTIF(CAL!B:J,B161)</f>
        <v>4</v>
      </c>
      <c r="F161" s="24" t="n">
        <f aca="false">SUMIF(CAL!B:F,B161,CAL!F:F)+SUMIF(CAL!J:N,B161,CAL!N:N)</f>
        <v>2</v>
      </c>
      <c r="G161" s="24" t="n">
        <f aca="false">SUMIF(CAL!B:F,B161,CAL!G:G)+SUMIF(CAL!J:N,B161,CAL!O:O)</f>
        <v>0</v>
      </c>
      <c r="H161" s="24" t="n">
        <f aca="false">SUMIF(CAL!B:F,B161,CAL!H:H)+SUMIF(CAL!J:N,B161,CAL!P:P)</f>
        <v>2</v>
      </c>
      <c r="I161" s="34" t="n">
        <f aca="false">IF(E161=0,0,(D161/(E161*3)))</f>
        <v>0.5</v>
      </c>
      <c r="J161" s="26" t="n">
        <f aca="false">SUMIF(CAL!B:C,B161,CAL!C:C)+SUMIF(CAL!J:J,B161,CAL!D:D)</f>
        <v>9</v>
      </c>
      <c r="K161" s="24" t="n">
        <f aca="false">SUMIF(CAL!B:D,B161,CAL!D:D)+SUMIF(CAL!J:L,B161,CAL!K:K)</f>
        <v>8</v>
      </c>
      <c r="L161" s="24" t="n">
        <f aca="false">J161-K161</f>
        <v>1</v>
      </c>
      <c r="M161" s="35" t="n">
        <f aca="false">IF(E161=0,0,(J161/E161))</f>
        <v>2.25</v>
      </c>
      <c r="N161" s="35" t="n">
        <f aca="false">IF(E161=0,0,(K161/E161))</f>
        <v>2</v>
      </c>
      <c r="O161" s="24" t="n">
        <f aca="false">SUMIF(CAL!B:I,B161,CAL!I:I)+SUMIF(CAL!J:Q,B161,CAL!Q:Q)</f>
        <v>1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1277</v>
      </c>
      <c r="B162" s="36" t="s">
        <v>558</v>
      </c>
      <c r="C162" s="33" t="s">
        <v>6078</v>
      </c>
      <c r="D162" s="24" t="n">
        <f aca="false">SUMIF(CAL!B:E,B162,CAL!E:E)+SUMIF(CAL!J:M,B162,CAL!M:M)</f>
        <v>6</v>
      </c>
      <c r="E162" s="26" t="n">
        <f aca="false">COUNTIF(CAL!B:J,B162)</f>
        <v>4</v>
      </c>
      <c r="F162" s="24" t="n">
        <f aca="false">SUMIF(CAL!B:F,B162,CAL!F:F)+SUMIF(CAL!J:N,B162,CAL!N:N)</f>
        <v>2</v>
      </c>
      <c r="G162" s="24" t="n">
        <f aca="false">SUMIF(CAL!B:F,B162,CAL!G:G)+SUMIF(CAL!J:N,B162,CAL!O:O)</f>
        <v>0</v>
      </c>
      <c r="H162" s="24" t="n">
        <f aca="false">SUMIF(CAL!B:F,B162,CAL!H:H)+SUMIF(CAL!J:N,B162,CAL!P:P)</f>
        <v>2</v>
      </c>
      <c r="I162" s="34" t="n">
        <f aca="false">IF(E162=0,0,(D162/(E162*3)))</f>
        <v>0.5</v>
      </c>
      <c r="J162" s="26" t="n">
        <f aca="false">SUMIF(CAL!B:C,B162,CAL!C:C)+SUMIF(CAL!J:J,B162,CAL!D:D)</f>
        <v>2</v>
      </c>
      <c r="K162" s="24" t="n">
        <f aca="false">SUMIF(CAL!B:D,B162,CAL!D:D)+SUMIF(CAL!J:L,B162,CAL!K:K)</f>
        <v>3</v>
      </c>
      <c r="L162" s="24" t="n">
        <f aca="false">J162-K162</f>
        <v>-1</v>
      </c>
      <c r="M162" s="35" t="n">
        <f aca="false">IF(E162=0,0,(J162/E162))</f>
        <v>0.5</v>
      </c>
      <c r="N162" s="35" t="n">
        <f aca="false">IF(E162=0,0,(K162/E162))</f>
        <v>0.75</v>
      </c>
      <c r="O162" s="24" t="n">
        <f aca="false">SUMIF(CAL!B:I,B162,CAL!I:I)+SUMIF(CAL!J:Q,B162,CAL!Q:Q)</f>
        <v>2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1281</v>
      </c>
      <c r="B163" s="37" t="s">
        <v>598</v>
      </c>
      <c r="C163" s="37" t="s">
        <v>7289</v>
      </c>
      <c r="D163" s="24" t="n">
        <f aca="false">SUMIF(CAL!B:E,B163,CAL!E:E)+SUMIF(CAL!J:M,B163,CAL!M:M)</f>
        <v>3</v>
      </c>
      <c r="E163" s="26" t="n">
        <f aca="false">COUNTIF(CAL!B:J,B163)</f>
        <v>2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1</v>
      </c>
      <c r="I163" s="34" t="n">
        <f aca="false">IF(E163=0,0,(D163/(E163*3)))</f>
        <v>0.5</v>
      </c>
      <c r="J163" s="26" t="n">
        <f aca="false">SUMIF(CAL!B:C,B163,CAL!C:C)+SUMIF(CAL!J:J,B163,CAL!D:D)</f>
        <v>3</v>
      </c>
      <c r="K163" s="24" t="n">
        <f aca="false">SUMIF(CAL!B:D,B163,CAL!D:D)+SUMIF(CAL!J:L,B163,CAL!K:K)</f>
        <v>3</v>
      </c>
      <c r="L163" s="24" t="n">
        <f aca="false">J163-K163</f>
        <v>0</v>
      </c>
      <c r="M163" s="35" t="n">
        <f aca="false">IF(E163=0,0,(J163/E163))</f>
        <v>1.5</v>
      </c>
      <c r="N163" s="35" t="n">
        <f aca="false">IF(E163=0,0,(K163/E163))</f>
        <v>1.5</v>
      </c>
      <c r="O163" s="24" t="n">
        <f aca="false">SUMIF(CAL!B:I,B163,CAL!I:I)+SUMIF(CAL!J:Q,B163,CAL!Q:Q)</f>
        <v>0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1286</v>
      </c>
      <c r="B164" s="33" t="s">
        <v>11152</v>
      </c>
      <c r="C164" s="33" t="s">
        <v>1486</v>
      </c>
      <c r="D164" s="24" t="n">
        <f aca="false">SUMIF(CAL!B:E,B164,CAL!E:E)+SUMIF(CAL!J:M,B164,CAL!M:M)</f>
        <v>28</v>
      </c>
      <c r="E164" s="26" t="n">
        <f aca="false">COUNTIF(CAL!B:J,B164)</f>
        <v>19</v>
      </c>
      <c r="F164" s="24" t="n">
        <f aca="false">SUMIF(CAL!B:F,B164,CAL!F:F)+SUMIF(CAL!J:N,B164,CAL!N:N)</f>
        <v>7</v>
      </c>
      <c r="G164" s="24" t="n">
        <f aca="false">SUMIF(CAL!B:F,B164,CAL!G:G)+SUMIF(CAL!J:N,B164,CAL!O:O)</f>
        <v>7</v>
      </c>
      <c r="H164" s="24" t="n">
        <f aca="false">SUMIF(CAL!B:F,B164,CAL!H:H)+SUMIF(CAL!J:N,B164,CAL!P:P)</f>
        <v>5</v>
      </c>
      <c r="I164" s="34" t="n">
        <f aca="false">IF(E164=0,0,(D164/(E164*3)))</f>
        <v>0.491228070175439</v>
      </c>
      <c r="J164" s="26" t="n">
        <f aca="false">SUMIF(CAL!B:C,B164,CAL!C:C)+SUMIF(CAL!J:J,B164,CAL!D:D)</f>
        <v>18</v>
      </c>
      <c r="K164" s="24" t="n">
        <f aca="false">SUMIF(CAL!B:D,B164,CAL!D:D)+SUMIF(CAL!J:L,B164,CAL!K:K)</f>
        <v>15</v>
      </c>
      <c r="L164" s="24" t="n">
        <f aca="false">J164-K164</f>
        <v>3</v>
      </c>
      <c r="M164" s="35" t="n">
        <f aca="false">IF(E164=0,0,(J164/E164))</f>
        <v>0.947368421052632</v>
      </c>
      <c r="N164" s="35" t="n">
        <f aca="false">IF(E164=0,0,(K164/E164))</f>
        <v>0.789473684210526</v>
      </c>
      <c r="O164" s="24" t="n">
        <f aca="false">SUMIF(CAL!B:I,B164,CAL!I:I)+SUMIF(CAL!J:Q,B164,CAL!Q:Q)</f>
        <v>8</v>
      </c>
      <c r="P164" s="24" t="s">
        <v>11019</v>
      </c>
      <c r="Q164" s="24" t="s">
        <v>11153</v>
      </c>
      <c r="R164" s="24" t="s">
        <v>11071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1290</v>
      </c>
      <c r="B165" s="33" t="s">
        <v>96</v>
      </c>
      <c r="C165" s="33" t="s">
        <v>1034</v>
      </c>
      <c r="D165" s="24" t="n">
        <f aca="false">SUMIF(CAL!B:E,B165,CAL!E:E)+SUMIF(CAL!J:M,B165,CAL!M:M)</f>
        <v>25</v>
      </c>
      <c r="E165" s="26" t="n">
        <f aca="false">COUNTIF(CAL!B:J,B165)</f>
        <v>17</v>
      </c>
      <c r="F165" s="24" t="n">
        <f aca="false">SUMIF(CAL!B:F,B165,CAL!F:F)+SUMIF(CAL!J:N,B165,CAL!N:N)</f>
        <v>6</v>
      </c>
      <c r="G165" s="24" t="n">
        <f aca="false">SUMIF(CAL!B:F,B165,CAL!G:G)+SUMIF(CAL!J:N,B165,CAL!O:O)</f>
        <v>7</v>
      </c>
      <c r="H165" s="24" t="n">
        <f aca="false">SUMIF(CAL!B:F,B165,CAL!H:H)+SUMIF(CAL!J:N,B165,CAL!P:P)</f>
        <v>4</v>
      </c>
      <c r="I165" s="34" t="n">
        <f aca="false">IF(E165=0,0,(D165/(E165*3)))</f>
        <v>0.490196078431373</v>
      </c>
      <c r="J165" s="26" t="n">
        <f aca="false">SUMIF(CAL!B:C,B165,CAL!C:C)+SUMIF(CAL!J:J,B165,CAL!D:D)</f>
        <v>21</v>
      </c>
      <c r="K165" s="24" t="n">
        <f aca="false">SUMIF(CAL!B:D,B165,CAL!D:D)+SUMIF(CAL!J:L,B165,CAL!K:K)</f>
        <v>15</v>
      </c>
      <c r="L165" s="24" t="n">
        <f aca="false">J165-K165</f>
        <v>6</v>
      </c>
      <c r="M165" s="35" t="n">
        <f aca="false">IF(E165=0,0,(J165/E165))</f>
        <v>1.23529411764706</v>
      </c>
      <c r="N165" s="35" t="n">
        <f aca="false">IF(E165=0,0,(K165/E165))</f>
        <v>0.882352941176471</v>
      </c>
      <c r="O165" s="24" t="n">
        <f aca="false">SUMIF(CAL!B:I,B165,CAL!I:I)+SUMIF(CAL!J:Q,B165,CAL!Q:Q)</f>
        <v>9</v>
      </c>
      <c r="P165" s="24" t="s">
        <v>11049</v>
      </c>
      <c r="Q165" s="24" t="s">
        <v>11154</v>
      </c>
      <c r="R165" s="24" t="s">
        <v>11055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1293</v>
      </c>
      <c r="B166" s="33" t="s">
        <v>335</v>
      </c>
      <c r="C166" s="33" t="s">
        <v>1548</v>
      </c>
      <c r="D166" s="24" t="n">
        <f aca="false">SUMIF(CAL!B:E,B166,CAL!E:E)+SUMIF(CAL!J:M,B166,CAL!M:M)</f>
        <v>25</v>
      </c>
      <c r="E166" s="26" t="n">
        <f aca="false">COUNTIF(CAL!B:J,B166)</f>
        <v>17</v>
      </c>
      <c r="F166" s="24" t="n">
        <f aca="false">SUMIF(CAL!B:F,B166,CAL!F:F)+SUMIF(CAL!J:N,B166,CAL!N:N)</f>
        <v>7</v>
      </c>
      <c r="G166" s="24" t="n">
        <f aca="false">SUMIF(CAL!B:F,B166,CAL!G:G)+SUMIF(CAL!J:N,B166,CAL!O:O)</f>
        <v>4</v>
      </c>
      <c r="H166" s="24" t="n">
        <f aca="false">SUMIF(CAL!B:F,B166,CAL!H:H)+SUMIF(CAL!J:N,B166,CAL!P:P)</f>
        <v>6</v>
      </c>
      <c r="I166" s="34" t="n">
        <f aca="false">IF(E166=0,0,(D166/(E166*3)))</f>
        <v>0.490196078431373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19</v>
      </c>
      <c r="L166" s="24" t="n">
        <f aca="false">J166-K166</f>
        <v>0</v>
      </c>
      <c r="M166" s="35" t="n">
        <f aca="false">IF(E166=0,0,(J166/E166))</f>
        <v>1.11764705882353</v>
      </c>
      <c r="N166" s="35" t="n">
        <f aca="false">IF(E166=0,0,(K166/E166))</f>
        <v>1.11764705882353</v>
      </c>
      <c r="O166" s="24" t="n">
        <f aca="false">SUMIF(CAL!B:I,B166,CAL!I:I)+SUMIF(CAL!J:Q,B166,CAL!Q:Q)</f>
        <v>4</v>
      </c>
      <c r="P166" s="24"/>
      <c r="Q166" s="24" t="s">
        <v>11155</v>
      </c>
      <c r="R166" s="24" t="s">
        <v>11030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1296</v>
      </c>
      <c r="B167" s="33" t="s">
        <v>334</v>
      </c>
      <c r="C167" s="33" t="s">
        <v>4646</v>
      </c>
      <c r="D167" s="24" t="n">
        <f aca="false">SUMIF(CAL!B:E,B167,CAL!E:E)+SUMIF(CAL!J:M,B167,CAL!M:M)</f>
        <v>25</v>
      </c>
      <c r="E167" s="26" t="n">
        <f aca="false">COUNTIF(CAL!B:J,B167)</f>
        <v>17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7</v>
      </c>
      <c r="H167" s="24" t="n">
        <f aca="false">SUMIF(CAL!B:F,B167,CAL!H:H)+SUMIF(CAL!J:N,B167,CAL!P:P)</f>
        <v>4</v>
      </c>
      <c r="I167" s="34" t="n">
        <f aca="false">IF(E167=0,0,(D167/(E167*3)))</f>
        <v>0.490196078431373</v>
      </c>
      <c r="J167" s="26" t="n">
        <f aca="false">SUMIF(CAL!B:C,B167,CAL!C:C)+SUMIF(CAL!J:J,B167,CAL!D:D)</f>
        <v>16</v>
      </c>
      <c r="K167" s="24" t="n">
        <f aca="false">SUMIF(CAL!B:D,B167,CAL!D:D)+SUMIF(CAL!J:L,B167,CAL!K:K)</f>
        <v>17</v>
      </c>
      <c r="L167" s="24" t="n">
        <f aca="false">J167-K167</f>
        <v>-1</v>
      </c>
      <c r="M167" s="35" t="n">
        <f aca="false">IF(E167=0,0,(J167/E167))</f>
        <v>0.941176470588235</v>
      </c>
      <c r="N167" s="35" t="n">
        <f aca="false">IF(E167=0,0,(K167/E167))</f>
        <v>1</v>
      </c>
      <c r="O167" s="24" t="n">
        <f aca="false">SUMIF(CAL!B:I,B167,CAL!I:I)+SUMIF(CAL!J:Q,B167,CAL!Q:Q)</f>
        <v>6</v>
      </c>
      <c r="P167" s="24"/>
      <c r="Q167" s="24" t="s">
        <v>11156</v>
      </c>
      <c r="R167" s="24" t="s">
        <v>11030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1301</v>
      </c>
      <c r="B168" s="33" t="s">
        <v>142</v>
      </c>
      <c r="C168" s="33" t="s">
        <v>3679</v>
      </c>
      <c r="D168" s="24" t="n">
        <f aca="false">SUMIF(CAL!B:E,B168,CAL!E:E)+SUMIF(CAL!J:M,B168,CAL!M:M)</f>
        <v>44</v>
      </c>
      <c r="E168" s="26" t="n">
        <f aca="false">COUNTIF(CAL!B:J,B168)</f>
        <v>30</v>
      </c>
      <c r="F168" s="24" t="n">
        <f aca="false">SUMIF(CAL!B:F,B168,CAL!F:F)+SUMIF(CAL!J:N,B168,CAL!N:N)</f>
        <v>11</v>
      </c>
      <c r="G168" s="24" t="n">
        <f aca="false">SUMIF(CAL!B:F,B168,CAL!G:G)+SUMIF(CAL!J:N,B168,CAL!O:O)</f>
        <v>11</v>
      </c>
      <c r="H168" s="24" t="n">
        <f aca="false">SUMIF(CAL!B:F,B168,CAL!H:H)+SUMIF(CAL!J:N,B168,CAL!P:P)</f>
        <v>8</v>
      </c>
      <c r="I168" s="34" t="n">
        <f aca="false">IF(E168=0,0,(D168/(E168*3)))</f>
        <v>0.488888888888889</v>
      </c>
      <c r="J168" s="26" t="n">
        <f aca="false">SUMIF(CAL!B:C,B168,CAL!C:C)+SUMIF(CAL!J:J,B168,CAL!D:D)</f>
        <v>35</v>
      </c>
      <c r="K168" s="24" t="n">
        <f aca="false">SUMIF(CAL!B:D,B168,CAL!D:D)+SUMIF(CAL!J:L,B168,CAL!K:K)</f>
        <v>25</v>
      </c>
      <c r="L168" s="24" t="n">
        <f aca="false">J168-K168</f>
        <v>10</v>
      </c>
      <c r="M168" s="35" t="n">
        <f aca="false">IF(E168=0,0,(J168/E168))</f>
        <v>1.16666666666667</v>
      </c>
      <c r="N168" s="35" t="n">
        <f aca="false">IF(E168=0,0,(K168/E168))</f>
        <v>0.833333333333333</v>
      </c>
      <c r="O168" s="24" t="n">
        <f aca="false">SUMIF(CAL!B:I,B168,CAL!I:I)+SUMIF(CAL!J:Q,B168,CAL!Q:Q)</f>
        <v>12</v>
      </c>
      <c r="P168" s="24" t="s">
        <v>11019</v>
      </c>
      <c r="Q168" s="38" t="s">
        <v>11153</v>
      </c>
      <c r="R168" s="24" t="s">
        <v>11071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1305</v>
      </c>
      <c r="B169" s="37" t="s">
        <v>362</v>
      </c>
      <c r="C169" s="37" t="s">
        <v>3368</v>
      </c>
      <c r="D169" s="24" t="n">
        <f aca="false">SUMIF(CAL!B:E,B169,CAL!E:E)+SUMIF(CAL!J:M,B169,CAL!M:M)</f>
        <v>22</v>
      </c>
      <c r="E169" s="26" t="n">
        <f aca="false">COUNTIF(CAL!B:J,B169)</f>
        <v>15</v>
      </c>
      <c r="F169" s="24" t="n">
        <f aca="false">SUMIF(CAL!B:F,B169,CAL!F:F)+SUMIF(CAL!J:N,B169,CAL!N:N)</f>
        <v>5</v>
      </c>
      <c r="G169" s="24" t="n">
        <f aca="false">SUMIF(CAL!B:F,B169,CAL!G:G)+SUMIF(CAL!J:N,B169,CAL!O:O)</f>
        <v>7</v>
      </c>
      <c r="H169" s="24" t="n">
        <f aca="false">SUMIF(CAL!B:F,B169,CAL!H:H)+SUMIF(CAL!J:N,B169,CAL!P:P)</f>
        <v>3</v>
      </c>
      <c r="I169" s="34" t="n">
        <f aca="false">IF(E169=0,0,(D169/(E169*3)))</f>
        <v>0.488888888888889</v>
      </c>
      <c r="J169" s="26" t="n">
        <f aca="false">SUMIF(CAL!B:C,B169,CAL!C:C)+SUMIF(CAL!J:J,B169,CAL!D:D)</f>
        <v>11</v>
      </c>
      <c r="K169" s="24" t="n">
        <f aca="false">SUMIF(CAL!B:D,B169,CAL!D:D)+SUMIF(CAL!J:L,B169,CAL!K:K)</f>
        <v>6</v>
      </c>
      <c r="L169" s="24" t="n">
        <f aca="false">J169-K169</f>
        <v>5</v>
      </c>
      <c r="M169" s="35" t="n">
        <f aca="false">IF(E169=0,0,(J169/E169))</f>
        <v>0.733333333333333</v>
      </c>
      <c r="N169" s="35" t="n">
        <f aca="false">IF(E169=0,0,(K169/E169))</f>
        <v>0.4</v>
      </c>
      <c r="O169" s="24" t="n">
        <f aca="false">SUMIF(CAL!B:I,B169,CAL!I:I)+SUMIF(CAL!J:Q,B169,CAL!Q:Q)</f>
        <v>10</v>
      </c>
      <c r="P169" s="24"/>
      <c r="Q169" s="24" t="s">
        <v>11157</v>
      </c>
      <c r="R169" s="24" t="s">
        <v>11030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1308</v>
      </c>
      <c r="B170" s="33" t="s">
        <v>74</v>
      </c>
      <c r="C170" s="33" t="s">
        <v>4170</v>
      </c>
      <c r="D170" s="24" t="n">
        <f aca="false">SUMIF(CAL!B:E,B170,CAL!E:E)+SUMIF(CAL!J:M,B170,CAL!M:M)</f>
        <v>22</v>
      </c>
      <c r="E170" s="26" t="n">
        <f aca="false">COUNTIF(CAL!B:J,B170)</f>
        <v>15</v>
      </c>
      <c r="F170" s="24" t="n">
        <f aca="false">SUMIF(CAL!B:F,B170,CAL!F:F)+SUMIF(CAL!J:N,B170,CAL!N:N)</f>
        <v>5</v>
      </c>
      <c r="G170" s="24" t="n">
        <f aca="false">SUMIF(CAL!B:F,B170,CAL!G:G)+SUMIF(CAL!J:N,B170,CAL!O:O)</f>
        <v>7</v>
      </c>
      <c r="H170" s="24" t="n">
        <f aca="false">SUMIF(CAL!B:F,B170,CAL!H:H)+SUMIF(CAL!J:N,B170,CAL!P:P)</f>
        <v>3</v>
      </c>
      <c r="I170" s="34" t="n">
        <f aca="false">IF(E170=0,0,(D170/(E170*3)))</f>
        <v>0.488888888888889</v>
      </c>
      <c r="J170" s="26" t="n">
        <f aca="false">SUMIF(CAL!B:C,B170,CAL!C:C)+SUMIF(CAL!J:J,B170,CAL!D:D)</f>
        <v>22</v>
      </c>
      <c r="K170" s="24" t="n">
        <f aca="false">SUMIF(CAL!B:D,B170,CAL!D:D)+SUMIF(CAL!J:L,B170,CAL!K:K)</f>
        <v>18</v>
      </c>
      <c r="L170" s="24" t="n">
        <f aca="false">J170-K170</f>
        <v>4</v>
      </c>
      <c r="M170" s="35" t="n">
        <f aca="false">IF(E170=0,0,(J170/E170))</f>
        <v>1.46666666666667</v>
      </c>
      <c r="N170" s="35" t="n">
        <f aca="false">IF(E170=0,0,(K170/E170))</f>
        <v>1.2</v>
      </c>
      <c r="O170" s="24" t="n">
        <f aca="false">SUMIF(CAL!B:I,B170,CAL!I:I)+SUMIF(CAL!J:Q,B170,CAL!Q:Q)</f>
        <v>3</v>
      </c>
      <c r="P170" s="24"/>
      <c r="Q170" s="24" t="s">
        <v>11158</v>
      </c>
      <c r="R170" s="24" t="s">
        <v>11030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1312</v>
      </c>
      <c r="B171" s="33" t="s">
        <v>309</v>
      </c>
      <c r="C171" s="33" t="s">
        <v>2277</v>
      </c>
      <c r="D171" s="24" t="n">
        <f aca="false">SUMIF(CAL!B:E,B171,CAL!E:E)+SUMIF(CAL!J:M,B171,CAL!M:M)</f>
        <v>22</v>
      </c>
      <c r="E171" s="26" t="n">
        <f aca="false">COUNTIF(CAL!B:J,B171)</f>
        <v>15</v>
      </c>
      <c r="F171" s="24" t="n">
        <f aca="false">SUMIF(CAL!B:F,B171,CAL!F:F)+SUMIF(CAL!J:N,B171,CAL!N:N)</f>
        <v>6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5</v>
      </c>
      <c r="I171" s="34" t="n">
        <f aca="false">IF(E171=0,0,(D171/(E171*3)))</f>
        <v>0.488888888888889</v>
      </c>
      <c r="J171" s="26" t="n">
        <f aca="false">SUMIF(CAL!B:C,B171,CAL!C:C)+SUMIF(CAL!J:J,B171,CAL!D:D)</f>
        <v>16</v>
      </c>
      <c r="K171" s="24" t="n">
        <f aca="false">SUMIF(CAL!B:D,B171,CAL!D:D)+SUMIF(CAL!J:L,B171,CAL!K:K)</f>
        <v>15</v>
      </c>
      <c r="L171" s="24" t="n">
        <f aca="false">J171-K171</f>
        <v>1</v>
      </c>
      <c r="M171" s="35" t="n">
        <f aca="false">IF(E171=0,0,(J171/E171))</f>
        <v>1.06666666666667</v>
      </c>
      <c r="N171" s="35" t="n">
        <f aca="false">IF(E171=0,0,(K171/E171))</f>
        <v>1</v>
      </c>
      <c r="O171" s="24" t="n">
        <f aca="false">SUMIF(CAL!B:I,B171,CAL!I:I)+SUMIF(CAL!J:Q,B171,CAL!Q:Q)</f>
        <v>5</v>
      </c>
      <c r="P171" s="24"/>
      <c r="Q171" s="24" t="s">
        <v>11159</v>
      </c>
      <c r="R171" s="24" t="s">
        <v>11030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1317</v>
      </c>
      <c r="B172" s="33" t="s">
        <v>84</v>
      </c>
      <c r="C172" s="33" t="s">
        <v>1084</v>
      </c>
      <c r="D172" s="24" t="n">
        <f aca="false">SUMIF(CAL!B:E,B172,CAL!E:E)+SUMIF(CAL!J:M,B172,CAL!M:M)</f>
        <v>38</v>
      </c>
      <c r="E172" s="26" t="n">
        <f aca="false">COUNTIF(CAL!B:J,B172)</f>
        <v>26</v>
      </c>
      <c r="F172" s="24" t="n">
        <f aca="false">SUMIF(CAL!B:F,B172,CAL!F:F)+SUMIF(CAL!J:N,B172,CAL!N:N)</f>
        <v>10</v>
      </c>
      <c r="G172" s="24" t="n">
        <f aca="false">SUMIF(CAL!B:F,B172,CAL!G:G)+SUMIF(CAL!J:N,B172,CAL!O:O)</f>
        <v>8</v>
      </c>
      <c r="H172" s="24" t="n">
        <f aca="false">SUMIF(CAL!B:F,B172,CAL!H:H)+SUMIF(CAL!J:N,B172,CAL!P:P)</f>
        <v>8</v>
      </c>
      <c r="I172" s="34" t="n">
        <f aca="false">IF(E172=0,0,(D172/(E172*3)))</f>
        <v>0.487179487179487</v>
      </c>
      <c r="J172" s="26" t="n">
        <f aca="false">SUMIF(CAL!B:C,B172,CAL!C:C)+SUMIF(CAL!J:J,B172,CAL!D:D)</f>
        <v>33</v>
      </c>
      <c r="K172" s="24" t="n">
        <f aca="false">SUMIF(CAL!B:D,B172,CAL!D:D)+SUMIF(CAL!J:L,B172,CAL!K:K)</f>
        <v>22</v>
      </c>
      <c r="L172" s="24" t="n">
        <f aca="false">J172-K172</f>
        <v>11</v>
      </c>
      <c r="M172" s="35" t="n">
        <f aca="false">IF(E172=0,0,(J172/E172))</f>
        <v>1.26923076923077</v>
      </c>
      <c r="N172" s="35" t="n">
        <f aca="false">IF(E172=0,0,(K172/E172))</f>
        <v>0.846153846153846</v>
      </c>
      <c r="O172" s="24" t="n">
        <f aca="false">SUMIF(CAL!B:I,B172,CAL!I:I)+SUMIF(CAL!J:Q,B172,CAL!Q:Q)</f>
        <v>12</v>
      </c>
      <c r="P172" s="24" t="s">
        <v>11019</v>
      </c>
      <c r="Q172" s="24" t="s">
        <v>11160</v>
      </c>
      <c r="R172" s="24" t="s">
        <v>11046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1321</v>
      </c>
      <c r="B173" s="37" t="s">
        <v>41</v>
      </c>
      <c r="C173" s="37" t="s">
        <v>11161</v>
      </c>
      <c r="D173" s="24" t="n">
        <f aca="false">SUMIF(CAL!B:E,B173,CAL!E:E)+SUMIF(CAL!J:M,B173,CAL!M:M)</f>
        <v>19</v>
      </c>
      <c r="E173" s="26" t="n">
        <f aca="false">COUNTIF(CAL!B:J,B173)</f>
        <v>13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4</v>
      </c>
      <c r="H173" s="24" t="n">
        <f aca="false">SUMIF(CAL!B:F,B173,CAL!H:H)+SUMIF(CAL!J:N,B173,CAL!P:P)</f>
        <v>4</v>
      </c>
      <c r="I173" s="34" t="n">
        <f aca="false">IF(E173=0,0,(D173/(E173*3)))</f>
        <v>0.487179487179487</v>
      </c>
      <c r="J173" s="26" t="n">
        <f aca="false">SUMIF(CAL!B:C,B173,CAL!C:C)+SUMIF(CAL!J:J,B173,CAL!D:D)</f>
        <v>15</v>
      </c>
      <c r="K173" s="24" t="n">
        <f aca="false">SUMIF(CAL!B:D,B173,CAL!D:D)+SUMIF(CAL!J:L,B173,CAL!K:K)</f>
        <v>15</v>
      </c>
      <c r="L173" s="24" t="n">
        <f aca="false">J173-K173</f>
        <v>0</v>
      </c>
      <c r="M173" s="35" t="n">
        <f aca="false">IF(E173=0,0,(J173/E173))</f>
        <v>1.15384615384615</v>
      </c>
      <c r="N173" s="35" t="n">
        <f aca="false">IF(E173=0,0,(K173/E173))</f>
        <v>1.15384615384615</v>
      </c>
      <c r="O173" s="24" t="n">
        <f aca="false">SUMIF(CAL!B:I,B173,CAL!I:I)+SUMIF(CAL!J:Q,B173,CAL!Q:Q)</f>
        <v>5</v>
      </c>
      <c r="P173" s="24"/>
      <c r="Q173" s="24" t="s">
        <v>11162</v>
      </c>
      <c r="R173" s="24" t="s">
        <v>11092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1324</v>
      </c>
      <c r="B174" s="33" t="s">
        <v>245</v>
      </c>
      <c r="C174" s="33" t="s">
        <v>918</v>
      </c>
      <c r="D174" s="24" t="n">
        <f aca="false">SUMIF(CAL!B:E,B174,CAL!E:E)+SUMIF(CAL!J:M,B174,CAL!M:M)</f>
        <v>29</v>
      </c>
      <c r="E174" s="26" t="n">
        <f aca="false">COUNTIF(CAL!B:J,B174)</f>
        <v>20</v>
      </c>
      <c r="F174" s="24" t="n">
        <f aca="false">SUMIF(CAL!B:F,B174,CAL!F:F)+SUMIF(CAL!J:N,B174,CAL!N:N)</f>
        <v>9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9</v>
      </c>
      <c r="I174" s="34" t="n">
        <f aca="false">IF(E174=0,0,(D174/(E174*3)))</f>
        <v>0.483333333333333</v>
      </c>
      <c r="J174" s="26" t="n">
        <f aca="false">SUMIF(CAL!B:C,B174,CAL!C:C)+SUMIF(CAL!J:J,B174,CAL!D:D)</f>
        <v>23</v>
      </c>
      <c r="K174" s="24" t="n">
        <f aca="false">SUMIF(CAL!B:D,B174,CAL!D:D)+SUMIF(CAL!J:L,B174,CAL!K:K)</f>
        <v>21</v>
      </c>
      <c r="L174" s="24" t="n">
        <f aca="false">J174-K174</f>
        <v>2</v>
      </c>
      <c r="M174" s="35" t="n">
        <f aca="false">IF(E174=0,0,(J174/E174))</f>
        <v>1.15</v>
      </c>
      <c r="N174" s="35" t="n">
        <f aca="false">IF(E174=0,0,(K174/E174))</f>
        <v>1.05</v>
      </c>
      <c r="O174" s="24" t="n">
        <f aca="false">SUMIF(CAL!B:I,B174,CAL!I:I)+SUMIF(CAL!J:Q,B174,CAL!Q:Q)</f>
        <v>8</v>
      </c>
      <c r="P174" s="24"/>
      <c r="Q174" s="24" t="s">
        <v>11163</v>
      </c>
      <c r="R174" s="24" t="s">
        <v>11108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1327</v>
      </c>
      <c r="B175" s="33" t="s">
        <v>338</v>
      </c>
      <c r="C175" s="33" t="s">
        <v>2770</v>
      </c>
      <c r="D175" s="24" t="n">
        <f aca="false">SUMIF(CAL!B:E,B175,CAL!E:E)+SUMIF(CAL!J:M,B175,CAL!M:M)</f>
        <v>13</v>
      </c>
      <c r="E175" s="26" t="n">
        <f aca="false">COUNTIF(CAL!B:J,B175)</f>
        <v>9</v>
      </c>
      <c r="F175" s="24" t="n">
        <f aca="false">SUMIF(CAL!B:F,B175,CAL!F:F)+SUMIF(CAL!J:N,B175,CAL!N:N)</f>
        <v>4</v>
      </c>
      <c r="G175" s="24" t="n">
        <f aca="false">SUMIF(CAL!B:F,B175,CAL!G:G)+SUMIF(CAL!J:N,B175,CAL!O:O)</f>
        <v>1</v>
      </c>
      <c r="H175" s="24" t="n">
        <f aca="false">SUMIF(CAL!B:F,B175,CAL!H:H)+SUMIF(CAL!J:N,B175,CAL!P:P)</f>
        <v>4</v>
      </c>
      <c r="I175" s="34" t="n">
        <f aca="false">IF(E175=0,0,(D175/(E175*3)))</f>
        <v>0.481481481481481</v>
      </c>
      <c r="J175" s="26" t="n">
        <f aca="false">SUMIF(CAL!B:C,B175,CAL!C:C)+SUMIF(CAL!J:J,B175,CAL!D:D)</f>
        <v>13</v>
      </c>
      <c r="K175" s="24" t="n">
        <f aca="false">SUMIF(CAL!B:D,B175,CAL!D:D)+SUMIF(CAL!J:L,B175,CAL!K:K)</f>
        <v>10</v>
      </c>
      <c r="L175" s="24" t="n">
        <f aca="false">J175-K175</f>
        <v>3</v>
      </c>
      <c r="M175" s="35" t="n">
        <f aca="false">IF(E175=0,0,(J175/E175))</f>
        <v>1.44444444444444</v>
      </c>
      <c r="N175" s="35" t="n">
        <f aca="false">IF(E175=0,0,(K175/E175))</f>
        <v>1.11111111111111</v>
      </c>
      <c r="O175" s="24" t="n">
        <f aca="false">SUMIF(CAL!B:I,B175,CAL!I:I)+SUMIF(CAL!J:Q,B175,CAL!Q:Q)</f>
        <v>3</v>
      </c>
      <c r="P175" s="24"/>
      <c r="Q175" s="24" t="s">
        <v>11164</v>
      </c>
      <c r="R175" s="24" t="s">
        <v>11094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1331</v>
      </c>
      <c r="B176" s="39" t="s">
        <v>425</v>
      </c>
      <c r="C176" s="37" t="s">
        <v>1025</v>
      </c>
      <c r="D176" s="24" t="n">
        <f aca="false">SUMIF(CAL!B:E,B176,CAL!E:E)+SUMIF(CAL!J:M,B176,CAL!M:M)</f>
        <v>13</v>
      </c>
      <c r="E176" s="26" t="n">
        <f aca="false">COUNTIF(CAL!B:J,B176)</f>
        <v>9</v>
      </c>
      <c r="F176" s="24" t="n">
        <f aca="false">SUMIF(CAL!B:F,B176,CAL!F:F)+SUMIF(CAL!J:N,B176,CAL!N:N)</f>
        <v>4</v>
      </c>
      <c r="G176" s="24" t="n">
        <f aca="false">SUMIF(CAL!B:F,B176,CAL!G:G)+SUMIF(CAL!J:N,B176,CAL!O:O)</f>
        <v>1</v>
      </c>
      <c r="H176" s="24" t="n">
        <f aca="false">SUMIF(CAL!B:F,B176,CAL!H:H)+SUMIF(CAL!J:N,B176,CAL!P:P)</f>
        <v>4</v>
      </c>
      <c r="I176" s="34" t="n">
        <f aca="false">IF(E176=0,0,(D176/(E176*3)))</f>
        <v>0.481481481481481</v>
      </c>
      <c r="J176" s="26" t="n">
        <f aca="false">SUMIF(CAL!B:C,B176,CAL!C:C)+SUMIF(CAL!J:J,B176,CAL!D:D)</f>
        <v>13</v>
      </c>
      <c r="K176" s="24" t="n">
        <f aca="false">SUMIF(CAL!B:D,B176,CAL!D:D)+SUMIF(CAL!J:L,B176,CAL!K:K)</f>
        <v>11</v>
      </c>
      <c r="L176" s="24" t="n">
        <f aca="false">J176-K176</f>
        <v>2</v>
      </c>
      <c r="M176" s="35" t="n">
        <f aca="false">IF(E176=0,0,(J176/E176))</f>
        <v>1.44444444444444</v>
      </c>
      <c r="N176" s="35" t="n">
        <f aca="false">IF(E176=0,0,(K176/E176))</f>
        <v>1.22222222222222</v>
      </c>
      <c r="O176" s="24" t="n">
        <f aca="false">SUMIF(CAL!B:I,B176,CAL!I:I)+SUMIF(CAL!J:Q,B176,CAL!Q:Q)</f>
        <v>3</v>
      </c>
      <c r="P176" s="24"/>
      <c r="Q176" s="24" t="s">
        <v>11165</v>
      </c>
      <c r="R176" s="24" t="s">
        <v>11067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1336</v>
      </c>
      <c r="B177" s="33" t="s">
        <v>155</v>
      </c>
      <c r="C177" s="33" t="s">
        <v>8279</v>
      </c>
      <c r="D177" s="24" t="n">
        <f aca="false">SUMIF(CAL!B:E,B177,CAL!E:E)+SUMIF(CAL!J:M,B177,CAL!M:M)</f>
        <v>13</v>
      </c>
      <c r="E177" s="26" t="n">
        <f aca="false">COUNTIF(CAL!B:J,B177)</f>
        <v>9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4</v>
      </c>
      <c r="I177" s="34" t="n">
        <f aca="false">IF(E177=0,0,(D177/(E177*3)))</f>
        <v>0.481481481481481</v>
      </c>
      <c r="J177" s="26" t="n">
        <f aca="false">SUMIF(CAL!B:C,B177,CAL!C:C)+SUMIF(CAL!J:J,B177,CAL!D:D)</f>
        <v>7</v>
      </c>
      <c r="K177" s="24" t="n">
        <f aca="false">SUMIF(CAL!B:D,B177,CAL!D:D)+SUMIF(CAL!J:L,B177,CAL!K:K)</f>
        <v>14</v>
      </c>
      <c r="L177" s="24" t="n">
        <f aca="false">J177-K177</f>
        <v>-7</v>
      </c>
      <c r="M177" s="35" t="n">
        <f aca="false">IF(E177=0,0,(J177/E177))</f>
        <v>0.777777777777778</v>
      </c>
      <c r="N177" s="35" t="n">
        <f aca="false">IF(E177=0,0,(K177/E177))</f>
        <v>1.55555555555556</v>
      </c>
      <c r="O177" s="24" t="n">
        <f aca="false">SUMIF(CAL!B:I,B177,CAL!I:I)+SUMIF(CAL!J:Q,B177,CAL!Q:Q)</f>
        <v>4</v>
      </c>
      <c r="P177" s="24"/>
      <c r="Q177" s="24" t="s">
        <v>11166</v>
      </c>
      <c r="R177" s="24" t="s">
        <v>11030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1341</v>
      </c>
      <c r="B178" s="37" t="s">
        <v>279</v>
      </c>
      <c r="C178" s="37" t="s">
        <v>2226</v>
      </c>
      <c r="D178" s="24" t="n">
        <f aca="false">SUMIF(CAL!B:E,B178,CAL!E:E)+SUMIF(CAL!J:M,B178,CAL!M:M)</f>
        <v>23</v>
      </c>
      <c r="E178" s="26" t="n">
        <f aca="false">COUNTIF(CAL!B:J,B178)</f>
        <v>16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5</v>
      </c>
      <c r="H178" s="24" t="n">
        <f aca="false">SUMIF(CAL!B:F,B178,CAL!H:H)+SUMIF(CAL!J:N,B178,CAL!P:P)</f>
        <v>5</v>
      </c>
      <c r="I178" s="34" t="n">
        <f aca="false">IF(E178=0,0,(D178/(E178*3)))</f>
        <v>0.479166666666667</v>
      </c>
      <c r="J178" s="26" t="n">
        <f aca="false">SUMIF(CAL!B:C,B178,CAL!C:C)+SUMIF(CAL!J:J,B178,CAL!D:D)</f>
        <v>17</v>
      </c>
      <c r="K178" s="24" t="n">
        <f aca="false">SUMIF(CAL!B:D,B178,CAL!D:D)+SUMIF(CAL!J:L,B178,CAL!K:K)</f>
        <v>13</v>
      </c>
      <c r="L178" s="24" t="n">
        <f aca="false">J178-K178</f>
        <v>4</v>
      </c>
      <c r="M178" s="35" t="n">
        <f aca="false">IF(E178=0,0,(J178/E178))</f>
        <v>1.0625</v>
      </c>
      <c r="N178" s="35" t="n">
        <f aca="false">IF(E178=0,0,(K178/E178))</f>
        <v>0.8125</v>
      </c>
      <c r="O178" s="24" t="n">
        <f aca="false">SUMIF(CAL!B:I,B178,CAL!I:I)+SUMIF(CAL!J:Q,B178,CAL!Q:Q)</f>
        <v>6</v>
      </c>
      <c r="P178" s="24"/>
      <c r="Q178" s="24" t="s">
        <v>11150</v>
      </c>
      <c r="R178" s="24" t="s">
        <v>11042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1344</v>
      </c>
      <c r="B179" s="33" t="s">
        <v>50</v>
      </c>
      <c r="C179" s="33" t="s">
        <v>963</v>
      </c>
      <c r="D179" s="24" t="n">
        <f aca="false">SUMIF(CAL!B:E,B179,CAL!E:E)+SUMIF(CAL!J:M,B179,CAL!M:M)</f>
        <v>43</v>
      </c>
      <c r="E179" s="26" t="n">
        <f aca="false">COUNTIF(CAL!B:J,B179)</f>
        <v>29</v>
      </c>
      <c r="F179" s="24" t="n">
        <f aca="false">SUMIF(CAL!B:F,B179,CAL!F:F)+SUMIF(CAL!J:N,B179,CAL!N:N)</f>
        <v>11</v>
      </c>
      <c r="G179" s="24" t="n">
        <f aca="false">SUMIF(CAL!B:F,B179,CAL!G:G)+SUMIF(CAL!J:N,B179,CAL!O:O)</f>
        <v>10</v>
      </c>
      <c r="H179" s="24" t="n">
        <f aca="false">SUMIF(CAL!B:F,B179,CAL!H:H)+SUMIF(CAL!J:N,B179,CAL!P:P)</f>
        <v>8</v>
      </c>
      <c r="I179" s="34" t="n">
        <f aca="false">IF(E179=0,0,(D179/(E179*3)))</f>
        <v>0.494252873563218</v>
      </c>
      <c r="J179" s="26" t="n">
        <f aca="false">SUMIF(CAL!B:C,B179,CAL!C:C)+SUMIF(CAL!J:J,B179,CAL!D:D)</f>
        <v>38</v>
      </c>
      <c r="K179" s="24" t="n">
        <f aca="false">SUMIF(CAL!B:D,B179,CAL!D:D)+SUMIF(CAL!J:L,B179,CAL!K:K)</f>
        <v>34</v>
      </c>
      <c r="L179" s="24" t="n">
        <f aca="false">J179-K179</f>
        <v>4</v>
      </c>
      <c r="M179" s="35" t="n">
        <f aca="false">IF(E179=0,0,(J179/E179))</f>
        <v>1.31034482758621</v>
      </c>
      <c r="N179" s="35" t="n">
        <f aca="false">IF(E179=0,0,(K179/E179))</f>
        <v>1.17241379310345</v>
      </c>
      <c r="O179" s="24" t="n">
        <f aca="false">SUMIF(CAL!B:I,B179,CAL!I:I)+SUMIF(CAL!J:Q,B179,CAL!Q:Q)</f>
        <v>10</v>
      </c>
      <c r="P179" s="24" t="s">
        <v>11085</v>
      </c>
      <c r="Q179" s="38" t="s">
        <v>11080</v>
      </c>
      <c r="R179" s="24" t="s">
        <v>11081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1348</v>
      </c>
      <c r="B180" s="33" t="s">
        <v>284</v>
      </c>
      <c r="C180" s="33" t="s">
        <v>11167</v>
      </c>
      <c r="D180" s="24" t="n">
        <f aca="false">SUMIF(CAL!B:E,B180,CAL!E:E)+SUMIF(CAL!J:M,B180,CAL!M:M)</f>
        <v>30</v>
      </c>
      <c r="E180" s="26" t="n">
        <f aca="false">COUNTIF(CAL!B:J,B180)</f>
        <v>21</v>
      </c>
      <c r="F180" s="24" t="n">
        <f aca="false">SUMIF(CAL!B:F,B180,CAL!F:F)+SUMIF(CAL!J:N,B180,CAL!N:N)</f>
        <v>8</v>
      </c>
      <c r="G180" s="24" t="n">
        <f aca="false">SUMIF(CAL!B:F,B180,CAL!G:G)+SUMIF(CAL!J:N,B180,CAL!O:O)</f>
        <v>6</v>
      </c>
      <c r="H180" s="24" t="n">
        <f aca="false">SUMIF(CAL!B:F,B180,CAL!H:H)+SUMIF(CAL!J:N,B180,CAL!P:P)</f>
        <v>7</v>
      </c>
      <c r="I180" s="34" t="n">
        <f aca="false">IF(E180=0,0,(D180/(E180*3)))</f>
        <v>0.476190476190476</v>
      </c>
      <c r="J180" s="26" t="n">
        <f aca="false">SUMIF(CAL!B:C,B180,CAL!C:C)+SUMIF(CAL!J:J,B180,CAL!D:D)</f>
        <v>33</v>
      </c>
      <c r="K180" s="24" t="n">
        <f aca="false">SUMIF(CAL!B:D,B180,CAL!D:D)+SUMIF(CAL!J:L,B180,CAL!K:K)</f>
        <v>20</v>
      </c>
      <c r="L180" s="24" t="n">
        <f aca="false">J180-K180</f>
        <v>13</v>
      </c>
      <c r="M180" s="35" t="n">
        <f aca="false">IF(E180=0,0,(J180/E180))</f>
        <v>1.57142857142857</v>
      </c>
      <c r="N180" s="35" t="n">
        <f aca="false">IF(E180=0,0,(K180/E180))</f>
        <v>0.952380952380952</v>
      </c>
      <c r="O180" s="24" t="n">
        <f aca="false">SUMIF(CAL!B:I,B180,CAL!I:I)+SUMIF(CAL!J:Q,B180,CAL!Q:Q)</f>
        <v>5</v>
      </c>
      <c r="P180" s="24" t="s">
        <v>11019</v>
      </c>
      <c r="Q180" s="38" t="s">
        <v>11168</v>
      </c>
      <c r="R180" s="24" t="s">
        <v>11108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1351</v>
      </c>
      <c r="B181" s="33" t="s">
        <v>40</v>
      </c>
      <c r="C181" s="33" t="s">
        <v>872</v>
      </c>
      <c r="D181" s="24" t="n">
        <f aca="false">SUMIF(CAL!B:E,B181,CAL!E:E)+SUMIF(CAL!J:M,B181,CAL!M:M)</f>
        <v>30</v>
      </c>
      <c r="E181" s="26" t="n">
        <f aca="false">COUNTIF(CAL!B:J,B181)</f>
        <v>21</v>
      </c>
      <c r="F181" s="24" t="n">
        <f aca="false">SUMIF(CAL!B:F,B181,CAL!F:F)+SUMIF(CAL!J:N,B181,CAL!N:N)</f>
        <v>8</v>
      </c>
      <c r="G181" s="24" t="n">
        <f aca="false">SUMIF(CAL!B:F,B181,CAL!G:G)+SUMIF(CAL!J:N,B181,CAL!O:O)</f>
        <v>6</v>
      </c>
      <c r="H181" s="24" t="n">
        <f aca="false">SUMIF(CAL!B:F,B181,CAL!H:H)+SUMIF(CAL!J:N,B181,CAL!P:P)</f>
        <v>7</v>
      </c>
      <c r="I181" s="34" t="n">
        <f aca="false">IF(E181=0,0,(D181/(E181*3)))</f>
        <v>0.476190476190476</v>
      </c>
      <c r="J181" s="26" t="n">
        <f aca="false">SUMIF(CAL!B:C,B181,CAL!C:C)+SUMIF(CAL!J:J,B181,CAL!D:D)</f>
        <v>26</v>
      </c>
      <c r="K181" s="24" t="n">
        <f aca="false">SUMIF(CAL!B:D,B181,CAL!D:D)+SUMIF(CAL!J:L,B181,CAL!K:K)</f>
        <v>22</v>
      </c>
      <c r="L181" s="24" t="n">
        <f aca="false">J181-K181</f>
        <v>4</v>
      </c>
      <c r="M181" s="35" t="n">
        <f aca="false">IF(E181=0,0,(J181/E181))</f>
        <v>1.23809523809524</v>
      </c>
      <c r="N181" s="35" t="n">
        <f aca="false">IF(E181=0,0,(K181/E181))</f>
        <v>1.04761904761905</v>
      </c>
      <c r="O181" s="24" t="n">
        <f aca="false">SUMIF(CAL!B:I,B181,CAL!I:I)+SUMIF(CAL!J:Q,B181,CAL!Q:Q)</f>
        <v>7</v>
      </c>
      <c r="P181" s="24" t="s">
        <v>11019</v>
      </c>
      <c r="Q181" s="38" t="s">
        <v>11120</v>
      </c>
      <c r="R181" s="24" t="s">
        <v>11105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1356</v>
      </c>
      <c r="B182" s="33" t="s">
        <v>134</v>
      </c>
      <c r="C182" s="33" t="s">
        <v>4331</v>
      </c>
      <c r="D182" s="24" t="n">
        <f aca="false">SUMIF(CAL!B:E,B182,CAL!E:E)+SUMIF(CAL!J:M,B182,CAL!M:M)</f>
        <v>10</v>
      </c>
      <c r="E182" s="26" t="n">
        <f aca="false">COUNTIF(CAL!B:J,B182)</f>
        <v>7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1</v>
      </c>
      <c r="H182" s="24" t="n">
        <f aca="false">SUMIF(CAL!B:F,B182,CAL!H:H)+SUMIF(CAL!J:N,B182,CAL!P:P)</f>
        <v>3</v>
      </c>
      <c r="I182" s="34" t="n">
        <f aca="false">IF(E182=0,0,(D182/(E182*3)))</f>
        <v>0.476190476190476</v>
      </c>
      <c r="J182" s="26" t="n">
        <f aca="false">SUMIF(CAL!B:C,B182,CAL!C:C)+SUMIF(CAL!J:J,B182,CAL!D:D)</f>
        <v>8</v>
      </c>
      <c r="K182" s="24" t="n">
        <f aca="false">SUMIF(CAL!B:D,B182,CAL!D:D)+SUMIF(CAL!J:L,B182,CAL!K:K)</f>
        <v>7</v>
      </c>
      <c r="L182" s="24" t="n">
        <f aca="false">J182-K182</f>
        <v>1</v>
      </c>
      <c r="M182" s="35" t="n">
        <f aca="false">IF(E182=0,0,(J182/E182))</f>
        <v>1.14285714285714</v>
      </c>
      <c r="N182" s="35" t="n">
        <f aca="false">IF(E182=0,0,(K182/E182))</f>
        <v>1</v>
      </c>
      <c r="O182" s="24" t="n">
        <f aca="false">SUMIF(CAL!B:I,B182,CAL!I:I)+SUMIF(CAL!J:Q,B182,CAL!Q:Q)</f>
        <v>2</v>
      </c>
      <c r="P182" s="24"/>
      <c r="Q182" s="24" t="s">
        <v>11169</v>
      </c>
      <c r="R182" s="24" t="s">
        <v>11060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1359</v>
      </c>
      <c r="B183" s="37" t="s">
        <v>191</v>
      </c>
      <c r="C183" s="37" t="s">
        <v>11170</v>
      </c>
      <c r="D183" s="24" t="n">
        <f aca="false">SUMIF(CAL!B:E,B183,CAL!E:E)+SUMIF(CAL!J:M,B183,CAL!M:M)</f>
        <v>10</v>
      </c>
      <c r="E183" s="26" t="n">
        <f aca="false">COUNTIF(CAL!B:J,B183)</f>
        <v>7</v>
      </c>
      <c r="F183" s="24" t="n">
        <f aca="false">SUMIF(CAL!B:F,B183,CAL!F:F)+SUMIF(CAL!J:N,B183,CAL!N:N)</f>
        <v>3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3</v>
      </c>
      <c r="I183" s="34" t="n">
        <f aca="false">IF(E183=0,0,(D183/(E183*3)))</f>
        <v>0.476190476190476</v>
      </c>
      <c r="J183" s="26" t="n">
        <f aca="false">SUMIF(CAL!B:C,B183,CAL!C:C)+SUMIF(CAL!J:J,B183,CAL!D:D)</f>
        <v>6</v>
      </c>
      <c r="K183" s="24" t="n">
        <f aca="false">SUMIF(CAL!B:D,B183,CAL!D:D)+SUMIF(CAL!J:L,B183,CAL!K:K)</f>
        <v>6</v>
      </c>
      <c r="L183" s="24" t="n">
        <f aca="false">J183-K183</f>
        <v>0</v>
      </c>
      <c r="M183" s="35" t="n">
        <f aca="false">IF(E183=0,0,(J183/E183))</f>
        <v>0.857142857142857</v>
      </c>
      <c r="N183" s="35" t="n">
        <f aca="false">IF(E183=0,0,(K183/E183))</f>
        <v>0.857142857142857</v>
      </c>
      <c r="O183" s="24" t="n">
        <f aca="false">SUMIF(CAL!B:I,B183,CAL!I:I)+SUMIF(CAL!J:Q,B183,CAL!Q:Q)</f>
        <v>3</v>
      </c>
      <c r="P183" s="24"/>
      <c r="Q183" s="24" t="s">
        <v>11171</v>
      </c>
      <c r="R183" s="24" t="s">
        <v>11046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1362</v>
      </c>
      <c r="B184" s="33" t="s">
        <v>62</v>
      </c>
      <c r="C184" s="33" t="s">
        <v>11172</v>
      </c>
      <c r="D184" s="24" t="n">
        <f aca="false">SUMIF(CAL!B:E,B184,CAL!E:E)+SUMIF(CAL!J:M,B184,CAL!M:M)</f>
        <v>10</v>
      </c>
      <c r="E184" s="26" t="n">
        <f aca="false">COUNTIF(CAL!B:J,B184)</f>
        <v>7</v>
      </c>
      <c r="F184" s="24" t="n">
        <f aca="false">SUMIF(CAL!B:F,B184,CAL!F:F)+SUMIF(CAL!J:N,B184,CAL!N:N)</f>
        <v>3</v>
      </c>
      <c r="G184" s="24" t="n">
        <f aca="false">SUMIF(CAL!B:F,B184,CAL!G:G)+SUMIF(CAL!J:N,B184,CAL!O:O)</f>
        <v>1</v>
      </c>
      <c r="H184" s="24" t="n">
        <f aca="false">SUMIF(CAL!B:F,B184,CAL!H:H)+SUMIF(CAL!J:N,B184,CAL!P:P)</f>
        <v>3</v>
      </c>
      <c r="I184" s="34" t="n">
        <f aca="false">IF(E184=0,0,(D184/(E184*3)))</f>
        <v>0.476190476190476</v>
      </c>
      <c r="J184" s="26" t="n">
        <f aca="false">SUMIF(CAL!B:C,B184,CAL!C:C)+SUMIF(CAL!J:J,B184,CAL!D:D)</f>
        <v>8</v>
      </c>
      <c r="K184" s="24" t="n">
        <f aca="false">SUMIF(CAL!B:D,B184,CAL!D:D)+SUMIF(CAL!J:L,B184,CAL!K:K)</f>
        <v>10</v>
      </c>
      <c r="L184" s="24" t="n">
        <f aca="false">J184-K184</f>
        <v>-2</v>
      </c>
      <c r="M184" s="35" t="n">
        <f aca="false">IF(E184=0,0,(J184/E184))</f>
        <v>1.14285714285714</v>
      </c>
      <c r="N184" s="35" t="n">
        <f aca="false">IF(E184=0,0,(K184/E184))</f>
        <v>1.42857142857143</v>
      </c>
      <c r="O184" s="24" t="n">
        <f aca="false">SUMIF(CAL!B:I,B184,CAL!I:I)+SUMIF(CAL!J:Q,B184,CAL!Q:Q)</f>
        <v>1</v>
      </c>
      <c r="P184" s="24"/>
      <c r="Q184" s="24" t="s">
        <v>11173</v>
      </c>
      <c r="R184" s="24" t="s">
        <v>11067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1366</v>
      </c>
      <c r="B185" s="33" t="s">
        <v>47</v>
      </c>
      <c r="C185" s="33" t="s">
        <v>1077</v>
      </c>
      <c r="D185" s="24" t="n">
        <f aca="false">SUMIF(CAL!B:E,B185,CAL!E:E)+SUMIF(CAL!J:M,B185,CAL!M:M)</f>
        <v>47</v>
      </c>
      <c r="E185" s="26" t="n">
        <f aca="false">COUNTIF(CAL!B:J,B185)</f>
        <v>33</v>
      </c>
      <c r="F185" s="24" t="n">
        <f aca="false">SUMIF(CAL!B:F,B185,CAL!F:F)+SUMIF(CAL!J:N,B185,CAL!N:N)</f>
        <v>11</v>
      </c>
      <c r="G185" s="24" t="n">
        <f aca="false">SUMIF(CAL!B:F,B185,CAL!G:G)+SUMIF(CAL!J:N,B185,CAL!O:O)</f>
        <v>14</v>
      </c>
      <c r="H185" s="24" t="n">
        <f aca="false">SUMIF(CAL!B:F,B185,CAL!H:H)+SUMIF(CAL!J:N,B185,CAL!P:P)</f>
        <v>8</v>
      </c>
      <c r="I185" s="34" t="n">
        <f aca="false">IF(E185=0,0,(D185/(E185*3)))</f>
        <v>0.474747474747475</v>
      </c>
      <c r="J185" s="26" t="n">
        <f aca="false">SUMIF(CAL!B:C,B185,CAL!C:C)+SUMIF(CAL!J:J,B185,CAL!D:D)</f>
        <v>33</v>
      </c>
      <c r="K185" s="24" t="n">
        <f aca="false">SUMIF(CAL!B:D,B185,CAL!D:D)+SUMIF(CAL!J:L,B185,CAL!K:K)</f>
        <v>31</v>
      </c>
      <c r="L185" s="24" t="n">
        <f aca="false">J185-K185</f>
        <v>2</v>
      </c>
      <c r="M185" s="35" t="n">
        <f aca="false">IF(E185=0,0,(J185/E185))</f>
        <v>1</v>
      </c>
      <c r="N185" s="35" t="n">
        <f aca="false">IF(E185=0,0,(K185/E185))</f>
        <v>0.939393939393939</v>
      </c>
      <c r="O185" s="24" t="n">
        <f aca="false">SUMIF(CAL!B:I,B185,CAL!I:I)+SUMIF(CAL!J:Q,B185,CAL!Q:Q)</f>
        <v>16</v>
      </c>
      <c r="P185" s="24" t="s">
        <v>11019</v>
      </c>
      <c r="Q185" s="24" t="s">
        <v>11047</v>
      </c>
      <c r="R185" s="24" t="s">
        <v>11034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1370</v>
      </c>
      <c r="B186" s="33" t="s">
        <v>298</v>
      </c>
      <c r="C186" s="33" t="s">
        <v>1758</v>
      </c>
      <c r="D186" s="24" t="n">
        <f aca="false">SUMIF(CAL!B:E,B186,CAL!E:E)+SUMIF(CAL!J:M,B186,CAL!M:M)</f>
        <v>27</v>
      </c>
      <c r="E186" s="26" t="n">
        <f aca="false">COUNTIF(CAL!B:J,B186)</f>
        <v>19</v>
      </c>
      <c r="F186" s="24" t="n">
        <f aca="false">SUMIF(CAL!B:F,B186,CAL!F:F)+SUMIF(CAL!J:N,B186,CAL!N:N)</f>
        <v>7</v>
      </c>
      <c r="G186" s="24" t="n">
        <f aca="false">SUMIF(CAL!B:F,B186,CAL!G:G)+SUMIF(CAL!J:N,B186,CAL!O:O)</f>
        <v>6</v>
      </c>
      <c r="H186" s="24" t="n">
        <f aca="false">SUMIF(CAL!B:F,B186,CAL!H:H)+SUMIF(CAL!J:N,B186,CAL!P:P)</f>
        <v>6</v>
      </c>
      <c r="I186" s="34" t="n">
        <f aca="false">IF(E186=0,0,(D186/(E186*3)))</f>
        <v>0.473684210526316</v>
      </c>
      <c r="J186" s="26" t="n">
        <f aca="false">SUMIF(CAL!B:C,B186,CAL!C:C)+SUMIF(CAL!J:J,B186,CAL!D:D)</f>
        <v>24</v>
      </c>
      <c r="K186" s="24" t="n">
        <f aca="false">SUMIF(CAL!B:D,B186,CAL!D:D)+SUMIF(CAL!J:L,B186,CAL!K:K)</f>
        <v>22</v>
      </c>
      <c r="L186" s="24" t="n">
        <f aca="false">J186-K186</f>
        <v>2</v>
      </c>
      <c r="M186" s="35" t="n">
        <f aca="false">IF(E186=0,0,(J186/E186))</f>
        <v>1.26315789473684</v>
      </c>
      <c r="N186" s="35" t="n">
        <f aca="false">IF(E186=0,0,(K186/E186))</f>
        <v>1.15789473684211</v>
      </c>
      <c r="O186" s="24" t="n">
        <f aca="false">SUMIF(CAL!B:I,B186,CAL!I:I)+SUMIF(CAL!J:Q,B186,CAL!Q:Q)</f>
        <v>6</v>
      </c>
      <c r="P186" s="24" t="s">
        <v>11063</v>
      </c>
      <c r="Q186" s="24" t="s">
        <v>11033</v>
      </c>
      <c r="R186" s="24" t="s">
        <v>11034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1374</v>
      </c>
      <c r="B187" s="33" t="s">
        <v>260</v>
      </c>
      <c r="C187" s="33" t="s">
        <v>699</v>
      </c>
      <c r="D187" s="24" t="n">
        <f aca="false">SUMIF(CAL!B:E,B187,CAL!E:E)+SUMIF(CAL!J:M,B187,CAL!M:M)</f>
        <v>34</v>
      </c>
      <c r="E187" s="26" t="n">
        <f aca="false">COUNTIF(CAL!B:J,B187)</f>
        <v>24</v>
      </c>
      <c r="F187" s="24" t="n">
        <f aca="false">SUMIF(CAL!B:F,B187,CAL!F:F)+SUMIF(CAL!J:N,B187,CAL!N:N)</f>
        <v>10</v>
      </c>
      <c r="G187" s="24" t="n">
        <f aca="false">SUMIF(CAL!B:F,B187,CAL!G:G)+SUMIF(CAL!J:N,B187,CAL!O:O)</f>
        <v>4</v>
      </c>
      <c r="H187" s="24" t="n">
        <f aca="false">SUMIF(CAL!B:F,B187,CAL!H:H)+SUMIF(CAL!J:N,B187,CAL!P:P)</f>
        <v>10</v>
      </c>
      <c r="I187" s="34" t="n">
        <f aca="false">IF(E187=0,0,(D187/(E187*3)))</f>
        <v>0.472222222222222</v>
      </c>
      <c r="J187" s="26" t="n">
        <f aca="false">SUMIF(CAL!B:C,B187,CAL!C:C)+SUMIF(CAL!J:J,B187,CAL!D:D)</f>
        <v>42</v>
      </c>
      <c r="K187" s="24" t="n">
        <f aca="false">SUMIF(CAL!B:D,B187,CAL!D:D)+SUMIF(CAL!J:L,B187,CAL!K:K)</f>
        <v>44</v>
      </c>
      <c r="L187" s="24" t="n">
        <f aca="false">J187-K187</f>
        <v>-2</v>
      </c>
      <c r="M187" s="35" t="n">
        <f aca="false">IF(E187=0,0,(J187/E187))</f>
        <v>1.75</v>
      </c>
      <c r="N187" s="35" t="n">
        <f aca="false">IF(E187=0,0,(K187/E187))</f>
        <v>1.83333333333333</v>
      </c>
      <c r="O187" s="24" t="n">
        <f aca="false">SUMIF(CAL!B:I,B187,CAL!I:I)+SUMIF(CAL!J:Q,B187,CAL!Q:Q)</f>
        <v>3</v>
      </c>
      <c r="P187" s="24" t="s">
        <v>11019</v>
      </c>
      <c r="Q187" s="38" t="s">
        <v>11174</v>
      </c>
      <c r="R187" s="24" t="s">
        <v>11065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1377</v>
      </c>
      <c r="B188" s="33" t="s">
        <v>119</v>
      </c>
      <c r="C188" s="33" t="s">
        <v>3216</v>
      </c>
      <c r="D188" s="24" t="n">
        <f aca="false">SUMIF(CAL!B:E,B188,CAL!E:E)+SUMIF(CAL!J:M,B188,CAL!M:M)</f>
        <v>17</v>
      </c>
      <c r="E188" s="26" t="n">
        <f aca="false">COUNTIF(CAL!B:J,B188)</f>
        <v>12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2</v>
      </c>
      <c r="H188" s="24" t="n">
        <f aca="false">SUMIF(CAL!B:F,B188,CAL!H:H)+SUMIF(CAL!J:N,B188,CAL!P:P)</f>
        <v>5</v>
      </c>
      <c r="I188" s="34" t="n">
        <f aca="false">IF(E188=0,0,(D188/(E188*3)))</f>
        <v>0.472222222222222</v>
      </c>
      <c r="J188" s="26" t="n">
        <f aca="false">SUMIF(CAL!B:C,B188,CAL!C:C)+SUMIF(CAL!J:J,B188,CAL!D:D)</f>
        <v>12</v>
      </c>
      <c r="K188" s="24" t="n">
        <f aca="false">SUMIF(CAL!B:D,B188,CAL!D:D)+SUMIF(CAL!J:L,B188,CAL!K:K)</f>
        <v>11</v>
      </c>
      <c r="L188" s="24" t="n">
        <f aca="false">J188-K188</f>
        <v>1</v>
      </c>
      <c r="M188" s="35" t="n">
        <f aca="false">IF(E188=0,0,(J188/E188))</f>
        <v>1</v>
      </c>
      <c r="N188" s="35" t="n">
        <f aca="false">IF(E188=0,0,(K188/E188))</f>
        <v>0.916666666666667</v>
      </c>
      <c r="O188" s="24" t="n">
        <f aca="false">SUMIF(CAL!B:I,B188,CAL!I:I)+SUMIF(CAL!J:Q,B188,CAL!Q:Q)</f>
        <v>5</v>
      </c>
      <c r="P188" s="24"/>
      <c r="Q188" s="24" t="s">
        <v>11175</v>
      </c>
      <c r="R188" s="24" t="s">
        <v>11023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1382</v>
      </c>
      <c r="B189" s="33" t="s">
        <v>67</v>
      </c>
      <c r="C189" s="33" t="s">
        <v>3292</v>
      </c>
      <c r="D189" s="24" t="n">
        <f aca="false">SUMIF(CAL!B:E,B189,CAL!E:E)+SUMIF(CAL!J:M,B189,CAL!M:M)</f>
        <v>17</v>
      </c>
      <c r="E189" s="26" t="n">
        <f aca="false">COUNTIF(CAL!B:J,B189)</f>
        <v>12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2</v>
      </c>
      <c r="H189" s="24" t="n">
        <f aca="false">SUMIF(CAL!B:F,B189,CAL!H:H)+SUMIF(CAL!J:N,B189,CAL!P:P)</f>
        <v>5</v>
      </c>
      <c r="I189" s="34" t="n">
        <f aca="false">IF(E189=0,0,(D189/(E189*3)))</f>
        <v>0.472222222222222</v>
      </c>
      <c r="J189" s="26" t="n">
        <f aca="false">SUMIF(CAL!B:C,B189,CAL!C:C)+SUMIF(CAL!J:J,B189,CAL!D:D)</f>
        <v>14</v>
      </c>
      <c r="K189" s="24" t="n">
        <f aca="false">SUMIF(CAL!B:D,B189,CAL!D:D)+SUMIF(CAL!J:L,B189,CAL!K:K)</f>
        <v>16</v>
      </c>
      <c r="L189" s="24" t="n">
        <f aca="false">J189-K189</f>
        <v>-2</v>
      </c>
      <c r="M189" s="35" t="n">
        <f aca="false">IF(E189=0,0,(J189/E189))</f>
        <v>1.16666666666667</v>
      </c>
      <c r="N189" s="35" t="n">
        <f aca="false">IF(E189=0,0,(K189/E189))</f>
        <v>1.33333333333333</v>
      </c>
      <c r="O189" s="24" t="n">
        <f aca="false">SUMIF(CAL!B:I,B189,CAL!I:I)+SUMIF(CAL!J:Q,B189,CAL!Q:Q)</f>
        <v>2</v>
      </c>
      <c r="P189" s="24"/>
      <c r="Q189" s="24" t="s">
        <v>11176</v>
      </c>
      <c r="R189" s="24" t="s">
        <v>11092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1386</v>
      </c>
      <c r="B190" s="33" t="s">
        <v>110</v>
      </c>
      <c r="C190" s="33" t="s">
        <v>2446</v>
      </c>
      <c r="D190" s="24" t="n">
        <f aca="false">SUMIF(CAL!B:E,B190,CAL!E:E)+SUMIF(CAL!J:M,B190,CAL!M:M)</f>
        <v>24</v>
      </c>
      <c r="E190" s="26" t="n">
        <f aca="false">COUNTIF(CAL!B:J,B190)</f>
        <v>17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9</v>
      </c>
      <c r="H190" s="24" t="n">
        <f aca="false">SUMIF(CAL!B:F,B190,CAL!H:H)+SUMIF(CAL!J:N,B190,CAL!P:P)</f>
        <v>3</v>
      </c>
      <c r="I190" s="34" t="n">
        <f aca="false">IF(E190=0,0,(D190/(E190*3)))</f>
        <v>0.470588235294118</v>
      </c>
      <c r="J190" s="26" t="n">
        <f aca="false">SUMIF(CAL!B:C,B190,CAL!C:C)+SUMIF(CAL!J:J,B190,CAL!D:D)</f>
        <v>24</v>
      </c>
      <c r="K190" s="24" t="n">
        <f aca="false">SUMIF(CAL!B:D,B190,CAL!D:D)+SUMIF(CAL!J:L,B190,CAL!K:K)</f>
        <v>12</v>
      </c>
      <c r="L190" s="24" t="n">
        <f aca="false">J190-K190</f>
        <v>12</v>
      </c>
      <c r="M190" s="35" t="n">
        <f aca="false">IF(E190=0,0,(J190/E190))</f>
        <v>1.41176470588235</v>
      </c>
      <c r="N190" s="35" t="n">
        <f aca="false">IF(E190=0,0,(K190/E190))</f>
        <v>0.705882352941177</v>
      </c>
      <c r="O190" s="24" t="n">
        <f aca="false">SUMIF(CAL!B:I,B190,CAL!I:I)+SUMIF(CAL!J:Q,B190,CAL!Q:Q)</f>
        <v>8</v>
      </c>
      <c r="P190" s="24" t="s">
        <v>11019</v>
      </c>
      <c r="Q190" s="24" t="s">
        <v>11074</v>
      </c>
      <c r="R190" s="24" t="s">
        <v>11075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1390</v>
      </c>
      <c r="B191" s="33" t="s">
        <v>154</v>
      </c>
      <c r="C191" s="33" t="s">
        <v>2260</v>
      </c>
      <c r="D191" s="24" t="n">
        <f aca="false">SUMIF(CAL!B:E,B191,CAL!E:E)+SUMIF(CAL!J:M,B191,CAL!M:M)</f>
        <v>38</v>
      </c>
      <c r="E191" s="26" t="n">
        <f aca="false">COUNTIF(CAL!B:J,B191)</f>
        <v>27</v>
      </c>
      <c r="F191" s="24" t="n">
        <f aca="false">SUMIF(CAL!B:F,B191,CAL!F:F)+SUMIF(CAL!J:N,B191,CAL!N:N)</f>
        <v>10</v>
      </c>
      <c r="G191" s="24" t="n">
        <f aca="false">SUMIF(CAL!B:F,B191,CAL!G:G)+SUMIF(CAL!J:N,B191,CAL!O:O)</f>
        <v>8</v>
      </c>
      <c r="H191" s="24" t="n">
        <f aca="false">SUMIF(CAL!B:F,B191,CAL!H:H)+SUMIF(CAL!J:N,B191,CAL!P:P)</f>
        <v>9</v>
      </c>
      <c r="I191" s="34" t="n">
        <f aca="false">IF(E191=0,0,(D191/(E191*3)))</f>
        <v>0.469135802469136</v>
      </c>
      <c r="J191" s="26" t="n">
        <f aca="false">SUMIF(CAL!B:C,B191,CAL!C:C)+SUMIF(CAL!J:J,B191,CAL!D:D)</f>
        <v>33</v>
      </c>
      <c r="K191" s="24" t="n">
        <f aca="false">SUMIF(CAL!B:D,B191,CAL!D:D)+SUMIF(CAL!J:L,B191,CAL!K:K)</f>
        <v>26</v>
      </c>
      <c r="L191" s="24" t="n">
        <f aca="false">J191-K191</f>
        <v>7</v>
      </c>
      <c r="M191" s="35" t="n">
        <f aca="false">IF(E191=0,0,(J191/E191))</f>
        <v>1.22222222222222</v>
      </c>
      <c r="N191" s="35" t="n">
        <f aca="false">IF(E191=0,0,(K191/E191))</f>
        <v>0.962962962962963</v>
      </c>
      <c r="O191" s="24" t="n">
        <f aca="false">SUMIF(CAL!B:I,B191,CAL!I:I)+SUMIF(CAL!J:Q,B191,CAL!Q:Q)</f>
        <v>9</v>
      </c>
      <c r="P191" s="24" t="s">
        <v>11019</v>
      </c>
      <c r="Q191" s="24" t="s">
        <v>11038</v>
      </c>
      <c r="R191" s="24" t="s">
        <v>11039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1395</v>
      </c>
      <c r="B192" s="33" t="s">
        <v>200</v>
      </c>
      <c r="C192" s="33" t="s">
        <v>2415</v>
      </c>
      <c r="D192" s="24" t="n">
        <f aca="false">SUMIF(CAL!B:E,B192,CAL!E:E)+SUMIF(CAL!J:M,B192,CAL!M:M)</f>
        <v>28</v>
      </c>
      <c r="E192" s="26" t="n">
        <f aca="false">COUNTIF(CAL!B:J,B192)</f>
        <v>20</v>
      </c>
      <c r="F192" s="24" t="n">
        <f aca="false">SUMIF(CAL!B:F,B192,CAL!F:F)+SUMIF(CAL!J:N,B192,CAL!N:N)</f>
        <v>8</v>
      </c>
      <c r="G192" s="24" t="n">
        <f aca="false">SUMIF(CAL!B:F,B192,CAL!G:G)+SUMIF(CAL!J:N,B192,CAL!O:O)</f>
        <v>4</v>
      </c>
      <c r="H192" s="24" t="n">
        <f aca="false">SUMIF(CAL!B:F,B192,CAL!H:H)+SUMIF(CAL!J:N,B192,CAL!P:P)</f>
        <v>8</v>
      </c>
      <c r="I192" s="34" t="n">
        <f aca="false">IF(E192=0,0,(D192/(E192*3)))</f>
        <v>0.466666666666667</v>
      </c>
      <c r="J192" s="26" t="n">
        <f aca="false">SUMIF(CAL!B:C,B192,CAL!C:C)+SUMIF(CAL!J:J,B192,CAL!D:D)</f>
        <v>22</v>
      </c>
      <c r="K192" s="24" t="n">
        <f aca="false">SUMIF(CAL!B:D,B192,CAL!D:D)+SUMIF(CAL!J:L,B192,CAL!K:K)</f>
        <v>18</v>
      </c>
      <c r="L192" s="24" t="n">
        <f aca="false">J192-K192</f>
        <v>4</v>
      </c>
      <c r="M192" s="35" t="n">
        <f aca="false">IF(E192=0,0,(J192/E192))</f>
        <v>1.1</v>
      </c>
      <c r="N192" s="35" t="n">
        <f aca="false">IF(E192=0,0,(K192/E192))</f>
        <v>0.9</v>
      </c>
      <c r="O192" s="24" t="n">
        <f aca="false">SUMIF(CAL!B:I,B192,CAL!I:I)+SUMIF(CAL!J:Q,B192,CAL!Q:Q)</f>
        <v>7</v>
      </c>
      <c r="P192" s="24" t="s">
        <v>11019</v>
      </c>
      <c r="Q192" s="38" t="s">
        <v>11177</v>
      </c>
      <c r="R192" s="24" t="s">
        <v>11128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1399</v>
      </c>
      <c r="B193" s="36" t="s">
        <v>98</v>
      </c>
      <c r="C193" s="33" t="s">
        <v>1567</v>
      </c>
      <c r="D193" s="24" t="n">
        <f aca="false">SUMIF(CAL!B:E,B193,CAL!E:E)+SUMIF(CAL!J:M,B193,CAL!M:M)</f>
        <v>28</v>
      </c>
      <c r="E193" s="26" t="n">
        <f aca="false">COUNTIF(CAL!B:J,B193)</f>
        <v>20</v>
      </c>
      <c r="F193" s="24" t="n">
        <f aca="false">SUMIF(CAL!B:F,B193,CAL!F:F)+SUMIF(CAL!J:N,B193,CAL!N:N)</f>
        <v>8</v>
      </c>
      <c r="G193" s="24" t="n">
        <f aca="false">SUMIF(CAL!B:F,B193,CAL!G:G)+SUMIF(CAL!J:N,B193,CAL!O:O)</f>
        <v>4</v>
      </c>
      <c r="H193" s="24" t="n">
        <f aca="false">SUMIF(CAL!B:F,B193,CAL!H:H)+SUMIF(CAL!J:N,B193,CAL!P:P)</f>
        <v>8</v>
      </c>
      <c r="I193" s="34" t="n">
        <f aca="false">IF(E193=0,0,(D193/(E193*3)))</f>
        <v>0.466666666666667</v>
      </c>
      <c r="J193" s="26" t="n">
        <f aca="false">SUMIF(CAL!B:C,B193,CAL!C:C)+SUMIF(CAL!J:J,B193,CAL!D:D)</f>
        <v>27</v>
      </c>
      <c r="K193" s="24" t="n">
        <f aca="false">SUMIF(CAL!B:D,B193,CAL!D:D)+SUMIF(CAL!J:L,B193,CAL!K:K)</f>
        <v>24</v>
      </c>
      <c r="L193" s="24" t="n">
        <f aca="false">J193-K193</f>
        <v>3</v>
      </c>
      <c r="M193" s="35" t="n">
        <f aca="false">IF(E193=0,0,(J193/E193))</f>
        <v>1.35</v>
      </c>
      <c r="N193" s="35" t="n">
        <f aca="false">IF(E193=0,0,(K193/E193))</f>
        <v>1.2</v>
      </c>
      <c r="O193" s="24" t="n">
        <f aca="false">SUMIF(CAL!B:I,B193,CAL!I:I)+SUMIF(CAL!J:Q,B193,CAL!Q:Q)</f>
        <v>5</v>
      </c>
      <c r="P193" s="24" t="s">
        <v>11019</v>
      </c>
      <c r="Q193" s="24" t="s">
        <v>11178</v>
      </c>
      <c r="R193" s="24" t="s">
        <v>11023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1402</v>
      </c>
      <c r="B194" s="33" t="s">
        <v>345</v>
      </c>
      <c r="C194" s="33" t="s">
        <v>3097</v>
      </c>
      <c r="D194" s="24" t="n">
        <f aca="false">SUMIF(CAL!B:E,B194,CAL!E:E)+SUMIF(CAL!J:M,B194,CAL!M:M)</f>
        <v>21</v>
      </c>
      <c r="E194" s="26" t="n">
        <f aca="false">COUNTIF(CAL!B:J,B194)</f>
        <v>15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6</v>
      </c>
      <c r="H194" s="24" t="n">
        <f aca="false">SUMIF(CAL!B:F,B194,CAL!H:H)+SUMIF(CAL!J:N,B194,CAL!P:P)</f>
        <v>4</v>
      </c>
      <c r="I194" s="34" t="n">
        <f aca="false">IF(E194=0,0,(D194/(E194*3)))</f>
        <v>0.466666666666667</v>
      </c>
      <c r="J194" s="26" t="n">
        <f aca="false">SUMIF(CAL!B:C,B194,CAL!C:C)+SUMIF(CAL!J:J,B194,CAL!D:D)</f>
        <v>16</v>
      </c>
      <c r="K194" s="24" t="n">
        <f aca="false">SUMIF(CAL!B:D,B194,CAL!D:D)+SUMIF(CAL!J:L,B194,CAL!K:K)</f>
        <v>15</v>
      </c>
      <c r="L194" s="24" t="n">
        <f aca="false">J194-K194</f>
        <v>1</v>
      </c>
      <c r="M194" s="35" t="n">
        <f aca="false">IF(E194=0,0,(J194/E194))</f>
        <v>1.06666666666667</v>
      </c>
      <c r="N194" s="35" t="n">
        <f aca="false">IF(E194=0,0,(K194/E194))</f>
        <v>1</v>
      </c>
      <c r="O194" s="24" t="n">
        <f aca="false">SUMIF(CAL!B:I,B194,CAL!I:I)+SUMIF(CAL!J:Q,B194,CAL!Q:Q)</f>
        <v>7</v>
      </c>
      <c r="P194" s="24"/>
      <c r="Q194" s="24" t="s">
        <v>11179</v>
      </c>
      <c r="R194" s="24" t="s">
        <v>11030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1406</v>
      </c>
      <c r="B195" s="36" t="s">
        <v>390</v>
      </c>
      <c r="C195" s="33" t="s">
        <v>11180</v>
      </c>
      <c r="D195" s="24" t="n">
        <f aca="false">SUMIF(CAL!B:E,B195,CAL!E:E)+SUMIF(CAL!J:M,B195,CAL!M:M)</f>
        <v>14</v>
      </c>
      <c r="E195" s="26" t="n">
        <f aca="false">COUNTIF(CAL!B:J,B195)</f>
        <v>10</v>
      </c>
      <c r="F195" s="24" t="n">
        <f aca="false">SUMIF(CAL!B:F,B195,CAL!F:F)+SUMIF(CAL!J:N,B195,CAL!N:N)</f>
        <v>3</v>
      </c>
      <c r="G195" s="24" t="n">
        <f aca="false">SUMIF(CAL!B:F,B195,CAL!G:G)+SUMIF(CAL!J:N,B195,CAL!O:O)</f>
        <v>5</v>
      </c>
      <c r="H195" s="24" t="n">
        <f aca="false">SUMIF(CAL!B:F,B195,CAL!H:H)+SUMIF(CAL!J:N,B195,CAL!P:P)</f>
        <v>2</v>
      </c>
      <c r="I195" s="34" t="n">
        <f aca="false">IF(E195=0,0,(D195/(E195*3)))</f>
        <v>0.466666666666667</v>
      </c>
      <c r="J195" s="26" t="n">
        <f aca="false">SUMIF(CAL!B:C,B195,CAL!C:C)+SUMIF(CAL!J:J,B195,CAL!D:D)</f>
        <v>18</v>
      </c>
      <c r="K195" s="24" t="n">
        <f aca="false">SUMIF(CAL!B:D,B195,CAL!D:D)+SUMIF(CAL!J:L,B195,CAL!K:K)</f>
        <v>12</v>
      </c>
      <c r="L195" s="24" t="n">
        <f aca="false">J195-K195</f>
        <v>6</v>
      </c>
      <c r="M195" s="35" t="n">
        <f aca="false">IF(E195=0,0,(J195/E195))</f>
        <v>1.8</v>
      </c>
      <c r="N195" s="35" t="n">
        <f aca="false">IF(E195=0,0,(K195/E195))</f>
        <v>1.2</v>
      </c>
      <c r="O195" s="24" t="n">
        <f aca="false">SUMIF(CAL!B:I,B195,CAL!I:I)+SUMIF(CAL!J:Q,B195,CAL!Q:Q)</f>
        <v>2</v>
      </c>
      <c r="P195" s="24"/>
      <c r="Q195" s="24" t="s">
        <v>11181</v>
      </c>
      <c r="R195" s="24" t="s">
        <v>11044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1410</v>
      </c>
      <c r="B196" s="33" t="s">
        <v>256</v>
      </c>
      <c r="C196" s="33" t="s">
        <v>7926</v>
      </c>
      <c r="D196" s="24" t="n">
        <f aca="false">SUMIF(CAL!B:E,B196,CAL!E:E)+SUMIF(CAL!J:M,B196,CAL!M:M)</f>
        <v>14</v>
      </c>
      <c r="E196" s="26" t="n">
        <f aca="false">COUNTIF(CAL!B:J,B196)</f>
        <v>10</v>
      </c>
      <c r="F196" s="24" t="n">
        <f aca="false">SUMIF(CAL!B:F,B196,CAL!F:F)+SUMIF(CAL!J:N,B196,CAL!N:N)</f>
        <v>4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4</v>
      </c>
      <c r="I196" s="34" t="n">
        <f aca="false">IF(E196=0,0,(D196/(E196*3)))</f>
        <v>0.466666666666667</v>
      </c>
      <c r="J196" s="26" t="n">
        <f aca="false">SUMIF(CAL!B:C,B196,CAL!C:C)+SUMIF(CAL!J:J,B196,CAL!D:D)</f>
        <v>11</v>
      </c>
      <c r="K196" s="24" t="n">
        <f aca="false">SUMIF(CAL!B:D,B196,CAL!D:D)+SUMIF(CAL!J:L,B196,CAL!K:K)</f>
        <v>14</v>
      </c>
      <c r="L196" s="24" t="n">
        <f aca="false">J196-K196</f>
        <v>-3</v>
      </c>
      <c r="M196" s="35" t="n">
        <f aca="false">IF(E196=0,0,(J196/E196))</f>
        <v>1.1</v>
      </c>
      <c r="N196" s="35" t="n">
        <f aca="false">IF(E196=0,0,(K196/E196))</f>
        <v>1.4</v>
      </c>
      <c r="O196" s="24" t="n">
        <f aca="false">SUMIF(CAL!B:I,B196,CAL!I:I)+SUMIF(CAL!J:Q,B196,CAL!Q:Q)</f>
        <v>1</v>
      </c>
      <c r="P196" s="24"/>
      <c r="Q196" s="24" t="s">
        <v>11080</v>
      </c>
      <c r="R196" s="24" t="s">
        <v>11081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1413</v>
      </c>
      <c r="B197" s="36" t="s">
        <v>541</v>
      </c>
      <c r="C197" s="33" t="s">
        <v>6189</v>
      </c>
      <c r="D197" s="24" t="n">
        <f aca="false">SUMIF(CAL!B:E,B197,CAL!E:E)+SUMIF(CAL!J:M,B197,CAL!M:M)</f>
        <v>7</v>
      </c>
      <c r="E197" s="26" t="n">
        <f aca="false">COUNTIF(CAL!B:J,B197)</f>
        <v>5</v>
      </c>
      <c r="F197" s="24" t="n">
        <f aca="false">SUMIF(CAL!B:F,B197,CAL!F:F)+SUMIF(CAL!J:N,B197,CAL!N:N)</f>
        <v>2</v>
      </c>
      <c r="G197" s="24" t="n">
        <f aca="false">SUMIF(CAL!B:F,B197,CAL!G:G)+SUMIF(CAL!J:N,B197,CAL!O:O)</f>
        <v>1</v>
      </c>
      <c r="H197" s="24" t="n">
        <f aca="false">SUMIF(CAL!B:F,B197,CAL!H:H)+SUMIF(CAL!J:N,B197,CAL!P:P)</f>
        <v>2</v>
      </c>
      <c r="I197" s="34" t="n">
        <f aca="false">IF(E197=0,0,(D197/(E197*3)))</f>
        <v>0.466666666666667</v>
      </c>
      <c r="J197" s="26" t="n">
        <f aca="false">SUMIF(CAL!B:C,B197,CAL!C:C)+SUMIF(CAL!J:J,B197,CAL!D:D)</f>
        <v>5</v>
      </c>
      <c r="K197" s="24" t="n">
        <f aca="false">SUMIF(CAL!B:D,B197,CAL!D:D)+SUMIF(CAL!J:L,B197,CAL!K:K)</f>
        <v>6</v>
      </c>
      <c r="L197" s="24" t="n">
        <f aca="false">J197-K197</f>
        <v>-1</v>
      </c>
      <c r="M197" s="35" t="n">
        <f aca="false">IF(E197=0,0,(J197/E197))</f>
        <v>1</v>
      </c>
      <c r="N197" s="35" t="n">
        <f aca="false">IF(E197=0,0,(K197/E197))</f>
        <v>1.2</v>
      </c>
      <c r="O197" s="24" t="n">
        <f aca="false">SUMIF(CAL!B:I,B197,CAL!I:I)+SUMIF(CAL!J:Q,B197,CAL!Q:Q)</f>
        <v>1</v>
      </c>
      <c r="P197" s="12"/>
      <c r="Q197" s="12"/>
      <c r="R197" s="1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1416</v>
      </c>
      <c r="B198" s="36" t="s">
        <v>294</v>
      </c>
      <c r="C198" s="33" t="s">
        <v>1392</v>
      </c>
      <c r="D198" s="24" t="n">
        <f aca="false">SUMIF(CAL!B:E,B198,CAL!E:E)+SUMIF(CAL!J:M,B198,CAL!M:M)</f>
        <v>36</v>
      </c>
      <c r="E198" s="26" t="n">
        <f aca="false">COUNTIF(CAL!B:J,B198)</f>
        <v>27</v>
      </c>
      <c r="F198" s="24" t="n">
        <f aca="false">SUMIF(CAL!B:F,B198,CAL!F:F)+SUMIF(CAL!J:N,B198,CAL!N:N)</f>
        <v>9</v>
      </c>
      <c r="G198" s="24" t="n">
        <f aca="false">SUMIF(CAL!B:F,B198,CAL!G:G)+SUMIF(CAL!J:N,B198,CAL!O:O)</f>
        <v>9</v>
      </c>
      <c r="H198" s="24" t="n">
        <f aca="false">SUMIF(CAL!B:F,B198,CAL!H:H)+SUMIF(CAL!J:N,B198,CAL!P:P)</f>
        <v>9</v>
      </c>
      <c r="I198" s="34" t="n">
        <f aca="false">IF(E198=0,0,(D198/(E198*3)))</f>
        <v>0.444444444444444</v>
      </c>
      <c r="J198" s="26" t="n">
        <f aca="false">SUMIF(CAL!B:C,B198,CAL!C:C)+SUMIF(CAL!J:J,B198,CAL!D:D)</f>
        <v>35</v>
      </c>
      <c r="K198" s="24" t="n">
        <f aca="false">SUMIF(CAL!B:D,B198,CAL!D:D)+SUMIF(CAL!J:L,B198,CAL!K:K)</f>
        <v>33</v>
      </c>
      <c r="L198" s="24" t="n">
        <f aca="false">J198-K198</f>
        <v>2</v>
      </c>
      <c r="M198" s="35" t="n">
        <f aca="false">IF(E198=0,0,(J198/E198))</f>
        <v>1.2962962962963</v>
      </c>
      <c r="N198" s="35" t="n">
        <f aca="false">IF(E198=0,0,(K198/E198))</f>
        <v>1.22222222222222</v>
      </c>
      <c r="O198" s="24" t="n">
        <f aca="false">SUMIF(CAL!B:I,B198,CAL!I:I)+SUMIF(CAL!J:Q,B198,CAL!Q:Q)</f>
        <v>8</v>
      </c>
      <c r="P198" s="24" t="s">
        <v>11019</v>
      </c>
      <c r="Q198" s="24" t="s">
        <v>11182</v>
      </c>
      <c r="R198" s="24" t="s">
        <v>11112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1419</v>
      </c>
      <c r="B199" s="37" t="s">
        <v>405</v>
      </c>
      <c r="C199" s="37" t="s">
        <v>1201</v>
      </c>
      <c r="D199" s="24" t="n">
        <f aca="false">SUMIF(CAL!B:E,B199,CAL!E:E)+SUMIF(CAL!J:M,B199,CAL!M:M)</f>
        <v>18</v>
      </c>
      <c r="E199" s="26" t="n">
        <f aca="false">COUNTIF(CAL!B:J,B199)</f>
        <v>13</v>
      </c>
      <c r="F199" s="24" t="n">
        <f aca="false">SUMIF(CAL!B:F,B199,CAL!F:F)+SUMIF(CAL!J:N,B199,CAL!N:N)</f>
        <v>5</v>
      </c>
      <c r="G199" s="24" t="n">
        <f aca="false">SUMIF(CAL!B:F,B199,CAL!G:G)+SUMIF(CAL!J:N,B199,CAL!O:O)</f>
        <v>3</v>
      </c>
      <c r="H199" s="24" t="n">
        <f aca="false">SUMIF(CAL!B:F,B199,CAL!H:H)+SUMIF(CAL!J:N,B199,CAL!P:P)</f>
        <v>5</v>
      </c>
      <c r="I199" s="34" t="n">
        <f aca="false">IF(E199=0,0,(D199/(E199*3)))</f>
        <v>0.461538461538462</v>
      </c>
      <c r="J199" s="26" t="n">
        <f aca="false">SUMIF(CAL!B:C,B199,CAL!C:C)+SUMIF(CAL!J:J,B199,CAL!D:D)</f>
        <v>20</v>
      </c>
      <c r="K199" s="24" t="n">
        <f aca="false">SUMIF(CAL!B:D,B199,CAL!D:D)+SUMIF(CAL!J:L,B199,CAL!K:K)</f>
        <v>20</v>
      </c>
      <c r="L199" s="24" t="n">
        <f aca="false">J199-K199</f>
        <v>0</v>
      </c>
      <c r="M199" s="35" t="n">
        <f aca="false">IF(E199=0,0,(J199/E199))</f>
        <v>1.53846153846154</v>
      </c>
      <c r="N199" s="35" t="n">
        <f aca="false">IF(E199=0,0,(K199/E199))</f>
        <v>1.53846153846154</v>
      </c>
      <c r="O199" s="24" t="n">
        <f aca="false">SUMIF(CAL!B:I,B199,CAL!I:I)+SUMIF(CAL!J:Q,B199,CAL!Q:Q)</f>
        <v>3</v>
      </c>
      <c r="P199" s="24"/>
      <c r="Q199" s="24" t="s">
        <v>11183</v>
      </c>
      <c r="R199" s="24" t="s">
        <v>11034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1422</v>
      </c>
      <c r="B200" s="33" t="s">
        <v>319</v>
      </c>
      <c r="C200" s="33" t="s">
        <v>1397</v>
      </c>
      <c r="D200" s="24" t="n">
        <f aca="false">SUMIF(CAL!B:E,B200,CAL!E:E)+SUMIF(CAL!J:M,B200,CAL!M:M)</f>
        <v>29</v>
      </c>
      <c r="E200" s="26" t="n">
        <f aca="false">COUNTIF(CAL!B:J,B200)</f>
        <v>21</v>
      </c>
      <c r="F200" s="24" t="n">
        <f aca="false">SUMIF(CAL!B:F,B200,CAL!F:F)+SUMIF(CAL!J:N,B200,CAL!N:N)</f>
        <v>8</v>
      </c>
      <c r="G200" s="24" t="n">
        <f aca="false">SUMIF(CAL!B:F,B200,CAL!G:G)+SUMIF(CAL!J:N,B200,CAL!O:O)</f>
        <v>5</v>
      </c>
      <c r="H200" s="24" t="n">
        <f aca="false">SUMIF(CAL!B:F,B200,CAL!H:H)+SUMIF(CAL!J:N,B200,CAL!P:P)</f>
        <v>8</v>
      </c>
      <c r="I200" s="34" t="n">
        <f aca="false">IF(E200=0,0,(D200/(E200*3)))</f>
        <v>0.46031746031746</v>
      </c>
      <c r="J200" s="26" t="n">
        <f aca="false">SUMIF(CAL!B:C,B200,CAL!C:C)+SUMIF(CAL!J:J,B200,CAL!D:D)</f>
        <v>25</v>
      </c>
      <c r="K200" s="24" t="n">
        <f aca="false">SUMIF(CAL!B:D,B200,CAL!D:D)+SUMIF(CAL!J:L,B200,CAL!K:K)</f>
        <v>30</v>
      </c>
      <c r="L200" s="24" t="n">
        <f aca="false">J200-K200</f>
        <v>-5</v>
      </c>
      <c r="M200" s="35" t="n">
        <f aca="false">IF(E200=0,0,(J200/E200))</f>
        <v>1.19047619047619</v>
      </c>
      <c r="N200" s="35" t="n">
        <f aca="false">IF(E200=0,0,(K200/E200))</f>
        <v>1.42857142857143</v>
      </c>
      <c r="O200" s="24" t="n">
        <f aca="false">SUMIF(CAL!B:I,B200,CAL!I:I)+SUMIF(CAL!J:Q,B200,CAL!Q:Q)</f>
        <v>5</v>
      </c>
      <c r="P200" s="24" t="s">
        <v>11019</v>
      </c>
      <c r="Q200" s="38" t="s">
        <v>11070</v>
      </c>
      <c r="R200" s="24" t="s">
        <v>11071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1425</v>
      </c>
      <c r="B201" s="33" t="s">
        <v>216</v>
      </c>
      <c r="C201" s="33" t="s">
        <v>1169</v>
      </c>
      <c r="D201" s="24" t="n">
        <f aca="false">SUMIF(CAL!B:E,B201,CAL!E:E)+SUMIF(CAL!J:M,B201,CAL!M:M)</f>
        <v>33</v>
      </c>
      <c r="E201" s="26" t="n">
        <f aca="false">COUNTIF(CAL!B:J,B201)</f>
        <v>24</v>
      </c>
      <c r="F201" s="24" t="n">
        <f aca="false">SUMIF(CAL!B:F,B201,CAL!F:F)+SUMIF(CAL!J:N,B201,CAL!N:N)</f>
        <v>9</v>
      </c>
      <c r="G201" s="24" t="n">
        <f aca="false">SUMIF(CAL!B:F,B201,CAL!G:G)+SUMIF(CAL!J:N,B201,CAL!O:O)</f>
        <v>6</v>
      </c>
      <c r="H201" s="24" t="n">
        <f aca="false">SUMIF(CAL!B:F,B201,CAL!H:H)+SUMIF(CAL!J:N,B201,CAL!P:P)</f>
        <v>9</v>
      </c>
      <c r="I201" s="34" t="n">
        <f aca="false">IF(E201=0,0,(D201/(E201*3)))</f>
        <v>0.458333333333333</v>
      </c>
      <c r="J201" s="26" t="n">
        <f aca="false">SUMIF(CAL!B:C,B201,CAL!C:C)+SUMIF(CAL!J:J,B201,CAL!D:D)</f>
        <v>23</v>
      </c>
      <c r="K201" s="24" t="n">
        <f aca="false">SUMIF(CAL!B:D,B201,CAL!D:D)+SUMIF(CAL!J:L,B201,CAL!K:K)</f>
        <v>18</v>
      </c>
      <c r="L201" s="24" t="n">
        <f aca="false">J201-K201</f>
        <v>5</v>
      </c>
      <c r="M201" s="35" t="n">
        <f aca="false">IF(E201=0,0,(J201/E201))</f>
        <v>0.958333333333333</v>
      </c>
      <c r="N201" s="35" t="n">
        <f aca="false">IF(E201=0,0,(K201/E201))</f>
        <v>0.75</v>
      </c>
      <c r="O201" s="24" t="n">
        <f aca="false">SUMIF(CAL!B:I,B201,CAL!I:I)+SUMIF(CAL!J:Q,B201,CAL!Q:Q)</f>
        <v>8</v>
      </c>
      <c r="P201" s="24" t="s">
        <v>11019</v>
      </c>
      <c r="Q201" s="38" t="s">
        <v>1721</v>
      </c>
      <c r="R201" s="24" t="s">
        <v>11037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1430</v>
      </c>
      <c r="B202" s="33" t="s">
        <v>187</v>
      </c>
      <c r="C202" s="33" t="s">
        <v>1857</v>
      </c>
      <c r="D202" s="24" t="n">
        <f aca="false">SUMIF(CAL!B:E,B202,CAL!E:E)+SUMIF(CAL!J:M,B202,CAL!M:M)</f>
        <v>22</v>
      </c>
      <c r="E202" s="26" t="n">
        <f aca="false">COUNTIF(CAL!B:J,B202)</f>
        <v>16</v>
      </c>
      <c r="F202" s="24" t="n">
        <f aca="false">SUMIF(CAL!B:F,B202,CAL!F:F)+SUMIF(CAL!J:N,B202,CAL!N:N)</f>
        <v>6</v>
      </c>
      <c r="G202" s="24" t="n">
        <f aca="false">SUMIF(CAL!B:F,B202,CAL!G:G)+SUMIF(CAL!J:N,B202,CAL!O:O)</f>
        <v>4</v>
      </c>
      <c r="H202" s="24" t="n">
        <f aca="false">SUMIF(CAL!B:F,B202,CAL!H:H)+SUMIF(CAL!J:N,B202,CAL!P:P)</f>
        <v>6</v>
      </c>
      <c r="I202" s="34" t="n">
        <f aca="false">IF(E202=0,0,(D202/(E202*3)))</f>
        <v>0.458333333333333</v>
      </c>
      <c r="J202" s="26" t="n">
        <f aca="false">SUMIF(CAL!B:C,B202,CAL!C:C)+SUMIF(CAL!J:J,B202,CAL!D:D)</f>
        <v>19</v>
      </c>
      <c r="K202" s="24" t="n">
        <f aca="false">SUMIF(CAL!B:D,B202,CAL!D:D)+SUMIF(CAL!J:L,B202,CAL!K:K)</f>
        <v>21</v>
      </c>
      <c r="L202" s="24" t="n">
        <f aca="false">J202-K202</f>
        <v>-2</v>
      </c>
      <c r="M202" s="35" t="n">
        <f aca="false">IF(E202=0,0,(J202/E202))</f>
        <v>1.1875</v>
      </c>
      <c r="N202" s="35" t="n">
        <f aca="false">IF(E202=0,0,(K202/E202))</f>
        <v>1.3125</v>
      </c>
      <c r="O202" s="24" t="n">
        <f aca="false">SUMIF(CAL!B:I,B202,CAL!I:I)+SUMIF(CAL!J:Q,B202,CAL!Q:Q)</f>
        <v>4</v>
      </c>
      <c r="P202" s="24" t="s">
        <v>11063</v>
      </c>
      <c r="Q202" s="24" t="s">
        <v>11080</v>
      </c>
      <c r="R202" s="24" t="s">
        <v>11081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1434</v>
      </c>
      <c r="B203" s="37" t="s">
        <v>51</v>
      </c>
      <c r="C203" s="37" t="s">
        <v>11184</v>
      </c>
      <c r="D203" s="24" t="n">
        <f aca="false">SUMIF(CAL!B:E,B203,CAL!E:E)+SUMIF(CAL!J:M,B203,CAL!M:M)</f>
        <v>11</v>
      </c>
      <c r="E203" s="26" t="n">
        <f aca="false">COUNTIF(CAL!B:J,B203)</f>
        <v>8</v>
      </c>
      <c r="F203" s="24" t="n">
        <f aca="false">SUMIF(CAL!B:F,B203,CAL!F:F)+SUMIF(CAL!J:N,B203,CAL!N:N)</f>
        <v>3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3</v>
      </c>
      <c r="I203" s="34" t="n">
        <f aca="false">IF(E203=0,0,(D203/(E203*3)))</f>
        <v>0.458333333333333</v>
      </c>
      <c r="J203" s="26" t="n">
        <f aca="false">SUMIF(CAL!B:C,B203,CAL!C:C)+SUMIF(CAL!J:J,B203,CAL!D:D)</f>
        <v>12</v>
      </c>
      <c r="K203" s="24" t="n">
        <f aca="false">SUMIF(CAL!B:D,B203,CAL!D:D)+SUMIF(CAL!J:L,B203,CAL!K:K)</f>
        <v>18</v>
      </c>
      <c r="L203" s="24" t="n">
        <f aca="false">J203-K203</f>
        <v>-6</v>
      </c>
      <c r="M203" s="35" t="n">
        <f aca="false">IF(E203=0,0,(J203/E203))</f>
        <v>1.5</v>
      </c>
      <c r="N203" s="35" t="n">
        <f aca="false">IF(E203=0,0,(K203/E203))</f>
        <v>2.25</v>
      </c>
      <c r="O203" s="24" t="n">
        <f aca="false">SUMIF(CAL!B:I,B203,CAL!I:I)+SUMIF(CAL!J:Q,B203,CAL!Q:Q)</f>
        <v>0</v>
      </c>
      <c r="P203" s="24"/>
      <c r="Q203" s="24" t="s">
        <v>11185</v>
      </c>
      <c r="R203" s="24" t="s">
        <v>11034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1438</v>
      </c>
      <c r="B204" s="36" t="s">
        <v>252</v>
      </c>
      <c r="C204" s="33" t="s">
        <v>1045</v>
      </c>
      <c r="D204" s="24" t="n">
        <f aca="false">SUMIF(CAL!B:E,B204,CAL!E:E)+SUMIF(CAL!J:M,B204,CAL!M:M)</f>
        <v>37</v>
      </c>
      <c r="E204" s="26" t="n">
        <f aca="false">COUNTIF(CAL!B:J,B204)</f>
        <v>27</v>
      </c>
      <c r="F204" s="24" t="n">
        <f aca="false">SUMIF(CAL!B:F,B204,CAL!F:F)+SUMIF(CAL!J:N,B204,CAL!N:N)</f>
        <v>9</v>
      </c>
      <c r="G204" s="24" t="n">
        <f aca="false">SUMIF(CAL!B:F,B204,CAL!G:G)+SUMIF(CAL!J:N,B204,CAL!O:O)</f>
        <v>10</v>
      </c>
      <c r="H204" s="24" t="n">
        <f aca="false">SUMIF(CAL!B:F,B204,CAL!H:H)+SUMIF(CAL!J:N,B204,CAL!P:P)</f>
        <v>8</v>
      </c>
      <c r="I204" s="34" t="n">
        <f aca="false">IF(E204=0,0,(D204/(E204*3)))</f>
        <v>0.45679012345679</v>
      </c>
      <c r="J204" s="26" t="n">
        <f aca="false">SUMIF(CAL!B:C,B204,CAL!C:C)+SUMIF(CAL!J:J,B204,CAL!D:D)</f>
        <v>31</v>
      </c>
      <c r="K204" s="24" t="n">
        <f aca="false">SUMIF(CAL!B:D,B204,CAL!D:D)+SUMIF(CAL!J:L,B204,CAL!K:K)</f>
        <v>29</v>
      </c>
      <c r="L204" s="24" t="n">
        <f aca="false">J204-K204</f>
        <v>2</v>
      </c>
      <c r="M204" s="35" t="n">
        <f aca="false">IF(E204=0,0,(J204/E204))</f>
        <v>1.14814814814815</v>
      </c>
      <c r="N204" s="35" t="n">
        <f aca="false">IF(E204=0,0,(K204/E204))</f>
        <v>1.07407407407407</v>
      </c>
      <c r="O204" s="24" t="n">
        <f aca="false">SUMIF(CAL!B:I,B204,CAL!I:I)+SUMIF(CAL!J:Q,B204,CAL!Q:Q)</f>
        <v>7</v>
      </c>
      <c r="P204" s="24" t="s">
        <v>11019</v>
      </c>
      <c r="Q204" s="24" t="s">
        <v>11186</v>
      </c>
      <c r="R204" s="24" t="s">
        <v>11030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1442</v>
      </c>
      <c r="B205" s="37" t="s">
        <v>409</v>
      </c>
      <c r="C205" s="37" t="s">
        <v>5253</v>
      </c>
      <c r="D205" s="24" t="n">
        <f aca="false">SUMIF(CAL!B:E,B205,CAL!E:E)+SUMIF(CAL!J:M,B205,CAL!M:M)</f>
        <v>15</v>
      </c>
      <c r="E205" s="26" t="n">
        <f aca="false">COUNTIF(CAL!B:J,B205)</f>
        <v>11</v>
      </c>
      <c r="F205" s="24" t="n">
        <f aca="false">SUMIF(CAL!B:F,B205,CAL!F:F)+SUMIF(CAL!J:N,B205,CAL!N:N)</f>
        <v>4</v>
      </c>
      <c r="G205" s="24" t="n">
        <f aca="false">SUMIF(CAL!B:F,B205,CAL!G:G)+SUMIF(CAL!J:N,B205,CAL!O:O)</f>
        <v>3</v>
      </c>
      <c r="H205" s="24" t="n">
        <f aca="false">SUMIF(CAL!B:F,B205,CAL!H:H)+SUMIF(CAL!J:N,B205,CAL!P:P)</f>
        <v>4</v>
      </c>
      <c r="I205" s="34" t="n">
        <f aca="false">IF(E205=0,0,(D205/(E205*3)))</f>
        <v>0.454545454545455</v>
      </c>
      <c r="J205" s="26" t="n">
        <f aca="false">SUMIF(CAL!B:C,B205,CAL!C:C)+SUMIF(CAL!J:J,B205,CAL!D:D)</f>
        <v>8</v>
      </c>
      <c r="K205" s="24" t="n">
        <f aca="false">SUMIF(CAL!B:D,B205,CAL!D:D)+SUMIF(CAL!J:L,B205,CAL!K:K)</f>
        <v>11</v>
      </c>
      <c r="L205" s="24" t="n">
        <f aca="false">J205-K205</f>
        <v>-3</v>
      </c>
      <c r="M205" s="35" t="n">
        <f aca="false">IF(E205=0,0,(J205/E205))</f>
        <v>0.727272727272727</v>
      </c>
      <c r="N205" s="35" t="n">
        <f aca="false">IF(E205=0,0,(K205/E205))</f>
        <v>1</v>
      </c>
      <c r="O205" s="24" t="n">
        <f aca="false">SUMIF(CAL!B:I,B205,CAL!I:I)+SUMIF(CAL!J:Q,B205,CAL!Q:Q)</f>
        <v>5</v>
      </c>
      <c r="P205" s="24"/>
      <c r="Q205" s="24" t="s">
        <v>11187</v>
      </c>
      <c r="R205" s="24" t="s">
        <v>11034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1444</v>
      </c>
      <c r="B206" s="33" t="s">
        <v>46</v>
      </c>
      <c r="C206" s="33" t="s">
        <v>759</v>
      </c>
      <c r="D206" s="24" t="n">
        <f aca="false">SUMIF(CAL!B:E,B206,CAL!E:E)+SUMIF(CAL!J:M,B206,CAL!M:M)</f>
        <v>34</v>
      </c>
      <c r="E206" s="26" t="n">
        <f aca="false">COUNTIF(CAL!B:J,B206)</f>
        <v>25</v>
      </c>
      <c r="F206" s="24" t="n">
        <f aca="false">SUMIF(CAL!B:F,B206,CAL!F:F)+SUMIF(CAL!J:N,B206,CAL!N:N)</f>
        <v>8</v>
      </c>
      <c r="G206" s="24" t="n">
        <f aca="false">SUMIF(CAL!B:F,B206,CAL!G:G)+SUMIF(CAL!J:N,B206,CAL!O:O)</f>
        <v>10</v>
      </c>
      <c r="H206" s="24" t="n">
        <f aca="false">SUMIF(CAL!B:F,B206,CAL!H:H)+SUMIF(CAL!J:N,B206,CAL!P:P)</f>
        <v>7</v>
      </c>
      <c r="I206" s="34" t="n">
        <f aca="false">IF(E206=0,0,(D206/(E206*3)))</f>
        <v>0.453333333333333</v>
      </c>
      <c r="J206" s="26" t="n">
        <f aca="false">SUMIF(CAL!B:C,B206,CAL!C:C)+SUMIF(CAL!J:J,B206,CAL!D:D)</f>
        <v>32</v>
      </c>
      <c r="K206" s="24" t="n">
        <f aca="false">SUMIF(CAL!B:D,B206,CAL!D:D)+SUMIF(CAL!J:L,B206,CAL!K:K)</f>
        <v>26</v>
      </c>
      <c r="L206" s="24" t="n">
        <f aca="false">J206-K206</f>
        <v>6</v>
      </c>
      <c r="M206" s="35" t="n">
        <f aca="false">IF(E206=0,0,(J206/E206))</f>
        <v>1.28</v>
      </c>
      <c r="N206" s="35" t="n">
        <f aca="false">IF(E206=0,0,(K206/E206))</f>
        <v>1.04</v>
      </c>
      <c r="O206" s="24" t="n">
        <f aca="false">SUMIF(CAL!B:I,B206,CAL!I:I)+SUMIF(CAL!J:Q,B206,CAL!Q:Q)</f>
        <v>10</v>
      </c>
      <c r="P206" s="24" t="s">
        <v>11019</v>
      </c>
      <c r="Q206" s="24" t="s">
        <v>11177</v>
      </c>
      <c r="R206" s="24" t="s">
        <v>11128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1447</v>
      </c>
      <c r="B207" s="33" t="s">
        <v>43</v>
      </c>
      <c r="C207" s="33" t="s">
        <v>2150</v>
      </c>
      <c r="D207" s="24" t="n">
        <f aca="false">SUMIF(CAL!B:E,B207,CAL!E:E)+SUMIF(CAL!J:M,B207,CAL!M:M)</f>
        <v>23</v>
      </c>
      <c r="E207" s="26" t="n">
        <f aca="false">COUNTIF(CAL!B:J,B207)</f>
        <v>18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5</v>
      </c>
      <c r="H207" s="24" t="n">
        <f aca="false">SUMIF(CAL!B:F,B207,CAL!H:H)+SUMIF(CAL!J:N,B207,CAL!P:P)</f>
        <v>7</v>
      </c>
      <c r="I207" s="34" t="n">
        <f aca="false">IF(E207=0,0,(D207/(E207*3)))</f>
        <v>0.425925925925926</v>
      </c>
      <c r="J207" s="26" t="n">
        <f aca="false">SUMIF(CAL!B:C,B207,CAL!C:C)+SUMIF(CAL!J:J,B207,CAL!D:D)</f>
        <v>17</v>
      </c>
      <c r="K207" s="24" t="n">
        <f aca="false">SUMIF(CAL!B:D,B207,CAL!D:D)+SUMIF(CAL!J:L,B207,CAL!K:K)</f>
        <v>20</v>
      </c>
      <c r="L207" s="24" t="n">
        <f aca="false">J207-K207</f>
        <v>-3</v>
      </c>
      <c r="M207" s="35" t="n">
        <f aca="false">IF(E207=0,0,(J207/E207))</f>
        <v>0.944444444444444</v>
      </c>
      <c r="N207" s="35" t="n">
        <f aca="false">IF(E207=0,0,(K207/E207))</f>
        <v>1.11111111111111</v>
      </c>
      <c r="O207" s="24" t="n">
        <f aca="false">SUMIF(CAL!B:I,B207,CAL!I:I)+SUMIF(CAL!J:Q,B207,CAL!Q:Q)</f>
        <v>6</v>
      </c>
      <c r="P207" s="24" t="s">
        <v>11085</v>
      </c>
      <c r="Q207" s="24" t="s">
        <v>11142</v>
      </c>
      <c r="R207" s="24" t="s">
        <v>11030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1451</v>
      </c>
      <c r="B208" s="36" t="s">
        <v>323</v>
      </c>
      <c r="C208" s="33" t="s">
        <v>1279</v>
      </c>
      <c r="D208" s="24" t="n">
        <f aca="false">SUMIF(CAL!B:E,B208,CAL!E:E)+SUMIF(CAL!J:M,B208,CAL!M:M)</f>
        <v>31</v>
      </c>
      <c r="E208" s="26" t="n">
        <f aca="false">COUNTIF(CAL!B:J,B208)</f>
        <v>23</v>
      </c>
      <c r="F208" s="24" t="n">
        <f aca="false">SUMIF(CAL!B:F,B208,CAL!F:F)+SUMIF(CAL!J:N,B208,CAL!N:N)</f>
        <v>7</v>
      </c>
      <c r="G208" s="24" t="n">
        <f aca="false">SUMIF(CAL!B:F,B208,CAL!G:G)+SUMIF(CAL!J:N,B208,CAL!O:O)</f>
        <v>10</v>
      </c>
      <c r="H208" s="24" t="n">
        <f aca="false">SUMIF(CAL!B:F,B208,CAL!H:H)+SUMIF(CAL!J:N,B208,CAL!P:P)</f>
        <v>6</v>
      </c>
      <c r="I208" s="34" t="n">
        <f aca="false">IF(E208=0,0,(D208/(E208*3)))</f>
        <v>0.449275362318841</v>
      </c>
      <c r="J208" s="26" t="n">
        <f aca="false">SUMIF(CAL!B:C,B208,CAL!C:C)+SUMIF(CAL!J:J,B208,CAL!D:D)</f>
        <v>37</v>
      </c>
      <c r="K208" s="24" t="n">
        <f aca="false">SUMIF(CAL!B:D,B208,CAL!D:D)+SUMIF(CAL!J:L,B208,CAL!K:K)</f>
        <v>35</v>
      </c>
      <c r="L208" s="24" t="n">
        <f aca="false">J208-K208</f>
        <v>2</v>
      </c>
      <c r="M208" s="35" t="n">
        <f aca="false">IF(E208=0,0,(J208/E208))</f>
        <v>1.60869565217391</v>
      </c>
      <c r="N208" s="35" t="n">
        <f aca="false">IF(E208=0,0,(K208/E208))</f>
        <v>1.52173913043478</v>
      </c>
      <c r="O208" s="24" t="n">
        <f aca="false">SUMIF(CAL!B:I,B208,CAL!I:I)+SUMIF(CAL!J:Q,B208,CAL!Q:Q)</f>
        <v>5</v>
      </c>
      <c r="P208" s="24" t="s">
        <v>11019</v>
      </c>
      <c r="Q208" s="24" t="s">
        <v>11070</v>
      </c>
      <c r="R208" s="24" t="s">
        <v>11071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1455</v>
      </c>
      <c r="B209" s="37" t="s">
        <v>196</v>
      </c>
      <c r="C209" s="37" t="s">
        <v>1898</v>
      </c>
      <c r="D209" s="24" t="n">
        <f aca="false">SUMIF(CAL!B:E,B209,CAL!E:E)+SUMIF(CAL!J:M,B209,CAL!M:M)</f>
        <v>47</v>
      </c>
      <c r="E209" s="26" t="n">
        <f aca="false">COUNTIF(CAL!B:J,B209)</f>
        <v>35</v>
      </c>
      <c r="F209" s="24" t="n">
        <f aca="false">SUMIF(CAL!B:F,B209,CAL!F:F)+SUMIF(CAL!J:N,B209,CAL!N:N)</f>
        <v>12</v>
      </c>
      <c r="G209" s="24" t="n">
        <f aca="false">SUMIF(CAL!B:F,B209,CAL!G:G)+SUMIF(CAL!J:N,B209,CAL!O:O)</f>
        <v>11</v>
      </c>
      <c r="H209" s="24" t="n">
        <f aca="false">SUMIF(CAL!B:F,B209,CAL!H:H)+SUMIF(CAL!J:N,B209,CAL!P:P)</f>
        <v>12</v>
      </c>
      <c r="I209" s="34" t="n">
        <f aca="false">IF(E209=0,0,(D209/(E209*3)))</f>
        <v>0.447619047619048</v>
      </c>
      <c r="J209" s="26" t="n">
        <f aca="false">SUMIF(CAL!B:C,B209,CAL!C:C)+SUMIF(CAL!J:J,B209,CAL!D:D)</f>
        <v>48</v>
      </c>
      <c r="K209" s="24" t="n">
        <f aca="false">SUMIF(CAL!B:D,B209,CAL!D:D)+SUMIF(CAL!J:L,B209,CAL!K:K)</f>
        <v>42</v>
      </c>
      <c r="L209" s="24" t="n">
        <f aca="false">J209-K209</f>
        <v>6</v>
      </c>
      <c r="M209" s="35" t="n">
        <f aca="false">IF(E209=0,0,(J209/E209))</f>
        <v>1.37142857142857</v>
      </c>
      <c r="N209" s="35" t="n">
        <f aca="false">IF(E209=0,0,(K209/E209))</f>
        <v>1.2</v>
      </c>
      <c r="O209" s="24" t="n">
        <f aca="false">SUMIF(CAL!B:I,B209,CAL!I:I)+SUMIF(CAL!J:Q,B209,CAL!Q:Q)</f>
        <v>6</v>
      </c>
      <c r="P209" s="24" t="s">
        <v>11019</v>
      </c>
      <c r="Q209" s="38" t="s">
        <v>11101</v>
      </c>
      <c r="R209" s="24" t="s">
        <v>11055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1458</v>
      </c>
      <c r="B210" s="33" t="s">
        <v>267</v>
      </c>
      <c r="C210" s="33" t="s">
        <v>1835</v>
      </c>
      <c r="D210" s="24" t="n">
        <f aca="false">SUMIF(CAL!B:E,B210,CAL!E:E)+SUMIF(CAL!J:M,B210,CAL!M:M)</f>
        <v>44</v>
      </c>
      <c r="E210" s="26" t="n">
        <f aca="false">COUNTIF(CAL!B:J,B210)</f>
        <v>33</v>
      </c>
      <c r="F210" s="24" t="n">
        <f aca="false">SUMIF(CAL!B:F,B210,CAL!F:F)+SUMIF(CAL!J:N,B210,CAL!N:N)</f>
        <v>11</v>
      </c>
      <c r="G210" s="24" t="n">
        <f aca="false">SUMIF(CAL!B:F,B210,CAL!G:G)+SUMIF(CAL!J:N,B210,CAL!O:O)</f>
        <v>11</v>
      </c>
      <c r="H210" s="24" t="n">
        <f aca="false">SUMIF(CAL!B:F,B210,CAL!H:H)+SUMIF(CAL!J:N,B210,CAL!P:P)</f>
        <v>11</v>
      </c>
      <c r="I210" s="34" t="n">
        <f aca="false">IF(E210=0,0,(D210/(E210*3)))</f>
        <v>0.444444444444444</v>
      </c>
      <c r="J210" s="26" t="n">
        <f aca="false">SUMIF(CAL!B:C,B210,CAL!C:C)+SUMIF(CAL!J:J,B210,CAL!D:D)</f>
        <v>44</v>
      </c>
      <c r="K210" s="24" t="n">
        <f aca="false">SUMIF(CAL!B:D,B210,CAL!D:D)+SUMIF(CAL!J:L,B210,CAL!K:K)</f>
        <v>42</v>
      </c>
      <c r="L210" s="24" t="n">
        <f aca="false">J210-K210</f>
        <v>2</v>
      </c>
      <c r="M210" s="35" t="n">
        <f aca="false">IF(E210=0,0,(J210/E210))</f>
        <v>1.33333333333333</v>
      </c>
      <c r="N210" s="35" t="n">
        <f aca="false">IF(E210=0,0,(K210/E210))</f>
        <v>1.27272727272727</v>
      </c>
      <c r="O210" s="24" t="n">
        <f aca="false">SUMIF(CAL!B:I,B210,CAL!I:I)+SUMIF(CAL!J:Q,B210,CAL!Q:Q)</f>
        <v>8</v>
      </c>
      <c r="P210" s="24" t="s">
        <v>11019</v>
      </c>
      <c r="Q210" s="38" t="s">
        <v>11188</v>
      </c>
      <c r="R210" s="24" t="s">
        <v>11023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1461</v>
      </c>
      <c r="B211" s="33" t="s">
        <v>57</v>
      </c>
      <c r="C211" s="33" t="s">
        <v>3496</v>
      </c>
      <c r="D211" s="24" t="n">
        <f aca="false">SUMIF(CAL!B:E,B211,CAL!E:E)+SUMIF(CAL!J:M,B211,CAL!M:M)</f>
        <v>32</v>
      </c>
      <c r="E211" s="26" t="n">
        <f aca="false">COUNTIF(CAL!B:J,B211)</f>
        <v>24</v>
      </c>
      <c r="F211" s="24" t="n">
        <f aca="false">SUMIF(CAL!B:F,B211,CAL!F:F)+SUMIF(CAL!J:N,B211,CAL!N:N)</f>
        <v>8</v>
      </c>
      <c r="G211" s="24" t="n">
        <f aca="false">SUMIF(CAL!B:F,B211,CAL!G:G)+SUMIF(CAL!J:N,B211,CAL!O:O)</f>
        <v>8</v>
      </c>
      <c r="H211" s="24" t="n">
        <f aca="false">SUMIF(CAL!B:F,B211,CAL!H:H)+SUMIF(CAL!J:N,B211,CAL!P:P)</f>
        <v>8</v>
      </c>
      <c r="I211" s="34" t="n">
        <f aca="false">IF(E211=0,0,(D211/(E211*3)))</f>
        <v>0.444444444444444</v>
      </c>
      <c r="J211" s="26" t="n">
        <f aca="false">SUMIF(CAL!B:C,B211,CAL!C:C)+SUMIF(CAL!J:J,B211,CAL!D:D)</f>
        <v>27</v>
      </c>
      <c r="K211" s="24" t="n">
        <f aca="false">SUMIF(CAL!B:D,B211,CAL!D:D)+SUMIF(CAL!J:L,B211,CAL!K:K)</f>
        <v>18</v>
      </c>
      <c r="L211" s="24" t="n">
        <f aca="false">J211-K211</f>
        <v>9</v>
      </c>
      <c r="M211" s="35" t="n">
        <f aca="false">IF(E211=0,0,(J211/E211))</f>
        <v>1.125</v>
      </c>
      <c r="N211" s="35" t="n">
        <f aca="false">IF(E211=0,0,(K211/E211))</f>
        <v>0.75</v>
      </c>
      <c r="O211" s="24" t="n">
        <f aca="false">SUMIF(CAL!B:I,B211,CAL!I:I)+SUMIF(CAL!J:Q,B211,CAL!Q:Q)</f>
        <v>9</v>
      </c>
      <c r="P211" s="24" t="s">
        <v>11049</v>
      </c>
      <c r="Q211" s="24" t="s">
        <v>11189</v>
      </c>
      <c r="R211" s="24" t="s">
        <v>11030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1464</v>
      </c>
      <c r="B212" s="33" t="s">
        <v>167</v>
      </c>
      <c r="C212" s="33" t="s">
        <v>813</v>
      </c>
      <c r="D212" s="24" t="n">
        <f aca="false">SUMIF(CAL!B:E,B212,CAL!E:E)+SUMIF(CAL!J:M,B212,CAL!M:M)</f>
        <v>28</v>
      </c>
      <c r="E212" s="26" t="n">
        <f aca="false">COUNTIF(CAL!B:J,B212)</f>
        <v>21</v>
      </c>
      <c r="F212" s="24" t="n">
        <f aca="false">SUMIF(CAL!B:F,B212,CAL!F:F)+SUMIF(CAL!J:N,B212,CAL!N:N)</f>
        <v>8</v>
      </c>
      <c r="G212" s="24" t="n">
        <f aca="false">SUMIF(CAL!B:F,B212,CAL!G:G)+SUMIF(CAL!J:N,B212,CAL!O:O)</f>
        <v>4</v>
      </c>
      <c r="H212" s="24" t="n">
        <f aca="false">SUMIF(CAL!B:F,B212,CAL!H:H)+SUMIF(CAL!J:N,B212,CAL!P:P)</f>
        <v>9</v>
      </c>
      <c r="I212" s="34" t="n">
        <f aca="false">IF(E212=0,0,(D212/(E212*3)))</f>
        <v>0.444444444444444</v>
      </c>
      <c r="J212" s="26" t="n">
        <f aca="false">SUMIF(CAL!B:C,B212,CAL!C:C)+SUMIF(CAL!J:J,B212,CAL!D:D)</f>
        <v>23</v>
      </c>
      <c r="K212" s="24" t="n">
        <f aca="false">SUMIF(CAL!B:D,B212,CAL!D:D)+SUMIF(CAL!J:L,B212,CAL!K:K)</f>
        <v>32</v>
      </c>
      <c r="L212" s="24" t="n">
        <f aca="false">J212-K212</f>
        <v>-9</v>
      </c>
      <c r="M212" s="35" t="n">
        <f aca="false">IF(E212=0,0,(J212/E212))</f>
        <v>1.0952380952381</v>
      </c>
      <c r="N212" s="35" t="n">
        <f aca="false">IF(E212=0,0,(K212/E212))</f>
        <v>1.52380952380952</v>
      </c>
      <c r="O212" s="24" t="n">
        <f aca="false">SUMIF(CAL!B:I,B212,CAL!I:I)+SUMIF(CAL!J:Q,B212,CAL!Q:Q)</f>
        <v>6</v>
      </c>
      <c r="P212" s="24"/>
      <c r="Q212" s="24" t="s">
        <v>11190</v>
      </c>
      <c r="R212" s="24" t="s">
        <v>11030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1468</v>
      </c>
      <c r="B213" s="33" t="s">
        <v>197</v>
      </c>
      <c r="C213" s="33" t="s">
        <v>1775</v>
      </c>
      <c r="D213" s="24" t="n">
        <f aca="false">SUMIF(CAL!B:E,B213,CAL!E:E)+SUMIF(CAL!J:M,B213,CAL!M:M)</f>
        <v>24</v>
      </c>
      <c r="E213" s="26" t="n">
        <f aca="false">COUNTIF(CAL!B:J,B213)</f>
        <v>18</v>
      </c>
      <c r="F213" s="24" t="n">
        <f aca="false">SUMIF(CAL!B:F,B213,CAL!F:F)+SUMIF(CAL!J:N,B213,CAL!N:N)</f>
        <v>6</v>
      </c>
      <c r="G213" s="24" t="n">
        <f aca="false">SUMIF(CAL!B:F,B213,CAL!G:G)+SUMIF(CAL!J:N,B213,CAL!O:O)</f>
        <v>6</v>
      </c>
      <c r="H213" s="24" t="n">
        <f aca="false">SUMIF(CAL!B:F,B213,CAL!H:H)+SUMIF(CAL!J:N,B213,CAL!P:P)</f>
        <v>6</v>
      </c>
      <c r="I213" s="34" t="n">
        <f aca="false">IF(E213=0,0,(D213/(E213*3)))</f>
        <v>0.444444444444444</v>
      </c>
      <c r="J213" s="26" t="n">
        <f aca="false">SUMIF(CAL!B:C,B213,CAL!C:C)+SUMIF(CAL!J:J,B213,CAL!D:D)</f>
        <v>16</v>
      </c>
      <c r="K213" s="24" t="n">
        <f aca="false">SUMIF(CAL!B:D,B213,CAL!D:D)+SUMIF(CAL!J:L,B213,CAL!K:K)</f>
        <v>17</v>
      </c>
      <c r="L213" s="24" t="n">
        <f aca="false">J213-K213</f>
        <v>-1</v>
      </c>
      <c r="M213" s="35" t="n">
        <f aca="false">IF(E213=0,0,(J213/E213))</f>
        <v>0.888888888888889</v>
      </c>
      <c r="N213" s="35" t="n">
        <f aca="false">IF(E213=0,0,(K213/E213))</f>
        <v>0.944444444444444</v>
      </c>
      <c r="O213" s="24" t="n">
        <f aca="false">SUMIF(CAL!B:I,B213,CAL!I:I)+SUMIF(CAL!J:Q,B213,CAL!Q:Q)</f>
        <v>5</v>
      </c>
      <c r="P213" s="24" t="s">
        <v>11063</v>
      </c>
      <c r="Q213" s="24" t="s">
        <v>11188</v>
      </c>
      <c r="R213" s="24" t="s">
        <v>11023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1471</v>
      </c>
      <c r="B214" s="33" t="s">
        <v>363</v>
      </c>
      <c r="C214" s="33" t="s">
        <v>2126</v>
      </c>
      <c r="D214" s="24" t="n">
        <f aca="false">SUMIF(CAL!B:E,B214,CAL!E:E)+SUMIF(CAL!J:M,B214,CAL!M:M)</f>
        <v>20</v>
      </c>
      <c r="E214" s="26" t="n">
        <f aca="false">COUNTIF(CAL!B:J,B214)</f>
        <v>15</v>
      </c>
      <c r="F214" s="24" t="n">
        <f aca="false">SUMIF(CAL!B:F,B214,CAL!F:F)+SUMIF(CAL!J:N,B214,CAL!N:N)</f>
        <v>6</v>
      </c>
      <c r="G214" s="24" t="n">
        <f aca="false">SUMIF(CAL!B:F,B214,CAL!G:G)+SUMIF(CAL!J:N,B214,CAL!O:O)</f>
        <v>2</v>
      </c>
      <c r="H214" s="24" t="n">
        <f aca="false">SUMIF(CAL!B:F,B214,CAL!H:H)+SUMIF(CAL!J:N,B214,CAL!P:P)</f>
        <v>7</v>
      </c>
      <c r="I214" s="34" t="n">
        <f aca="false">IF(E214=0,0,(D214/(E214*3)))</f>
        <v>0.444444444444444</v>
      </c>
      <c r="J214" s="26" t="n">
        <f aca="false">SUMIF(CAL!B:C,B214,CAL!C:C)+SUMIF(CAL!J:J,B214,CAL!D:D)</f>
        <v>17</v>
      </c>
      <c r="K214" s="24" t="n">
        <f aca="false">SUMIF(CAL!B:D,B214,CAL!D:D)+SUMIF(CAL!J:L,B214,CAL!K:K)</f>
        <v>16</v>
      </c>
      <c r="L214" s="24" t="n">
        <f aca="false">J214-K214</f>
        <v>1</v>
      </c>
      <c r="M214" s="35" t="n">
        <f aca="false">IF(E214=0,0,(J214/E214))</f>
        <v>1.13333333333333</v>
      </c>
      <c r="N214" s="35" t="n">
        <f aca="false">IF(E214=0,0,(K214/E214))</f>
        <v>1.06666666666667</v>
      </c>
      <c r="O214" s="24" t="n">
        <f aca="false">SUMIF(CAL!B:I,B214,CAL!I:I)+SUMIF(CAL!J:Q,B214,CAL!Q:Q)</f>
        <v>3</v>
      </c>
      <c r="P214" s="24"/>
      <c r="Q214" s="24" t="s">
        <v>11189</v>
      </c>
      <c r="R214" s="24" t="s">
        <v>11030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1475</v>
      </c>
      <c r="B215" s="33" t="s">
        <v>176</v>
      </c>
      <c r="C215" s="33" t="s">
        <v>6581</v>
      </c>
      <c r="D215" s="24" t="n">
        <f aca="false">SUMIF(CAL!B:E,B215,CAL!E:E)+SUMIF(CAL!J:M,B215,CAL!M:M)</f>
        <v>12</v>
      </c>
      <c r="E215" s="26" t="n">
        <f aca="false">COUNTIF(CAL!B:J,B215)</f>
        <v>9</v>
      </c>
      <c r="F215" s="24" t="n">
        <f aca="false">SUMIF(CAL!B:F,B215,CAL!F:F)+SUMIF(CAL!J:N,B215,CAL!N:N)</f>
        <v>3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3</v>
      </c>
      <c r="I215" s="34" t="n">
        <f aca="false">IF(E215=0,0,(D215/(E215*3)))</f>
        <v>0.444444444444444</v>
      </c>
      <c r="J215" s="26" t="n">
        <f aca="false">SUMIF(CAL!B:C,B215,CAL!C:C)+SUMIF(CAL!J:J,B215,CAL!D:D)</f>
        <v>15</v>
      </c>
      <c r="K215" s="24" t="n">
        <f aca="false">SUMIF(CAL!B:D,B215,CAL!D:D)+SUMIF(CAL!J:L,B215,CAL!K:K)</f>
        <v>13</v>
      </c>
      <c r="L215" s="24" t="n">
        <f aca="false">J215-K215</f>
        <v>2</v>
      </c>
      <c r="M215" s="35" t="n">
        <f aca="false">IF(E215=0,0,(J215/E215))</f>
        <v>1.66666666666667</v>
      </c>
      <c r="N215" s="35" t="n">
        <f aca="false">IF(E215=0,0,(K215/E215))</f>
        <v>1.44444444444444</v>
      </c>
      <c r="O215" s="24" t="n">
        <f aca="false">SUMIF(CAL!B:I,B215,CAL!I:I)+SUMIF(CAL!J:Q,B215,CAL!Q:Q)</f>
        <v>1</v>
      </c>
      <c r="P215" s="24"/>
      <c r="Q215" s="24" t="s">
        <v>11191</v>
      </c>
      <c r="R215" s="24" t="s">
        <v>11075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1478</v>
      </c>
      <c r="B216" s="33" t="s">
        <v>482</v>
      </c>
      <c r="C216" s="33" t="s">
        <v>4035</v>
      </c>
      <c r="D216" s="24" t="n">
        <f aca="false">SUMIF(CAL!B:E,B216,CAL!E:E)+SUMIF(CAL!J:M,B216,CAL!M:M)</f>
        <v>8</v>
      </c>
      <c r="E216" s="26" t="n">
        <f aca="false">COUNTIF(CAL!B:J,B216)</f>
        <v>6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2</v>
      </c>
      <c r="H216" s="24" t="n">
        <f aca="false">SUMIF(CAL!B:F,B216,CAL!H:H)+SUMIF(CAL!J:N,B216,CAL!P:P)</f>
        <v>2</v>
      </c>
      <c r="I216" s="34" t="n">
        <f aca="false">IF(E216=0,0,(D216/(E216*3)))</f>
        <v>0.444444444444444</v>
      </c>
      <c r="J216" s="26" t="n">
        <f aca="false">SUMIF(CAL!B:C,B216,CAL!C:C)+SUMIF(CAL!J:J,B216,CAL!D:D)</f>
        <v>6</v>
      </c>
      <c r="K216" s="24" t="n">
        <f aca="false">SUMIF(CAL!B:D,B216,CAL!D:D)+SUMIF(CAL!J:L,B216,CAL!K:K)</f>
        <v>6</v>
      </c>
      <c r="L216" s="24" t="n">
        <f aca="false">J216-K216</f>
        <v>0</v>
      </c>
      <c r="M216" s="35" t="n">
        <f aca="false">IF(E216=0,0,(J216/E216))</f>
        <v>1</v>
      </c>
      <c r="N216" s="35" t="n">
        <f aca="false">IF(E216=0,0,(K216/E216))</f>
        <v>1</v>
      </c>
      <c r="O216" s="24" t="n">
        <f aca="false">SUMIF(CAL!B:I,B216,CAL!I:I)+SUMIF(CAL!J:Q,B216,CAL!Q:Q)</f>
        <v>2</v>
      </c>
      <c r="P216" s="12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1481</v>
      </c>
      <c r="B217" s="37" t="s">
        <v>471</v>
      </c>
      <c r="C217" s="37" t="s">
        <v>2754</v>
      </c>
      <c r="D217" s="24" t="n">
        <f aca="false">SUMIF(CAL!B:E,B217,CAL!E:E)+SUMIF(CAL!J:M,B217,CAL!M:M)</f>
        <v>8</v>
      </c>
      <c r="E217" s="26" t="n">
        <f aca="false">COUNTIF(CAL!B:J,B217)</f>
        <v>6</v>
      </c>
      <c r="F217" s="24" t="n">
        <f aca="false">SUMIF(CAL!B:F,B217,CAL!F:F)+SUMIF(CAL!J:N,B217,CAL!N:N)</f>
        <v>2</v>
      </c>
      <c r="G217" s="24" t="n">
        <f aca="false">SUMIF(CAL!B:F,B217,CAL!G:G)+SUMIF(CAL!J:N,B217,CAL!O:O)</f>
        <v>2</v>
      </c>
      <c r="H217" s="24" t="n">
        <f aca="false">SUMIF(CAL!B:F,B217,CAL!H:H)+SUMIF(CAL!J:N,B217,CAL!P:P)</f>
        <v>2</v>
      </c>
      <c r="I217" s="34" t="n">
        <f aca="false">IF(E217=0,0,(D217/(E217*3)))</f>
        <v>0.444444444444444</v>
      </c>
      <c r="J217" s="26" t="n">
        <f aca="false">SUMIF(CAL!B:C,B217,CAL!C:C)+SUMIF(CAL!J:J,B217,CAL!D:D)</f>
        <v>10</v>
      </c>
      <c r="K217" s="24" t="n">
        <f aca="false">SUMIF(CAL!B:D,B217,CAL!D:D)+SUMIF(CAL!J:L,B217,CAL!K:K)</f>
        <v>12</v>
      </c>
      <c r="L217" s="24" t="n">
        <f aca="false">J217-K217</f>
        <v>-2</v>
      </c>
      <c r="M217" s="35" t="n">
        <f aca="false">IF(E217=0,0,(J217/E217))</f>
        <v>1.66666666666667</v>
      </c>
      <c r="N217" s="35" t="n">
        <f aca="false">IF(E217=0,0,(K217/E217))</f>
        <v>2</v>
      </c>
      <c r="O217" s="24" t="n">
        <f aca="false">SUMIF(CAL!B:I,B217,CAL!I:I)+SUMIF(CAL!J:Q,B217,CAL!Q:Q)</f>
        <v>0</v>
      </c>
      <c r="P217" s="24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1484</v>
      </c>
      <c r="B218" s="33" t="s">
        <v>565</v>
      </c>
      <c r="C218" s="33" t="s">
        <v>11192</v>
      </c>
      <c r="D218" s="24" t="n">
        <f aca="false">SUMIF(CAL!B:E,B218,CAL!E:E)+SUMIF(CAL!J:M,B218,CAL!M:M)</f>
        <v>5</v>
      </c>
      <c r="E218" s="26" t="n">
        <f aca="false">COUNTIF(CAL!B:J,B218)</f>
        <v>4</v>
      </c>
      <c r="F218" s="24" t="n">
        <f aca="false">SUMIF(CAL!B:F,B218,CAL!F:F)+SUMIF(CAL!J:N,B218,CAL!N:N)</f>
        <v>1</v>
      </c>
      <c r="G218" s="24" t="n">
        <f aca="false">SUMIF(CAL!B:F,B218,CAL!G:G)+SUMIF(CAL!J:N,B218,CAL!O:O)</f>
        <v>2</v>
      </c>
      <c r="H218" s="24" t="n">
        <f aca="false">SUMIF(CAL!B:F,B218,CAL!H:H)+SUMIF(CAL!J:N,B218,CAL!P:P)</f>
        <v>1</v>
      </c>
      <c r="I218" s="34" t="n">
        <f aca="false">IF(E218=0,0,(D218/(E218*3)))</f>
        <v>0.416666666666667</v>
      </c>
      <c r="J218" s="26" t="n">
        <f aca="false">SUMIF(CAL!B:C,B218,CAL!C:C)+SUMIF(CAL!J:J,B218,CAL!D:D)</f>
        <v>7</v>
      </c>
      <c r="K218" s="24" t="n">
        <f aca="false">SUMIF(CAL!B:D,B218,CAL!D:D)+SUMIF(CAL!J:L,B218,CAL!K:K)</f>
        <v>5</v>
      </c>
      <c r="L218" s="24" t="n">
        <f aca="false">J218-K218</f>
        <v>2</v>
      </c>
      <c r="M218" s="35" t="n">
        <f aca="false">IF(E218=0,0,(J218/E218))</f>
        <v>1.75</v>
      </c>
      <c r="N218" s="35" t="n">
        <f aca="false">IF(E218=0,0,(K218/E218))</f>
        <v>1.25</v>
      </c>
      <c r="O218" s="24" t="n">
        <f aca="false">SUMIF(CAL!B:I,B218,CAL!I:I)+SUMIF(CAL!J:Q,B218,CAL!Q:Q)</f>
        <v>1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1488</v>
      </c>
      <c r="B219" s="33" t="s">
        <v>553</v>
      </c>
      <c r="C219" s="33" t="s">
        <v>3897</v>
      </c>
      <c r="D219" s="24" t="n">
        <f aca="false">SUMIF(CAL!B:E,B219,CAL!E:E)+SUMIF(CAL!J:M,B219,CAL!M:M)</f>
        <v>4</v>
      </c>
      <c r="E219" s="26" t="n">
        <f aca="false">COUNTIF(CAL!B:J,B219)</f>
        <v>3</v>
      </c>
      <c r="F219" s="24" t="n">
        <f aca="false">SUMIF(CAL!B:F,B219,CAL!F:F)+SUMIF(CAL!J:N,B219,CAL!N:N)</f>
        <v>1</v>
      </c>
      <c r="G219" s="24" t="n">
        <f aca="false">SUMIF(CAL!B:F,B219,CAL!G:G)+SUMIF(CAL!J:N,B219,CAL!O:O)</f>
        <v>1</v>
      </c>
      <c r="H219" s="24" t="n">
        <f aca="false">SUMIF(CAL!B:F,B219,CAL!H:H)+SUMIF(CAL!J:N,B219,CAL!P:P)</f>
        <v>1</v>
      </c>
      <c r="I219" s="34" t="n">
        <f aca="false">IF(E219=0,0,(D219/(E219*3)))</f>
        <v>0.444444444444444</v>
      </c>
      <c r="J219" s="26" t="n">
        <f aca="false">SUMIF(CAL!B:C,B219,CAL!C:C)+SUMIF(CAL!J:J,B219,CAL!D:D)</f>
        <v>5</v>
      </c>
      <c r="K219" s="24" t="n">
        <f aca="false">SUMIF(CAL!B:D,B219,CAL!D:D)+SUMIF(CAL!J:L,B219,CAL!K:K)</f>
        <v>3</v>
      </c>
      <c r="L219" s="24" t="n">
        <f aca="false">J219-K219</f>
        <v>2</v>
      </c>
      <c r="M219" s="35" t="n">
        <f aca="false">IF(E219=0,0,(J219/E219))</f>
        <v>1.66666666666667</v>
      </c>
      <c r="N219" s="35" t="n">
        <f aca="false">IF(E219=0,0,(K219/E219))</f>
        <v>1</v>
      </c>
      <c r="O219" s="24" t="n">
        <f aca="false">SUMIF(CAL!B:I,B219,CAL!I:I)+SUMIF(CAL!J:Q,B219,CAL!Q:Q)</f>
        <v>0</v>
      </c>
      <c r="P219" s="12"/>
      <c r="Q219" s="12"/>
      <c r="R219" s="1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1492</v>
      </c>
      <c r="B220" s="39" t="s">
        <v>596</v>
      </c>
      <c r="C220" s="37" t="s">
        <v>6369</v>
      </c>
      <c r="D220" s="24" t="n">
        <f aca="false">SUMIF(CAL!B:E,B220,CAL!E:E)+SUMIF(CAL!J:M,B220,CAL!M:M)</f>
        <v>4</v>
      </c>
      <c r="E220" s="26" t="n">
        <f aca="false">COUNTIF(CAL!B:J,B220)</f>
        <v>3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1</v>
      </c>
      <c r="H220" s="24" t="n">
        <f aca="false">SUMIF(CAL!B:F,B220,CAL!H:H)+SUMIF(CAL!J:N,B220,CAL!P:P)</f>
        <v>1</v>
      </c>
      <c r="I220" s="34" t="n">
        <f aca="false">IF(E220=0,0,(D220/(E220*3)))</f>
        <v>0.444444444444444</v>
      </c>
      <c r="J220" s="26" t="n">
        <f aca="false">SUMIF(CAL!B:C,B220,CAL!C:C)+SUMIF(CAL!J:J,B220,CAL!D:D)</f>
        <v>3</v>
      </c>
      <c r="K220" s="24" t="n">
        <f aca="false">SUMIF(CAL!B:D,B220,CAL!D:D)+SUMIF(CAL!J:L,B220,CAL!K:K)</f>
        <v>3</v>
      </c>
      <c r="L220" s="24" t="n">
        <f aca="false">J220-K220</f>
        <v>0</v>
      </c>
      <c r="M220" s="35" t="n">
        <f aca="false">IF(E220=0,0,(J220/E220))</f>
        <v>1</v>
      </c>
      <c r="N220" s="35" t="n">
        <f aca="false">IF(E220=0,0,(K220/E220))</f>
        <v>1</v>
      </c>
      <c r="O220" s="24" t="n">
        <f aca="false">SUMIF(CAL!B:I,B220,CAL!I:I)+SUMIF(CAL!J:Q,B220,CAL!Q:Q)</f>
        <v>1</v>
      </c>
      <c r="P220" s="12"/>
      <c r="Q220" s="12"/>
      <c r="R220" s="1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1497</v>
      </c>
      <c r="B221" s="33" t="s">
        <v>37</v>
      </c>
      <c r="C221" s="33" t="s">
        <v>1473</v>
      </c>
      <c r="D221" s="24" t="n">
        <f aca="false">SUMIF(CAL!B:E,B221,CAL!E:E)+SUMIF(CAL!J:M,B221,CAL!M:M)</f>
        <v>49</v>
      </c>
      <c r="E221" s="26" t="n">
        <f aca="false">COUNTIF(CAL!B:J,B221)</f>
        <v>37</v>
      </c>
      <c r="F221" s="24" t="n">
        <f aca="false">SUMIF(CAL!B:F,B221,CAL!F:F)+SUMIF(CAL!J:N,B221,CAL!N:N)</f>
        <v>13</v>
      </c>
      <c r="G221" s="24" t="n">
        <f aca="false">SUMIF(CAL!B:F,B221,CAL!G:G)+SUMIF(CAL!J:N,B221,CAL!O:O)</f>
        <v>10</v>
      </c>
      <c r="H221" s="24" t="n">
        <f aca="false">SUMIF(CAL!B:F,B221,CAL!H:H)+SUMIF(CAL!J:N,B221,CAL!P:P)</f>
        <v>14</v>
      </c>
      <c r="I221" s="34" t="n">
        <f aca="false">IF(E221=0,0,(D221/(E221*3)))</f>
        <v>0.441441441441441</v>
      </c>
      <c r="J221" s="26" t="n">
        <f aca="false">SUMIF(CAL!B:C,B221,CAL!C:C)+SUMIF(CAL!J:J,B221,CAL!D:D)</f>
        <v>47</v>
      </c>
      <c r="K221" s="24" t="n">
        <f aca="false">SUMIF(CAL!B:D,B221,CAL!D:D)+SUMIF(CAL!J:L,B221,CAL!K:K)</f>
        <v>48</v>
      </c>
      <c r="L221" s="24" t="n">
        <f aca="false">J221-K221</f>
        <v>-1</v>
      </c>
      <c r="M221" s="35" t="n">
        <f aca="false">IF(E221=0,0,(J221/E221))</f>
        <v>1.27027027027027</v>
      </c>
      <c r="N221" s="35" t="n">
        <f aca="false">IF(E221=0,0,(K221/E221))</f>
        <v>1.2972972972973</v>
      </c>
      <c r="O221" s="24" t="n">
        <f aca="false">SUMIF(CAL!B:I,B221,CAL!I:I)+SUMIF(CAL!J:Q,B221,CAL!Q:Q)</f>
        <v>9</v>
      </c>
      <c r="P221" s="24" t="s">
        <v>11019</v>
      </c>
      <c r="Q221" s="38" t="s">
        <v>11074</v>
      </c>
      <c r="R221" s="24" t="s">
        <v>11075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1501</v>
      </c>
      <c r="B222" s="33" t="s">
        <v>273</v>
      </c>
      <c r="C222" s="33" t="s">
        <v>804</v>
      </c>
      <c r="D222" s="24" t="n">
        <f aca="false">SUMIF(CAL!B:E,B222,CAL!E:E)+SUMIF(CAL!J:M,B222,CAL!M:M)</f>
        <v>37</v>
      </c>
      <c r="E222" s="26" t="n">
        <f aca="false">COUNTIF(CAL!B:J,B222)</f>
        <v>28</v>
      </c>
      <c r="F222" s="24" t="n">
        <f aca="false">SUMIF(CAL!B:F,B222,CAL!F:F)+SUMIF(CAL!J:N,B222,CAL!N:N)</f>
        <v>10</v>
      </c>
      <c r="G222" s="24" t="n">
        <f aca="false">SUMIF(CAL!B:F,B222,CAL!G:G)+SUMIF(CAL!J:N,B222,CAL!O:O)</f>
        <v>7</v>
      </c>
      <c r="H222" s="24" t="n">
        <f aca="false">SUMIF(CAL!B:F,B222,CAL!H:H)+SUMIF(CAL!J:N,B222,CAL!P:P)</f>
        <v>11</v>
      </c>
      <c r="I222" s="34" t="n">
        <f aca="false">IF(E222=0,0,(D222/(E222*3)))</f>
        <v>0.44047619047619</v>
      </c>
      <c r="J222" s="26" t="n">
        <f aca="false">SUMIF(CAL!B:C,B222,CAL!C:C)+SUMIF(CAL!J:J,B222,CAL!D:D)</f>
        <v>27</v>
      </c>
      <c r="K222" s="24" t="n">
        <f aca="false">SUMIF(CAL!B:D,B222,CAL!D:D)+SUMIF(CAL!J:L,B222,CAL!K:K)</f>
        <v>27</v>
      </c>
      <c r="L222" s="24" t="n">
        <f aca="false">J222-K222</f>
        <v>0</v>
      </c>
      <c r="M222" s="35" t="n">
        <f aca="false">IF(E222=0,0,(J222/E222))</f>
        <v>0.964285714285714</v>
      </c>
      <c r="N222" s="35" t="n">
        <f aca="false">IF(E222=0,0,(K222/E222))</f>
        <v>0.964285714285714</v>
      </c>
      <c r="O222" s="24" t="n">
        <f aca="false">SUMIF(CAL!B:I,B222,CAL!I:I)+SUMIF(CAL!J:Q,B222,CAL!Q:Q)</f>
        <v>10</v>
      </c>
      <c r="P222" s="24" t="s">
        <v>11019</v>
      </c>
      <c r="Q222" s="24" t="s">
        <v>11193</v>
      </c>
      <c r="R222" s="24" t="s">
        <v>11092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1505</v>
      </c>
      <c r="B223" s="33" t="s">
        <v>69</v>
      </c>
      <c r="C223" s="33" t="s">
        <v>1436</v>
      </c>
      <c r="D223" s="24" t="n">
        <f aca="false">SUMIF(CAL!B:E,B223,CAL!E:E)+SUMIF(CAL!J:M,B223,CAL!M:M)</f>
        <v>33</v>
      </c>
      <c r="E223" s="26" t="n">
        <f aca="false">COUNTIF(CAL!B:J,B223)</f>
        <v>25</v>
      </c>
      <c r="F223" s="24" t="n">
        <f aca="false">SUMIF(CAL!B:F,B223,CAL!F:F)+SUMIF(CAL!J:N,B223,CAL!N:N)</f>
        <v>9</v>
      </c>
      <c r="G223" s="24" t="n">
        <f aca="false">SUMIF(CAL!B:F,B223,CAL!G:G)+SUMIF(CAL!J:N,B223,CAL!O:O)</f>
        <v>6</v>
      </c>
      <c r="H223" s="24" t="n">
        <f aca="false">SUMIF(CAL!B:F,B223,CAL!H:H)+SUMIF(CAL!J:N,B223,CAL!P:P)</f>
        <v>10</v>
      </c>
      <c r="I223" s="34" t="n">
        <f aca="false">IF(E223=0,0,(D223/(E223*3)))</f>
        <v>0.44</v>
      </c>
      <c r="J223" s="26" t="n">
        <f aca="false">SUMIF(CAL!B:C,B223,CAL!C:C)+SUMIF(CAL!J:J,B223,CAL!D:D)</f>
        <v>31</v>
      </c>
      <c r="K223" s="24" t="n">
        <f aca="false">SUMIF(CAL!B:D,B223,CAL!D:D)+SUMIF(CAL!J:L,B223,CAL!K:K)</f>
        <v>34</v>
      </c>
      <c r="L223" s="24" t="n">
        <f aca="false">J223-K223</f>
        <v>-3</v>
      </c>
      <c r="M223" s="35" t="n">
        <f aca="false">IF(E223=0,0,(J223/E223))</f>
        <v>1.24</v>
      </c>
      <c r="N223" s="35" t="n">
        <f aca="false">IF(E223=0,0,(K223/E223))</f>
        <v>1.36</v>
      </c>
      <c r="O223" s="24" t="n">
        <f aca="false">SUMIF(CAL!B:I,B223,CAL!I:I)+SUMIF(CAL!J:Q,B223,CAL!Q:Q)</f>
        <v>4</v>
      </c>
      <c r="P223" s="24" t="s">
        <v>11063</v>
      </c>
      <c r="Q223" s="24" t="s">
        <v>11114</v>
      </c>
      <c r="R223" s="24" t="s">
        <v>11030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1509</v>
      </c>
      <c r="B224" s="33" t="s">
        <v>177</v>
      </c>
      <c r="C224" s="33" t="s">
        <v>1298</v>
      </c>
      <c r="D224" s="24" t="n">
        <f aca="false">SUMIF(CAL!B:E,B224,CAL!E:E)+SUMIF(CAL!J:M,B224,CAL!M:M)</f>
        <v>33</v>
      </c>
      <c r="E224" s="26" t="n">
        <f aca="false">COUNTIF(CAL!B:J,B224)</f>
        <v>25</v>
      </c>
      <c r="F224" s="24" t="n">
        <f aca="false">SUMIF(CAL!B:F,B224,CAL!F:F)+SUMIF(CAL!J:N,B224,CAL!N:N)</f>
        <v>8</v>
      </c>
      <c r="G224" s="24" t="n">
        <f aca="false">SUMIF(CAL!B:F,B224,CAL!G:G)+SUMIF(CAL!J:N,B224,CAL!O:O)</f>
        <v>9</v>
      </c>
      <c r="H224" s="24" t="n">
        <f aca="false">SUMIF(CAL!B:F,B224,CAL!H:H)+SUMIF(CAL!J:N,B224,CAL!P:P)</f>
        <v>8</v>
      </c>
      <c r="I224" s="34" t="n">
        <f aca="false">IF(E224=0,0,(D224/(E224*3)))</f>
        <v>0.44</v>
      </c>
      <c r="J224" s="26" t="n">
        <f aca="false">SUMIF(CAL!B:C,B224,CAL!C:C)+SUMIF(CAL!J:J,B224,CAL!D:D)</f>
        <v>29</v>
      </c>
      <c r="K224" s="24" t="n">
        <f aca="false">SUMIF(CAL!B:D,B224,CAL!D:D)+SUMIF(CAL!J:L,B224,CAL!K:K)</f>
        <v>35</v>
      </c>
      <c r="L224" s="24" t="n">
        <f aca="false">J224-K224</f>
        <v>-6</v>
      </c>
      <c r="M224" s="35" t="n">
        <f aca="false">IF(E224=0,0,(J224/E224))</f>
        <v>1.16</v>
      </c>
      <c r="N224" s="35" t="n">
        <f aca="false">IF(E224=0,0,(K224/E224))</f>
        <v>1.4</v>
      </c>
      <c r="O224" s="24" t="n">
        <f aca="false">SUMIF(CAL!B:I,B224,CAL!I:I)+SUMIF(CAL!J:Q,B224,CAL!Q:Q)</f>
        <v>6</v>
      </c>
      <c r="P224" s="24" t="s">
        <v>11019</v>
      </c>
      <c r="Q224" s="24" t="s">
        <v>11194</v>
      </c>
      <c r="R224" s="24" t="s">
        <v>11065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1513</v>
      </c>
      <c r="B225" s="37" t="s">
        <v>302</v>
      </c>
      <c r="C225" s="37" t="s">
        <v>730</v>
      </c>
      <c r="D225" s="24" t="n">
        <f aca="false">SUMIF(CAL!B:E,B225,CAL!E:E)+SUMIF(CAL!J:M,B225,CAL!M:M)</f>
        <v>46</v>
      </c>
      <c r="E225" s="26" t="n">
        <f aca="false">COUNTIF(CAL!B:J,B225)</f>
        <v>35</v>
      </c>
      <c r="F225" s="24" t="n">
        <f aca="false">SUMIF(CAL!B:F,B225,CAL!F:F)+SUMIF(CAL!J:N,B225,CAL!N:N)</f>
        <v>11</v>
      </c>
      <c r="G225" s="24" t="n">
        <f aca="false">SUMIF(CAL!B:F,B225,CAL!G:G)+SUMIF(CAL!J:N,B225,CAL!O:O)</f>
        <v>13</v>
      </c>
      <c r="H225" s="24" t="n">
        <f aca="false">SUMIF(CAL!B:F,B225,CAL!H:H)+SUMIF(CAL!J:N,B225,CAL!P:P)</f>
        <v>11</v>
      </c>
      <c r="I225" s="34" t="n">
        <f aca="false">IF(E225=0,0,(D225/(E225*3)))</f>
        <v>0.438095238095238</v>
      </c>
      <c r="J225" s="26" t="n">
        <f aca="false">SUMIF(CAL!B:C,B225,CAL!C:C)+SUMIF(CAL!J:J,B225,CAL!D:D)</f>
        <v>47</v>
      </c>
      <c r="K225" s="24" t="n">
        <f aca="false">SUMIF(CAL!B:D,B225,CAL!D:D)+SUMIF(CAL!J:L,B225,CAL!K:K)</f>
        <v>48</v>
      </c>
      <c r="L225" s="24" t="n">
        <f aca="false">J225-K225</f>
        <v>-1</v>
      </c>
      <c r="M225" s="35" t="n">
        <f aca="false">IF(E225=0,0,(J225/E225))</f>
        <v>1.34285714285714</v>
      </c>
      <c r="N225" s="35" t="n">
        <f aca="false">IF(E225=0,0,(K225/E225))</f>
        <v>1.37142857142857</v>
      </c>
      <c r="O225" s="24" t="n">
        <f aca="false">SUMIF(CAL!B:I,B225,CAL!I:I)+SUMIF(CAL!J:Q,B225,CAL!Q:Q)</f>
        <v>5</v>
      </c>
      <c r="P225" s="24" t="s">
        <v>11063</v>
      </c>
      <c r="Q225" s="38" t="s">
        <v>11195</v>
      </c>
      <c r="R225" s="24" t="s">
        <v>11073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1517</v>
      </c>
      <c r="B226" s="33" t="s">
        <v>316</v>
      </c>
      <c r="C226" s="33" t="s">
        <v>4941</v>
      </c>
      <c r="D226" s="24" t="n">
        <f aca="false">SUMIF(CAL!B:E,B226,CAL!E:E)+SUMIF(CAL!J:M,B226,CAL!M:M)</f>
        <v>17</v>
      </c>
      <c r="E226" s="26" t="n">
        <f aca="false">COUNTIF(CAL!B:J,B226)</f>
        <v>13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5</v>
      </c>
      <c r="H226" s="24" t="n">
        <f aca="false">SUMIF(CAL!B:F,B226,CAL!H:H)+SUMIF(CAL!J:N,B226,CAL!P:P)</f>
        <v>4</v>
      </c>
      <c r="I226" s="34" t="n">
        <f aca="false">IF(E226=0,0,(D226/(E226*3)))</f>
        <v>0.435897435897436</v>
      </c>
      <c r="J226" s="26" t="n">
        <f aca="false">SUMIF(CAL!B:C,B226,CAL!C:C)+SUMIF(CAL!J:J,B226,CAL!D:D)</f>
        <v>14</v>
      </c>
      <c r="K226" s="24" t="n">
        <f aca="false">SUMIF(CAL!B:D,B226,CAL!D:D)+SUMIF(CAL!J:L,B226,CAL!K:K)</f>
        <v>11</v>
      </c>
      <c r="L226" s="24" t="n">
        <f aca="false">J226-K226</f>
        <v>3</v>
      </c>
      <c r="M226" s="35" t="n">
        <f aca="false">IF(E226=0,0,(J226/E226))</f>
        <v>1.07692307692308</v>
      </c>
      <c r="N226" s="35" t="n">
        <f aca="false">IF(E226=0,0,(K226/E226))</f>
        <v>0.846153846153846</v>
      </c>
      <c r="O226" s="24" t="n">
        <f aca="false">SUMIF(CAL!B:I,B226,CAL!I:I)+SUMIF(CAL!J:Q,B226,CAL!Q:Q)</f>
        <v>5</v>
      </c>
      <c r="P226" s="24"/>
      <c r="Q226" s="24" t="s">
        <v>11196</v>
      </c>
      <c r="R226" s="24" t="s">
        <v>11062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1521</v>
      </c>
      <c r="B227" s="37" t="s">
        <v>404</v>
      </c>
      <c r="C227" s="37" t="s">
        <v>11197</v>
      </c>
      <c r="D227" s="24" t="n">
        <f aca="false">SUMIF(CAL!B:E,B227,CAL!E:E)+SUMIF(CAL!J:M,B227,CAL!M:M)</f>
        <v>17</v>
      </c>
      <c r="E227" s="26" t="n">
        <f aca="false">COUNTIF(CAL!B:J,B227)</f>
        <v>13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2</v>
      </c>
      <c r="H227" s="24" t="n">
        <f aca="false">SUMIF(CAL!B:F,B227,CAL!H:H)+SUMIF(CAL!J:N,B227,CAL!P:P)</f>
        <v>6</v>
      </c>
      <c r="I227" s="34" t="n">
        <f aca="false">IF(E227=0,0,(D227/(E227*3)))</f>
        <v>0.435897435897436</v>
      </c>
      <c r="J227" s="26" t="n">
        <f aca="false">SUMIF(CAL!B:C,B227,CAL!C:C)+SUMIF(CAL!J:J,B227,CAL!D:D)</f>
        <v>14</v>
      </c>
      <c r="K227" s="24" t="n">
        <f aca="false">SUMIF(CAL!B:D,B227,CAL!D:D)+SUMIF(CAL!J:L,B227,CAL!K:K)</f>
        <v>14</v>
      </c>
      <c r="L227" s="24" t="n">
        <f aca="false">J227-K227</f>
        <v>0</v>
      </c>
      <c r="M227" s="35" t="n">
        <f aca="false">IF(E227=0,0,(J227/E227))</f>
        <v>1.07692307692308</v>
      </c>
      <c r="N227" s="35" t="n">
        <f aca="false">IF(E227=0,0,(K227/E227))</f>
        <v>1.07692307692308</v>
      </c>
      <c r="O227" s="24" t="n">
        <f aca="false">SUMIF(CAL!B:I,B227,CAL!I:I)+SUMIF(CAL!J:Q,B227,CAL!Q:Q)</f>
        <v>2</v>
      </c>
      <c r="P227" s="24"/>
      <c r="Q227" s="24" t="s">
        <v>11198</v>
      </c>
      <c r="R227" s="24" t="s">
        <v>11034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1524</v>
      </c>
      <c r="B228" s="33" t="s">
        <v>126</v>
      </c>
      <c r="C228" s="33" t="s">
        <v>1157</v>
      </c>
      <c r="D228" s="24" t="n">
        <f aca="false">SUMIF(CAL!B:E,B228,CAL!E:E)+SUMIF(CAL!J:M,B228,CAL!M:M)</f>
        <v>30</v>
      </c>
      <c r="E228" s="26" t="n">
        <f aca="false">COUNTIF(CAL!B:J,B228)</f>
        <v>23</v>
      </c>
      <c r="F228" s="24" t="n">
        <f aca="false">SUMIF(CAL!B:F,B228,CAL!F:F)+SUMIF(CAL!J:N,B228,CAL!N:N)</f>
        <v>6</v>
      </c>
      <c r="G228" s="24" t="n">
        <f aca="false">SUMIF(CAL!B:F,B228,CAL!G:G)+SUMIF(CAL!J:N,B228,CAL!O:O)</f>
        <v>12</v>
      </c>
      <c r="H228" s="24" t="n">
        <f aca="false">SUMIF(CAL!B:F,B228,CAL!H:H)+SUMIF(CAL!J:N,B228,CAL!P:P)</f>
        <v>5</v>
      </c>
      <c r="I228" s="34" t="n">
        <f aca="false">IF(E228=0,0,(D228/(E228*3)))</f>
        <v>0.434782608695652</v>
      </c>
      <c r="J228" s="26" t="n">
        <f aca="false">SUMIF(CAL!B:C,B228,CAL!C:C)+SUMIF(CAL!J:J,B228,CAL!D:D)</f>
        <v>23</v>
      </c>
      <c r="K228" s="24" t="n">
        <f aca="false">SUMIF(CAL!B:D,B228,CAL!D:D)+SUMIF(CAL!J:L,B228,CAL!K:K)</f>
        <v>16</v>
      </c>
      <c r="L228" s="24" t="n">
        <f aca="false">J228-K228</f>
        <v>7</v>
      </c>
      <c r="M228" s="35" t="n">
        <f aca="false">IF(E228=0,0,(J228/E228))</f>
        <v>1</v>
      </c>
      <c r="N228" s="35" t="n">
        <f aca="false">IF(E228=0,0,(K228/E228))</f>
        <v>0.695652173913044</v>
      </c>
      <c r="O228" s="24" t="n">
        <f aca="false">SUMIF(CAL!B:I,B228,CAL!I:I)+SUMIF(CAL!J:Q,B228,CAL!Q:Q)</f>
        <v>11</v>
      </c>
      <c r="P228" s="24" t="s">
        <v>11019</v>
      </c>
      <c r="Q228" s="24" t="s">
        <v>11199</v>
      </c>
      <c r="R228" s="24" t="s">
        <v>11055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1529</v>
      </c>
      <c r="B229" s="36" t="s">
        <v>223</v>
      </c>
      <c r="C229" s="33" t="s">
        <v>4850</v>
      </c>
      <c r="D229" s="24" t="n">
        <f aca="false">SUMIF(CAL!B:E,B229,CAL!E:E)+SUMIF(CAL!J:M,B229,CAL!M:M)</f>
        <v>13</v>
      </c>
      <c r="E229" s="26" t="n">
        <f aca="false">COUNTIF(CAL!B:J,B229)</f>
        <v>10</v>
      </c>
      <c r="F229" s="24" t="n">
        <f aca="false">SUMIF(CAL!B:F,B229,CAL!F:F)+SUMIF(CAL!J:N,B229,CAL!N:N)</f>
        <v>3</v>
      </c>
      <c r="G229" s="24" t="n">
        <f aca="false">SUMIF(CAL!B:F,B229,CAL!G:G)+SUMIF(CAL!J:N,B229,CAL!O:O)</f>
        <v>4</v>
      </c>
      <c r="H229" s="24" t="n">
        <f aca="false">SUMIF(CAL!B:F,B229,CAL!H:H)+SUMIF(CAL!J:N,B229,CAL!P:P)</f>
        <v>3</v>
      </c>
      <c r="I229" s="34" t="n">
        <f aca="false">IF(E229=0,0,(D229/(E229*3)))</f>
        <v>0.433333333333333</v>
      </c>
      <c r="J229" s="26" t="n">
        <f aca="false">SUMIF(CAL!B:C,B229,CAL!C:C)+SUMIF(CAL!J:J,B229,CAL!D:D)</f>
        <v>10</v>
      </c>
      <c r="K229" s="24" t="n">
        <f aca="false">SUMIF(CAL!B:D,B229,CAL!D:D)+SUMIF(CAL!J:L,B229,CAL!K:K)</f>
        <v>10</v>
      </c>
      <c r="L229" s="24" t="n">
        <f aca="false">J229-K229</f>
        <v>0</v>
      </c>
      <c r="M229" s="35" t="n">
        <f aca="false">IF(E229=0,0,(J229/E229))</f>
        <v>1</v>
      </c>
      <c r="N229" s="35" t="n">
        <f aca="false">IF(E229=0,0,(K229/E229))</f>
        <v>1</v>
      </c>
      <c r="O229" s="24" t="n">
        <f aca="false">SUMIF(CAL!B:I,B229,CAL!I:I)+SUMIF(CAL!J:Q,B229,CAL!Q:Q)</f>
        <v>2</v>
      </c>
      <c r="P229" s="24"/>
      <c r="Q229" s="24" t="s">
        <v>11200</v>
      </c>
      <c r="R229" s="24" t="s">
        <v>11128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1533</v>
      </c>
      <c r="B230" s="33" t="s">
        <v>225</v>
      </c>
      <c r="C230" s="33" t="s">
        <v>763</v>
      </c>
      <c r="D230" s="24" t="n">
        <f aca="false">SUMIF(CAL!B:E,B230,CAL!E:E)+SUMIF(CAL!J:M,B230,CAL!M:M)</f>
        <v>35</v>
      </c>
      <c r="E230" s="26" t="n">
        <f aca="false">COUNTIF(CAL!B:J,B230)</f>
        <v>27</v>
      </c>
      <c r="F230" s="24" t="n">
        <f aca="false">SUMIF(CAL!B:F,B230,CAL!F:F)+SUMIF(CAL!J:N,B230,CAL!N:N)</f>
        <v>9</v>
      </c>
      <c r="G230" s="24" t="n">
        <f aca="false">SUMIF(CAL!B:F,B230,CAL!G:G)+SUMIF(CAL!J:N,B230,CAL!O:O)</f>
        <v>8</v>
      </c>
      <c r="H230" s="24" t="n">
        <f aca="false">SUMIF(CAL!B:F,B230,CAL!H:H)+SUMIF(CAL!J:N,B230,CAL!P:P)</f>
        <v>10</v>
      </c>
      <c r="I230" s="34" t="n">
        <f aca="false">IF(E230=0,0,(D230/(E230*3)))</f>
        <v>0.432098765432099</v>
      </c>
      <c r="J230" s="26" t="n">
        <f aca="false">SUMIF(CAL!B:C,B230,CAL!C:C)+SUMIF(CAL!J:J,B230,CAL!D:D)</f>
        <v>27</v>
      </c>
      <c r="K230" s="24" t="n">
        <f aca="false">SUMIF(CAL!B:D,B230,CAL!D:D)+SUMIF(CAL!J:L,B230,CAL!K:K)</f>
        <v>30</v>
      </c>
      <c r="L230" s="24" t="n">
        <f aca="false">J230-K230</f>
        <v>-3</v>
      </c>
      <c r="M230" s="35" t="n">
        <f aca="false">IF(E230=0,0,(J230/E230))</f>
        <v>1</v>
      </c>
      <c r="N230" s="35" t="n">
        <f aca="false">IF(E230=0,0,(K230/E230))</f>
        <v>1.11111111111111</v>
      </c>
      <c r="O230" s="24" t="n">
        <f aca="false">SUMIF(CAL!B:I,B230,CAL!I:I)+SUMIF(CAL!J:Q,B230,CAL!Q:Q)</f>
        <v>11</v>
      </c>
      <c r="P230" s="24" t="s">
        <v>11085</v>
      </c>
      <c r="Q230" s="38" t="s">
        <v>11083</v>
      </c>
      <c r="R230" s="24" t="s">
        <v>11030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1537</v>
      </c>
      <c r="B231" s="33" t="s">
        <v>367</v>
      </c>
      <c r="C231" s="33" t="s">
        <v>2868</v>
      </c>
      <c r="D231" s="24" t="n">
        <f aca="false">SUMIF(CAL!B:E,B231,CAL!E:E)+SUMIF(CAL!J:M,B231,CAL!M:M)</f>
        <v>22</v>
      </c>
      <c r="E231" s="26" t="n">
        <f aca="false">COUNTIF(CAL!B:J,B231)</f>
        <v>17</v>
      </c>
      <c r="F231" s="24" t="n">
        <f aca="false">SUMIF(CAL!B:F,B231,CAL!F:F)+SUMIF(CAL!J:N,B231,CAL!N:N)</f>
        <v>6</v>
      </c>
      <c r="G231" s="24" t="n">
        <f aca="false">SUMIF(CAL!B:F,B231,CAL!G:G)+SUMIF(CAL!J:N,B231,CAL!O:O)</f>
        <v>4</v>
      </c>
      <c r="H231" s="24" t="n">
        <f aca="false">SUMIF(CAL!B:F,B231,CAL!H:H)+SUMIF(CAL!J:N,B231,CAL!P:P)</f>
        <v>7</v>
      </c>
      <c r="I231" s="34" t="n">
        <f aca="false">IF(E231=0,0,(D231/(E231*3)))</f>
        <v>0.431372549019608</v>
      </c>
      <c r="J231" s="26" t="n">
        <f aca="false">SUMIF(CAL!B:C,B231,CAL!C:C)+SUMIF(CAL!J:J,B231,CAL!D:D)</f>
        <v>14</v>
      </c>
      <c r="K231" s="24" t="n">
        <f aca="false">SUMIF(CAL!B:D,B231,CAL!D:D)+SUMIF(CAL!J:L,B231,CAL!K:K)</f>
        <v>16</v>
      </c>
      <c r="L231" s="24" t="n">
        <f aca="false">J231-K231</f>
        <v>-2</v>
      </c>
      <c r="M231" s="35" t="n">
        <f aca="false">IF(E231=0,0,(J231/E231))</f>
        <v>0.823529411764706</v>
      </c>
      <c r="N231" s="35" t="n">
        <f aca="false">IF(E231=0,0,(K231/E231))</f>
        <v>0.941176470588235</v>
      </c>
      <c r="O231" s="24" t="n">
        <f aca="false">SUMIF(CAL!B:I,B231,CAL!I:I)+SUMIF(CAL!J:Q,B231,CAL!Q:Q)</f>
        <v>7</v>
      </c>
      <c r="P231" s="24"/>
      <c r="Q231" s="24" t="s">
        <v>11201</v>
      </c>
      <c r="R231" s="24" t="s">
        <v>11030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1541</v>
      </c>
      <c r="B232" s="33" t="s">
        <v>193</v>
      </c>
      <c r="C232" s="33" t="s">
        <v>3145</v>
      </c>
      <c r="D232" s="24" t="n">
        <f aca="false">SUMIF(CAL!B:E,B232,CAL!E:E)+SUMIF(CAL!J:M,B232,CAL!M:M)</f>
        <v>22</v>
      </c>
      <c r="E232" s="26" t="n">
        <f aca="false">COUNTIF(CAL!B:J,B232)</f>
        <v>17</v>
      </c>
      <c r="F232" s="24" t="n">
        <f aca="false">SUMIF(CAL!B:F,B232,CAL!F:F)+SUMIF(CAL!J:N,B232,CAL!N:N)</f>
        <v>5</v>
      </c>
      <c r="G232" s="24" t="n">
        <f aca="false">SUMIF(CAL!B:F,B232,CAL!G:G)+SUMIF(CAL!J:N,B232,CAL!O:O)</f>
        <v>7</v>
      </c>
      <c r="H232" s="24" t="n">
        <f aca="false">SUMIF(CAL!B:F,B232,CAL!H:H)+SUMIF(CAL!J:N,B232,CAL!P:P)</f>
        <v>5</v>
      </c>
      <c r="I232" s="34" t="n">
        <f aca="false">IF(E232=0,0,(D232/(E232*3)))</f>
        <v>0.431372549019608</v>
      </c>
      <c r="J232" s="26" t="n">
        <f aca="false">SUMIF(CAL!B:C,B232,CAL!C:C)+SUMIF(CAL!J:J,B232,CAL!D:D)</f>
        <v>18</v>
      </c>
      <c r="K232" s="24" t="n">
        <f aca="false">SUMIF(CAL!B:D,B232,CAL!D:D)+SUMIF(CAL!J:L,B232,CAL!K:K)</f>
        <v>20</v>
      </c>
      <c r="L232" s="24" t="n">
        <f aca="false">J232-K232</f>
        <v>-2</v>
      </c>
      <c r="M232" s="35" t="n">
        <f aca="false">IF(E232=0,0,(J232/E232))</f>
        <v>1.05882352941176</v>
      </c>
      <c r="N232" s="35" t="n">
        <f aca="false">IF(E232=0,0,(K232/E232))</f>
        <v>1.17647058823529</v>
      </c>
      <c r="O232" s="24" t="n">
        <f aca="false">SUMIF(CAL!B:I,B232,CAL!I:I)+SUMIF(CAL!J:Q,B232,CAL!Q:Q)</f>
        <v>7</v>
      </c>
      <c r="P232" s="24" t="s">
        <v>11019</v>
      </c>
      <c r="Q232" s="38" t="s">
        <v>8321</v>
      </c>
      <c r="R232" s="24" t="s">
        <v>11051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1546</v>
      </c>
      <c r="B233" s="33" t="s">
        <v>135</v>
      </c>
      <c r="C233" s="33" t="s">
        <v>1118</v>
      </c>
      <c r="D233" s="24" t="n">
        <f aca="false">SUMIF(CAL!B:E,B233,CAL!E:E)+SUMIF(CAL!J:M,B233,CAL!M:M)</f>
        <v>31</v>
      </c>
      <c r="E233" s="26" t="n">
        <f aca="false">COUNTIF(CAL!B:J,B233)</f>
        <v>24</v>
      </c>
      <c r="F233" s="24" t="n">
        <f aca="false">SUMIF(CAL!B:F,B233,CAL!F:F)+SUMIF(CAL!J:N,B233,CAL!N:N)</f>
        <v>7</v>
      </c>
      <c r="G233" s="24" t="n">
        <f aca="false">SUMIF(CAL!B:F,B233,CAL!G:G)+SUMIF(CAL!J:N,B233,CAL!O:O)</f>
        <v>10</v>
      </c>
      <c r="H233" s="24" t="n">
        <f aca="false">SUMIF(CAL!B:F,B233,CAL!H:H)+SUMIF(CAL!J:N,B233,CAL!P:P)</f>
        <v>7</v>
      </c>
      <c r="I233" s="34" t="n">
        <f aca="false">IF(E233=0,0,(D233/(E233*3)))</f>
        <v>0.430555555555556</v>
      </c>
      <c r="J233" s="26" t="n">
        <f aca="false">SUMIF(CAL!B:C,B233,CAL!C:C)+SUMIF(CAL!J:J,B233,CAL!D:D)</f>
        <v>28</v>
      </c>
      <c r="K233" s="24" t="n">
        <f aca="false">SUMIF(CAL!B:D,B233,CAL!D:D)+SUMIF(CAL!J:L,B233,CAL!K:K)</f>
        <v>27</v>
      </c>
      <c r="L233" s="24" t="n">
        <f aca="false">J233-K233</f>
        <v>1</v>
      </c>
      <c r="M233" s="35" t="n">
        <f aca="false">IF(E233=0,0,(J233/E233))</f>
        <v>1.16666666666667</v>
      </c>
      <c r="N233" s="35" t="n">
        <f aca="false">IF(E233=0,0,(K233/E233))</f>
        <v>1.125</v>
      </c>
      <c r="O233" s="24" t="n">
        <f aca="false">SUMIF(CAL!B:I,B233,CAL!I:I)+SUMIF(CAL!J:Q,B233,CAL!Q:Q)</f>
        <v>8</v>
      </c>
      <c r="P233" s="24" t="s">
        <v>11019</v>
      </c>
      <c r="Q233" s="38" t="s">
        <v>11202</v>
      </c>
      <c r="R233" s="24" t="s">
        <v>11092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1550</v>
      </c>
      <c r="B234" s="33" t="s">
        <v>233</v>
      </c>
      <c r="C234" s="33" t="s">
        <v>2561</v>
      </c>
      <c r="D234" s="24" t="n">
        <f aca="false">SUMIF(CAL!B:E,B234,CAL!E:E)+SUMIF(CAL!J:M,B234,CAL!M:M)</f>
        <v>40</v>
      </c>
      <c r="E234" s="26" t="n">
        <f aca="false">COUNTIF(CAL!B:J,B234)</f>
        <v>31</v>
      </c>
      <c r="F234" s="24" t="n">
        <f aca="false">SUMIF(CAL!B:F,B234,CAL!F:F)+SUMIF(CAL!J:N,B234,CAL!N:N)</f>
        <v>11</v>
      </c>
      <c r="G234" s="24" t="n">
        <f aca="false">SUMIF(CAL!B:F,B234,CAL!G:G)+SUMIF(CAL!J:N,B234,CAL!O:O)</f>
        <v>7</v>
      </c>
      <c r="H234" s="24" t="n">
        <f aca="false">SUMIF(CAL!B:F,B234,CAL!H:H)+SUMIF(CAL!J:N,B234,CAL!P:P)</f>
        <v>13</v>
      </c>
      <c r="I234" s="34" t="n">
        <f aca="false">IF(E234=0,0,(D234/(E234*3)))</f>
        <v>0.43010752688172</v>
      </c>
      <c r="J234" s="26" t="n">
        <f aca="false">SUMIF(CAL!B:C,B234,CAL!C:C)+SUMIF(CAL!J:J,B234,CAL!D:D)</f>
        <v>38</v>
      </c>
      <c r="K234" s="24" t="n">
        <f aca="false">SUMIF(CAL!B:D,B234,CAL!D:D)+SUMIF(CAL!J:L,B234,CAL!K:K)</f>
        <v>36</v>
      </c>
      <c r="L234" s="24" t="n">
        <f aca="false">J234-K234</f>
        <v>2</v>
      </c>
      <c r="M234" s="35" t="n">
        <f aca="false">IF(E234=0,0,(J234/E234))</f>
        <v>1.2258064516129</v>
      </c>
      <c r="N234" s="35" t="n">
        <f aca="false">IF(E234=0,0,(K234/E234))</f>
        <v>1.16129032258065</v>
      </c>
      <c r="O234" s="24" t="n">
        <f aca="false">SUMIF(CAL!B:I,B234,CAL!I:I)+SUMIF(CAL!J:Q,B234,CAL!Q:Q)</f>
        <v>7</v>
      </c>
      <c r="P234" s="24" t="s">
        <v>11019</v>
      </c>
      <c r="Q234" s="24" t="s">
        <v>11203</v>
      </c>
      <c r="R234" s="24" t="s">
        <v>11092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1553</v>
      </c>
      <c r="B235" s="33" t="s">
        <v>83</v>
      </c>
      <c r="C235" s="33" t="s">
        <v>2051</v>
      </c>
      <c r="D235" s="24" t="n">
        <f aca="false">SUMIF(CAL!B:E,B235,CAL!E:E)+SUMIF(CAL!J:M,B235,CAL!M:M)</f>
        <v>18</v>
      </c>
      <c r="E235" s="26" t="n">
        <f aca="false">COUNTIF(CAL!B:J,B235)</f>
        <v>14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6</v>
      </c>
      <c r="I235" s="34" t="n">
        <f aca="false">IF(E235=0,0,(D235/(E235*3)))</f>
        <v>0.428571428571429</v>
      </c>
      <c r="J235" s="26" t="n">
        <f aca="false">SUMIF(CAL!B:C,B235,CAL!C:C)+SUMIF(CAL!J:J,B235,CAL!D:D)</f>
        <v>15</v>
      </c>
      <c r="K235" s="24" t="n">
        <f aca="false">SUMIF(CAL!B:D,B235,CAL!D:D)+SUMIF(CAL!J:L,B235,CAL!K:K)</f>
        <v>13</v>
      </c>
      <c r="L235" s="24" t="n">
        <f aca="false">J235-K235</f>
        <v>2</v>
      </c>
      <c r="M235" s="35" t="n">
        <f aca="false">IF(E235=0,0,(J235/E235))</f>
        <v>1.07142857142857</v>
      </c>
      <c r="N235" s="35" t="n">
        <f aca="false">IF(E235=0,0,(K235/E235))</f>
        <v>0.928571428571429</v>
      </c>
      <c r="O235" s="24" t="n">
        <f aca="false">SUMIF(CAL!B:I,B235,CAL!I:I)+SUMIF(CAL!J:Q,B235,CAL!Q:Q)</f>
        <v>7</v>
      </c>
      <c r="P235" s="24"/>
      <c r="Q235" s="24" t="s">
        <v>11204</v>
      </c>
      <c r="R235" s="24" t="s">
        <v>11037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1557</v>
      </c>
      <c r="B236" s="33" t="s">
        <v>221</v>
      </c>
      <c r="C236" s="33" t="s">
        <v>2234</v>
      </c>
      <c r="D236" s="24" t="n">
        <f aca="false">SUMIF(CAL!B:E,B236,CAL!E:E)+SUMIF(CAL!J:M,B236,CAL!M:M)</f>
        <v>18</v>
      </c>
      <c r="E236" s="26" t="n">
        <f aca="false">COUNTIF(CAL!B:J,B236)</f>
        <v>14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9</v>
      </c>
      <c r="H236" s="24" t="n">
        <f aca="false">SUMIF(CAL!B:F,B236,CAL!H:H)+SUMIF(CAL!J:N,B236,CAL!P:P)</f>
        <v>2</v>
      </c>
      <c r="I236" s="34" t="n">
        <f aca="false">IF(E236=0,0,(D236/(E236*3)))</f>
        <v>0.428571428571429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12</v>
      </c>
      <c r="L236" s="24" t="n">
        <f aca="false">J236-K236</f>
        <v>2</v>
      </c>
      <c r="M236" s="35" t="n">
        <f aca="false">IF(E236=0,0,(J236/E236))</f>
        <v>1</v>
      </c>
      <c r="N236" s="35" t="n">
        <f aca="false">IF(E236=0,0,(K236/E236))</f>
        <v>0.857142857142857</v>
      </c>
      <c r="O236" s="24" t="n">
        <f aca="false">SUMIF(CAL!B:I,B236,CAL!I:I)+SUMIF(CAL!J:Q,B236,CAL!Q:Q)</f>
        <v>6</v>
      </c>
      <c r="P236" s="24"/>
      <c r="Q236" s="24" t="s">
        <v>11205</v>
      </c>
      <c r="R236" s="24" t="s">
        <v>11128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1562</v>
      </c>
      <c r="B237" s="33" t="s">
        <v>356</v>
      </c>
      <c r="C237" s="33" t="s">
        <v>1606</v>
      </c>
      <c r="D237" s="24" t="n">
        <f aca="false">SUMIF(CAL!B:E,B237,CAL!E:E)+SUMIF(CAL!J:M,B237,CAL!M:M)</f>
        <v>23</v>
      </c>
      <c r="E237" s="26" t="n">
        <f aca="false">COUNTIF(CAL!B:J,B237)</f>
        <v>18</v>
      </c>
      <c r="F237" s="24" t="n">
        <f aca="false">SUMIF(CAL!B:F,B237,CAL!F:F)+SUMIF(CAL!J:N,B237,CAL!N:N)</f>
        <v>6</v>
      </c>
      <c r="G237" s="24" t="n">
        <f aca="false">SUMIF(CAL!B:F,B237,CAL!G:G)+SUMIF(CAL!J:N,B237,CAL!O:O)</f>
        <v>5</v>
      </c>
      <c r="H237" s="24" t="n">
        <f aca="false">SUMIF(CAL!B:F,B237,CAL!H:H)+SUMIF(CAL!J:N,B237,CAL!P:P)</f>
        <v>7</v>
      </c>
      <c r="I237" s="34" t="n">
        <f aca="false">IF(E237=0,0,(D237/(E237*3)))</f>
        <v>0.425925925925926</v>
      </c>
      <c r="J237" s="26" t="n">
        <f aca="false">SUMIF(CAL!B:C,B237,CAL!C:C)+SUMIF(CAL!J:J,B237,CAL!D:D)</f>
        <v>23</v>
      </c>
      <c r="K237" s="24" t="n">
        <f aca="false">SUMIF(CAL!B:D,B237,CAL!D:D)+SUMIF(CAL!J:L,B237,CAL!K:K)</f>
        <v>27</v>
      </c>
      <c r="L237" s="24" t="n">
        <f aca="false">J237-K237</f>
        <v>-4</v>
      </c>
      <c r="M237" s="35" t="n">
        <f aca="false">IF(E237=0,0,(J237/E237))</f>
        <v>1.27777777777778</v>
      </c>
      <c r="N237" s="35" t="n">
        <f aca="false">IF(E237=0,0,(K237/E237))</f>
        <v>1.5</v>
      </c>
      <c r="O237" s="24" t="n">
        <f aca="false">SUMIF(CAL!B:I,B237,CAL!I:I)+SUMIF(CAL!J:Q,B237,CAL!Q:Q)</f>
        <v>5</v>
      </c>
      <c r="P237" s="24" t="s">
        <v>11019</v>
      </c>
      <c r="Q237" s="24" t="s">
        <v>11206</v>
      </c>
      <c r="R237" s="24" t="s">
        <v>11034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1565</v>
      </c>
      <c r="B238" s="33" t="s">
        <v>48</v>
      </c>
      <c r="C238" s="33" t="s">
        <v>2703</v>
      </c>
      <c r="D238" s="24" t="n">
        <f aca="false">SUMIF(CAL!B:E,B238,CAL!E:E)+SUMIF(CAL!J:M,B238,CAL!M:M)</f>
        <v>28</v>
      </c>
      <c r="E238" s="26" t="n">
        <f aca="false">COUNTIF(CAL!B:J,B238)</f>
        <v>22</v>
      </c>
      <c r="F238" s="24" t="n">
        <f aca="false">SUMIF(CAL!B:F,B238,CAL!F:F)+SUMIF(CAL!J:N,B238,CAL!N:N)</f>
        <v>7</v>
      </c>
      <c r="G238" s="24" t="n">
        <f aca="false">SUMIF(CAL!B:F,B238,CAL!G:G)+SUMIF(CAL!J:N,B238,CAL!O:O)</f>
        <v>7</v>
      </c>
      <c r="H238" s="24" t="n">
        <f aca="false">SUMIF(CAL!B:F,B238,CAL!H:H)+SUMIF(CAL!J:N,B238,CAL!P:P)</f>
        <v>8</v>
      </c>
      <c r="I238" s="34" t="n">
        <f aca="false">IF(E238=0,0,(D238/(E238*3)))</f>
        <v>0.424242424242424</v>
      </c>
      <c r="J238" s="26" t="n">
        <f aca="false">SUMIF(CAL!B:C,B238,CAL!C:C)+SUMIF(CAL!J:J,B238,CAL!D:D)</f>
        <v>25</v>
      </c>
      <c r="K238" s="24" t="n">
        <f aca="false">SUMIF(CAL!B:D,B238,CAL!D:D)+SUMIF(CAL!J:L,B238,CAL!K:K)</f>
        <v>28</v>
      </c>
      <c r="L238" s="24" t="n">
        <f aca="false">J238-K238</f>
        <v>-3</v>
      </c>
      <c r="M238" s="35" t="n">
        <f aca="false">IF(E238=0,0,(J238/E238))</f>
        <v>1.13636363636364</v>
      </c>
      <c r="N238" s="35" t="n">
        <f aca="false">IF(E238=0,0,(K238/E238))</f>
        <v>1.27272727272727</v>
      </c>
      <c r="O238" s="24" t="n">
        <f aca="false">SUMIF(CAL!B:I,B238,CAL!I:I)+SUMIF(CAL!J:Q,B238,CAL!Q:Q)</f>
        <v>8</v>
      </c>
      <c r="P238" s="24" t="s">
        <v>11019</v>
      </c>
      <c r="Q238" s="24" t="s">
        <v>11207</v>
      </c>
      <c r="R238" s="24" t="s">
        <v>11023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1569</v>
      </c>
      <c r="B239" s="36" t="s">
        <v>152</v>
      </c>
      <c r="C239" s="33" t="s">
        <v>1539</v>
      </c>
      <c r="D239" s="24" t="n">
        <f aca="false">SUMIF(CAL!B:E,B239,CAL!E:E)+SUMIF(CAL!J:M,B239,CAL!M:M)</f>
        <v>24</v>
      </c>
      <c r="E239" s="26" t="n">
        <f aca="false">COUNTIF(CAL!B:J,B239)</f>
        <v>19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9</v>
      </c>
      <c r="H239" s="24" t="n">
        <f aca="false">SUMIF(CAL!B:F,B239,CAL!H:H)+SUMIF(CAL!J:N,B239,CAL!P:P)</f>
        <v>5</v>
      </c>
      <c r="I239" s="34" t="n">
        <f aca="false">IF(E239=0,0,(D239/(E239*3)))</f>
        <v>0.421052631578947</v>
      </c>
      <c r="J239" s="26" t="n">
        <f aca="false">SUMIF(CAL!B:C,B239,CAL!C:C)+SUMIF(CAL!J:J,B239,CAL!D:D)</f>
        <v>28</v>
      </c>
      <c r="K239" s="24" t="n">
        <f aca="false">SUMIF(CAL!B:D,B239,CAL!D:D)+SUMIF(CAL!J:L,B239,CAL!K:K)</f>
        <v>26</v>
      </c>
      <c r="L239" s="24" t="n">
        <f aca="false">J239-K239</f>
        <v>2</v>
      </c>
      <c r="M239" s="35" t="n">
        <f aca="false">IF(E239=0,0,(J239/E239))</f>
        <v>1.47368421052632</v>
      </c>
      <c r="N239" s="35" t="n">
        <f aca="false">IF(E239=0,0,(K239/E239))</f>
        <v>1.36842105263158</v>
      </c>
      <c r="O239" s="24" t="n">
        <f aca="false">SUMIF(CAL!B:I,B239,CAL!I:I)+SUMIF(CAL!J:Q,B239,CAL!Q:Q)</f>
        <v>5</v>
      </c>
      <c r="P239" s="24" t="s">
        <v>11049</v>
      </c>
      <c r="Q239" s="24" t="s">
        <v>11208</v>
      </c>
      <c r="R239" s="24" t="s">
        <v>11081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1574</v>
      </c>
      <c r="B240" s="33" t="s">
        <v>59</v>
      </c>
      <c r="C240" s="33" t="s">
        <v>852</v>
      </c>
      <c r="D240" s="24" t="n">
        <f aca="false">SUMIF(CAL!B:E,B240,CAL!E:E)+SUMIF(CAL!J:M,B240,CAL!M:M)</f>
        <v>40</v>
      </c>
      <c r="E240" s="26" t="n">
        <f aca="false">COUNTIF(CAL!B:J,B240)</f>
        <v>32</v>
      </c>
      <c r="F240" s="24" t="n">
        <f aca="false">SUMIF(CAL!B:F,B240,CAL!F:F)+SUMIF(CAL!J:N,B240,CAL!N:N)</f>
        <v>9</v>
      </c>
      <c r="G240" s="24" t="n">
        <f aca="false">SUMIF(CAL!B:F,B240,CAL!G:G)+SUMIF(CAL!J:N,B240,CAL!O:O)</f>
        <v>13</v>
      </c>
      <c r="H240" s="24" t="n">
        <f aca="false">SUMIF(CAL!B:F,B240,CAL!H:H)+SUMIF(CAL!J:N,B240,CAL!P:P)</f>
        <v>10</v>
      </c>
      <c r="I240" s="34" t="n">
        <f aca="false">IF(E240=0,0,(D240/(E240*3)))</f>
        <v>0.416666666666667</v>
      </c>
      <c r="J240" s="26" t="n">
        <f aca="false">SUMIF(CAL!B:C,B240,CAL!C:C)+SUMIF(CAL!J:J,B240,CAL!D:D)</f>
        <v>33</v>
      </c>
      <c r="K240" s="24" t="n">
        <f aca="false">SUMIF(CAL!B:D,B240,CAL!D:D)+SUMIF(CAL!J:L,B240,CAL!K:K)</f>
        <v>36</v>
      </c>
      <c r="L240" s="24" t="n">
        <f aca="false">J240-K240</f>
        <v>-3</v>
      </c>
      <c r="M240" s="35" t="n">
        <f aca="false">IF(E240=0,0,(J240/E240))</f>
        <v>1.03125</v>
      </c>
      <c r="N240" s="35" t="n">
        <f aca="false">IF(E240=0,0,(K240/E240))</f>
        <v>1.125</v>
      </c>
      <c r="O240" s="24" t="n">
        <f aca="false">SUMIF(CAL!B:I,B240,CAL!I:I)+SUMIF(CAL!J:Q,B240,CAL!Q:Q)</f>
        <v>12</v>
      </c>
      <c r="P240" s="24" t="s">
        <v>11019</v>
      </c>
      <c r="Q240" s="24" t="s">
        <v>1721</v>
      </c>
      <c r="R240" s="24" t="s">
        <v>11037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1577</v>
      </c>
      <c r="B241" s="33" t="s">
        <v>194</v>
      </c>
      <c r="C241" s="33" t="s">
        <v>1737</v>
      </c>
      <c r="D241" s="24" t="n">
        <f aca="false">SUMIF(CAL!B:E,B241,CAL!E:E)+SUMIF(CAL!J:M,B241,CAL!M:M)</f>
        <v>25</v>
      </c>
      <c r="E241" s="26" t="n">
        <f aca="false">COUNTIF(CAL!B:J,B241)</f>
        <v>20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7</v>
      </c>
      <c r="H241" s="24" t="n">
        <f aca="false">SUMIF(CAL!B:F,B241,CAL!H:H)+SUMIF(CAL!J:N,B241,CAL!P:P)</f>
        <v>7</v>
      </c>
      <c r="I241" s="34" t="n">
        <f aca="false">IF(E241=0,0,(D241/(E241*3)))</f>
        <v>0.416666666666667</v>
      </c>
      <c r="J241" s="26" t="n">
        <f aca="false">SUMIF(CAL!B:C,B241,CAL!C:C)+SUMIF(CAL!J:J,B241,CAL!D:D)</f>
        <v>18</v>
      </c>
      <c r="K241" s="24" t="n">
        <f aca="false">SUMIF(CAL!B:D,B241,CAL!D:D)+SUMIF(CAL!J:L,B241,CAL!K:K)</f>
        <v>21</v>
      </c>
      <c r="L241" s="24" t="n">
        <f aca="false">J241-K241</f>
        <v>-3</v>
      </c>
      <c r="M241" s="35" t="n">
        <f aca="false">IF(E241=0,0,(J241/E241))</f>
        <v>0.9</v>
      </c>
      <c r="N241" s="35" t="n">
        <f aca="false">IF(E241=0,0,(K241/E241))</f>
        <v>1.05</v>
      </c>
      <c r="O241" s="24" t="n">
        <f aca="false">SUMIF(CAL!B:I,B241,CAL!I:I)+SUMIF(CAL!J:Q,B241,CAL!Q:Q)</f>
        <v>9</v>
      </c>
      <c r="P241" s="24" t="s">
        <v>11049</v>
      </c>
      <c r="Q241" s="38" t="s">
        <v>11097</v>
      </c>
      <c r="R241" s="24" t="s">
        <v>11037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1581</v>
      </c>
      <c r="B242" s="33" t="s">
        <v>215</v>
      </c>
      <c r="C242" s="33" t="s">
        <v>2041</v>
      </c>
      <c r="D242" s="24" t="n">
        <f aca="false">SUMIF(CAL!B:E,B242,CAL!E:E)+SUMIF(CAL!J:M,B242,CAL!M:M)</f>
        <v>25</v>
      </c>
      <c r="E242" s="26" t="n">
        <f aca="false">COUNTIF(CAL!B:J,B242)</f>
        <v>20</v>
      </c>
      <c r="F242" s="24" t="n">
        <f aca="false">SUMIF(CAL!B:F,B242,CAL!F:F)+SUMIF(CAL!J:N,B242,CAL!N:N)</f>
        <v>6</v>
      </c>
      <c r="G242" s="24" t="n">
        <f aca="false">SUMIF(CAL!B:F,B242,CAL!G:G)+SUMIF(CAL!J:N,B242,CAL!O:O)</f>
        <v>7</v>
      </c>
      <c r="H242" s="24" t="n">
        <f aca="false">SUMIF(CAL!B:F,B242,CAL!H:H)+SUMIF(CAL!J:N,B242,CAL!P:P)</f>
        <v>7</v>
      </c>
      <c r="I242" s="34" t="n">
        <f aca="false">IF(E242=0,0,(D242/(E242*3)))</f>
        <v>0.416666666666667</v>
      </c>
      <c r="J242" s="26" t="n">
        <f aca="false">SUMIF(CAL!B:C,B242,CAL!C:C)+SUMIF(CAL!J:J,B242,CAL!D:D)</f>
        <v>19</v>
      </c>
      <c r="K242" s="24" t="n">
        <f aca="false">SUMIF(CAL!B:D,B242,CAL!D:D)+SUMIF(CAL!J:L,B242,CAL!K:K)</f>
        <v>25</v>
      </c>
      <c r="L242" s="24" t="n">
        <f aca="false">J242-K242</f>
        <v>-6</v>
      </c>
      <c r="M242" s="35" t="n">
        <f aca="false">IF(E242=0,0,(J242/E242))</f>
        <v>0.95</v>
      </c>
      <c r="N242" s="35" t="n">
        <f aca="false">IF(E242=0,0,(K242/E242))</f>
        <v>1.25</v>
      </c>
      <c r="O242" s="24" t="n">
        <f aca="false">SUMIF(CAL!B:I,B242,CAL!I:I)+SUMIF(CAL!J:Q,B242,CAL!Q:Q)</f>
        <v>8</v>
      </c>
      <c r="P242" s="24" t="s">
        <v>11085</v>
      </c>
      <c r="Q242" s="24" t="s">
        <v>11056</v>
      </c>
      <c r="R242" s="24" t="s">
        <v>11053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1584</v>
      </c>
      <c r="B243" s="33" t="s">
        <v>255</v>
      </c>
      <c r="C243" s="33" t="s">
        <v>1274</v>
      </c>
      <c r="D243" s="24" t="n">
        <f aca="false">SUMIF(CAL!B:E,B243,CAL!E:E)+SUMIF(CAL!J:M,B243,CAL!M:M)</f>
        <v>25</v>
      </c>
      <c r="E243" s="26" t="n">
        <f aca="false">COUNTIF(CAL!B:J,B243)</f>
        <v>20</v>
      </c>
      <c r="F243" s="24" t="n">
        <f aca="false">SUMIF(CAL!B:F,B243,CAL!F:F)+SUMIF(CAL!J:N,B243,CAL!N:N)</f>
        <v>7</v>
      </c>
      <c r="G243" s="24" t="n">
        <f aca="false">SUMIF(CAL!B:F,B243,CAL!G:G)+SUMIF(CAL!J:N,B243,CAL!O:O)</f>
        <v>4</v>
      </c>
      <c r="H243" s="24" t="n">
        <f aca="false">SUMIF(CAL!B:F,B243,CAL!H:H)+SUMIF(CAL!J:N,B243,CAL!P:P)</f>
        <v>9</v>
      </c>
      <c r="I243" s="34" t="n">
        <f aca="false">IF(E243=0,0,(D243/(E243*3)))</f>
        <v>0.416666666666667</v>
      </c>
      <c r="J243" s="26" t="n">
        <f aca="false">SUMIF(CAL!B:C,B243,CAL!C:C)+SUMIF(CAL!J:J,B243,CAL!D:D)</f>
        <v>20</v>
      </c>
      <c r="K243" s="24" t="n">
        <f aca="false">SUMIF(CAL!B:D,B243,CAL!D:D)+SUMIF(CAL!J:L,B243,CAL!K:K)</f>
        <v>31</v>
      </c>
      <c r="L243" s="24" t="n">
        <f aca="false">J243-K243</f>
        <v>-11</v>
      </c>
      <c r="M243" s="35" t="n">
        <f aca="false">IF(E243=0,0,(J243/E243))</f>
        <v>1</v>
      </c>
      <c r="N243" s="35" t="n">
        <f aca="false">IF(E243=0,0,(K243/E243))</f>
        <v>1.55</v>
      </c>
      <c r="O243" s="24" t="n">
        <f aca="false">SUMIF(CAL!B:I,B243,CAL!I:I)+SUMIF(CAL!J:Q,B243,CAL!Q:Q)</f>
        <v>6</v>
      </c>
      <c r="P243" s="24" t="s">
        <v>11019</v>
      </c>
      <c r="Q243" s="24" t="s">
        <v>11121</v>
      </c>
      <c r="R243" s="24" t="s">
        <v>11122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1588</v>
      </c>
      <c r="B244" s="33" t="s">
        <v>433</v>
      </c>
      <c r="C244" s="33" t="s">
        <v>5453</v>
      </c>
      <c r="D244" s="24" t="n">
        <f aca="false">SUMIF(CAL!B:E,B244,CAL!E:E)+SUMIF(CAL!J:M,B244,CAL!M:M)</f>
        <v>10</v>
      </c>
      <c r="E244" s="26" t="n">
        <f aca="false">COUNTIF(CAL!B:J,B244)</f>
        <v>8</v>
      </c>
      <c r="F244" s="24" t="n">
        <f aca="false">SUMIF(CAL!B:F,B244,CAL!F:F)+SUMIF(CAL!J:N,B244,CAL!N:N)</f>
        <v>2</v>
      </c>
      <c r="G244" s="24" t="n">
        <f aca="false">SUMIF(CAL!B:F,B244,CAL!G:G)+SUMIF(CAL!J:N,B244,CAL!O:O)</f>
        <v>4</v>
      </c>
      <c r="H244" s="24" t="n">
        <f aca="false">SUMIF(CAL!B:F,B244,CAL!H:H)+SUMIF(CAL!J:N,B244,CAL!P:P)</f>
        <v>2</v>
      </c>
      <c r="I244" s="34" t="n">
        <f aca="false">IF(E244=0,0,(D244/(E244*3)))</f>
        <v>0.416666666666667</v>
      </c>
      <c r="J244" s="26" t="n">
        <f aca="false">SUMIF(CAL!B:C,B244,CAL!C:C)+SUMIF(CAL!J:J,B244,CAL!D:D)</f>
        <v>6</v>
      </c>
      <c r="K244" s="24" t="n">
        <f aca="false">SUMIF(CAL!B:D,B244,CAL!D:D)+SUMIF(CAL!J:L,B244,CAL!K:K)</f>
        <v>5</v>
      </c>
      <c r="L244" s="24" t="n">
        <f aca="false">J244-K244</f>
        <v>1</v>
      </c>
      <c r="M244" s="35" t="n">
        <f aca="false">IF(E244=0,0,(J244/E244))</f>
        <v>0.75</v>
      </c>
      <c r="N244" s="35" t="n">
        <f aca="false">IF(E244=0,0,(K244/E244))</f>
        <v>0.625</v>
      </c>
      <c r="O244" s="24" t="n">
        <f aca="false">SUMIF(CAL!B:I,B244,CAL!I:I)+SUMIF(CAL!J:Q,B244,CAL!Q:Q)</f>
        <v>3</v>
      </c>
      <c r="P244" s="24" t="s">
        <v>11085</v>
      </c>
      <c r="Q244" s="38" t="s">
        <v>11209</v>
      </c>
      <c r="R244" s="24" t="s">
        <v>11034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1592</v>
      </c>
      <c r="B245" s="33" t="s">
        <v>507</v>
      </c>
      <c r="C245" s="33" t="s">
        <v>3914</v>
      </c>
      <c r="D245" s="24" t="n">
        <f aca="false">SUMIF(CAL!B:E,B245,CAL!E:E)+SUMIF(CAL!J:M,B245,CAL!M:M)</f>
        <v>5</v>
      </c>
      <c r="E245" s="26" t="n">
        <f aca="false">COUNTIF(CAL!B:J,B245)</f>
        <v>4</v>
      </c>
      <c r="F245" s="24" t="n">
        <f aca="false">SUMIF(CAL!B:F,B245,CAL!F:F)+SUMIF(CAL!J:N,B245,CAL!N:N)</f>
        <v>1</v>
      </c>
      <c r="G245" s="24" t="n">
        <f aca="false">SUMIF(CAL!B:F,B245,CAL!G:G)+SUMIF(CAL!J:N,B245,CAL!O:O)</f>
        <v>2</v>
      </c>
      <c r="H245" s="24" t="n">
        <f aca="false">SUMIF(CAL!B:F,B245,CAL!H:H)+SUMIF(CAL!J:N,B245,CAL!P:P)</f>
        <v>1</v>
      </c>
      <c r="I245" s="34" t="n">
        <f aca="false">IF(E245=0,0,(D245/(E245*3)))</f>
        <v>0.416666666666667</v>
      </c>
      <c r="J245" s="26" t="n">
        <f aca="false">SUMIF(CAL!B:C,B245,CAL!C:C)+SUMIF(CAL!J:J,B245,CAL!D:D)</f>
        <v>6</v>
      </c>
      <c r="K245" s="24" t="n">
        <f aca="false">SUMIF(CAL!B:D,B245,CAL!D:D)+SUMIF(CAL!J:L,B245,CAL!K:K)</f>
        <v>5</v>
      </c>
      <c r="L245" s="24" t="n">
        <f aca="false">J245-K245</f>
        <v>1</v>
      </c>
      <c r="M245" s="35" t="n">
        <f aca="false">IF(E245=0,0,(J245/E245))</f>
        <v>1.5</v>
      </c>
      <c r="N245" s="35" t="n">
        <f aca="false">IF(E245=0,0,(K245/E245))</f>
        <v>1.25</v>
      </c>
      <c r="O245" s="24" t="n">
        <f aca="false">SUMIF(CAL!B:I,B245,CAL!I:I)+SUMIF(CAL!J:Q,B245,CAL!Q:Q)</f>
        <v>2</v>
      </c>
      <c r="P245" s="12"/>
      <c r="Q245" s="12"/>
      <c r="R245" s="1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1596</v>
      </c>
      <c r="B246" s="33" t="s">
        <v>552</v>
      </c>
      <c r="C246" s="33" t="s">
        <v>3881</v>
      </c>
      <c r="D246" s="24" t="n">
        <f aca="false">SUMIF(CAL!B:E,B246,CAL!E:E)+SUMIF(CAL!J:M,B246,CAL!M:M)</f>
        <v>5</v>
      </c>
      <c r="E246" s="26" t="n">
        <f aca="false">COUNTIF(CAL!B:J,B246)</f>
        <v>4</v>
      </c>
      <c r="F246" s="24" t="n">
        <f aca="false">SUMIF(CAL!B:F,B246,CAL!F:F)+SUMIF(CAL!J:N,B246,CAL!N:N)</f>
        <v>1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1</v>
      </c>
      <c r="I246" s="34" t="n">
        <f aca="false">IF(E246=0,0,(D246/(E246*3)))</f>
        <v>0.416666666666667</v>
      </c>
      <c r="J246" s="26" t="n">
        <f aca="false">SUMIF(CAL!B:C,B246,CAL!C:C)+SUMIF(CAL!J:J,B246,CAL!D:D)</f>
        <v>5</v>
      </c>
      <c r="K246" s="24" t="n">
        <f aca="false">SUMIF(CAL!B:D,B246,CAL!D:D)+SUMIF(CAL!J:L,B246,CAL!K:K)</f>
        <v>6</v>
      </c>
      <c r="L246" s="24" t="n">
        <f aca="false">J246-K246</f>
        <v>-1</v>
      </c>
      <c r="M246" s="35" t="n">
        <f aca="false">IF(E246=0,0,(J246/E246))</f>
        <v>1.25</v>
      </c>
      <c r="N246" s="35" t="n">
        <f aca="false">IF(E246=0,0,(K246/E246))</f>
        <v>1.5</v>
      </c>
      <c r="O246" s="24" t="n">
        <f aca="false">SUMIF(CAL!B:I,B246,CAL!I:I)+SUMIF(CAL!J:Q,B246,CAL!Q:Q)</f>
        <v>1</v>
      </c>
      <c r="P246" s="12"/>
      <c r="Q246" s="12"/>
      <c r="R246" s="1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1600</v>
      </c>
      <c r="B247" s="33" t="s">
        <v>106</v>
      </c>
      <c r="C247" s="33" t="s">
        <v>899</v>
      </c>
      <c r="D247" s="24" t="n">
        <f aca="false">SUMIF(CAL!B:E,B247,CAL!E:E)+SUMIF(CAL!J:M,B247,CAL!M:M)</f>
        <v>36</v>
      </c>
      <c r="E247" s="26" t="n">
        <f aca="false">COUNTIF(CAL!B:J,B247)</f>
        <v>29</v>
      </c>
      <c r="F247" s="24" t="n">
        <f aca="false">SUMIF(CAL!B:F,B247,CAL!F:F)+SUMIF(CAL!J:N,B247,CAL!N:N)</f>
        <v>10</v>
      </c>
      <c r="G247" s="24" t="n">
        <f aca="false">SUMIF(CAL!B:F,B247,CAL!G:G)+SUMIF(CAL!J:N,B247,CAL!O:O)</f>
        <v>6</v>
      </c>
      <c r="H247" s="24" t="n">
        <f aca="false">SUMIF(CAL!B:F,B247,CAL!H:H)+SUMIF(CAL!J:N,B247,CAL!P:P)</f>
        <v>13</v>
      </c>
      <c r="I247" s="34" t="n">
        <f aca="false">IF(E247=0,0,(D247/(E247*3)))</f>
        <v>0.413793103448276</v>
      </c>
      <c r="J247" s="26" t="n">
        <f aca="false">SUMIF(CAL!B:C,B247,CAL!C:C)+SUMIF(CAL!J:J,B247,CAL!D:D)</f>
        <v>40</v>
      </c>
      <c r="K247" s="24" t="n">
        <f aca="false">SUMIF(CAL!B:D,B247,CAL!D:D)+SUMIF(CAL!J:L,B247,CAL!K:K)</f>
        <v>39</v>
      </c>
      <c r="L247" s="24" t="n">
        <f aca="false">J247-K247</f>
        <v>1</v>
      </c>
      <c r="M247" s="35" t="n">
        <f aca="false">IF(E247=0,0,(J247/E247))</f>
        <v>1.37931034482759</v>
      </c>
      <c r="N247" s="35" t="n">
        <f aca="false">IF(E247=0,0,(K247/E247))</f>
        <v>1.3448275862069</v>
      </c>
      <c r="O247" s="24" t="n">
        <f aca="false">SUMIF(CAL!B:I,B247,CAL!I:I)+SUMIF(CAL!J:Q,B247,CAL!Q:Q)</f>
        <v>6</v>
      </c>
      <c r="P247" s="24" t="s">
        <v>11063</v>
      </c>
      <c r="Q247" s="24" t="s">
        <v>11080</v>
      </c>
      <c r="R247" s="24" t="s">
        <v>11081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1604</v>
      </c>
      <c r="B248" s="33" t="s">
        <v>249</v>
      </c>
      <c r="C248" s="33" t="s">
        <v>2669</v>
      </c>
      <c r="D248" s="24" t="n">
        <f aca="false">SUMIF(CAL!B:E,B248,CAL!E:E)+SUMIF(CAL!J:M,B248,CAL!M:M)</f>
        <v>21</v>
      </c>
      <c r="E248" s="26" t="n">
        <f aca="false">COUNTIF(CAL!B:J,B248)</f>
        <v>17</v>
      </c>
      <c r="F248" s="24" t="n">
        <f aca="false">SUMIF(CAL!B:F,B248,CAL!F:F)+SUMIF(CAL!J:N,B248,CAL!N:N)</f>
        <v>6</v>
      </c>
      <c r="G248" s="24" t="n">
        <f aca="false">SUMIF(CAL!B:F,B248,CAL!G:G)+SUMIF(CAL!J:N,B248,CAL!O:O)</f>
        <v>3</v>
      </c>
      <c r="H248" s="24" t="n">
        <f aca="false">SUMIF(CAL!B:F,B248,CAL!H:H)+SUMIF(CAL!J:N,B248,CAL!P:P)</f>
        <v>8</v>
      </c>
      <c r="I248" s="34" t="n">
        <f aca="false">IF(E248=0,0,(D248/(E248*3)))</f>
        <v>0.411764705882353</v>
      </c>
      <c r="J248" s="26" t="n">
        <f aca="false">SUMIF(CAL!B:C,B248,CAL!C:C)+SUMIF(CAL!J:J,B248,CAL!D:D)</f>
        <v>17</v>
      </c>
      <c r="K248" s="24" t="n">
        <f aca="false">SUMIF(CAL!B:D,B248,CAL!D:D)+SUMIF(CAL!J:L,B248,CAL!K:K)</f>
        <v>22</v>
      </c>
      <c r="L248" s="24" t="n">
        <f aca="false">J248-K248</f>
        <v>-5</v>
      </c>
      <c r="M248" s="35" t="n">
        <f aca="false">IF(E248=0,0,(J248/E248))</f>
        <v>1</v>
      </c>
      <c r="N248" s="35" t="n">
        <f aca="false">IF(E248=0,0,(K248/E248))</f>
        <v>1.29411764705882</v>
      </c>
      <c r="O248" s="24" t="n">
        <f aca="false">SUMIF(CAL!B:I,B248,CAL!I:I)+SUMIF(CAL!J:Q,B248,CAL!Q:Q)</f>
        <v>3</v>
      </c>
      <c r="P248" s="24"/>
      <c r="Q248" s="24" t="s">
        <v>11210</v>
      </c>
      <c r="R248" s="24" t="s">
        <v>11108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1609</v>
      </c>
      <c r="B249" s="33" t="s">
        <v>192</v>
      </c>
      <c r="C249" s="33" t="s">
        <v>906</v>
      </c>
      <c r="D249" s="24" t="n">
        <f aca="false">SUMIF(CAL!B:E,B249,CAL!E:E)+SUMIF(CAL!J:M,B249,CAL!M:M)</f>
        <v>32</v>
      </c>
      <c r="E249" s="26" t="n">
        <f aca="false">COUNTIF(CAL!B:J,B249)</f>
        <v>26</v>
      </c>
      <c r="F249" s="24" t="n">
        <f aca="false">SUMIF(CAL!B:F,B249,CAL!F:F)+SUMIF(CAL!J:N,B249,CAL!N:N)</f>
        <v>9</v>
      </c>
      <c r="G249" s="24" t="n">
        <f aca="false">SUMIF(CAL!B:F,B249,CAL!G:G)+SUMIF(CAL!J:N,B249,CAL!O:O)</f>
        <v>5</v>
      </c>
      <c r="H249" s="24" t="n">
        <f aca="false">SUMIF(CAL!B:F,B249,CAL!H:H)+SUMIF(CAL!J:N,B249,CAL!P:P)</f>
        <v>12</v>
      </c>
      <c r="I249" s="34" t="n">
        <f aca="false">IF(E249=0,0,(D249/(E249*3)))</f>
        <v>0.41025641025641</v>
      </c>
      <c r="J249" s="26" t="n">
        <f aca="false">SUMIF(CAL!B:C,B249,CAL!C:C)+SUMIF(CAL!J:J,B249,CAL!D:D)</f>
        <v>26</v>
      </c>
      <c r="K249" s="24" t="n">
        <f aca="false">SUMIF(CAL!B:D,B249,CAL!D:D)+SUMIF(CAL!J:L,B249,CAL!K:K)</f>
        <v>36</v>
      </c>
      <c r="L249" s="24" t="n">
        <f aca="false">J249-K249</f>
        <v>-10</v>
      </c>
      <c r="M249" s="35" t="n">
        <f aca="false">IF(E249=0,0,(J249/E249))</f>
        <v>1</v>
      </c>
      <c r="N249" s="35" t="n">
        <f aca="false">IF(E249=0,0,(K249/E249))</f>
        <v>1.38461538461538</v>
      </c>
      <c r="O249" s="24" t="n">
        <f aca="false">SUMIF(CAL!B:I,B249,CAL!I:I)+SUMIF(CAL!J:Q,B249,CAL!Q:Q)</f>
        <v>7</v>
      </c>
      <c r="P249" s="24" t="s">
        <v>11019</v>
      </c>
      <c r="Q249" s="38" t="s">
        <v>10656</v>
      </c>
      <c r="R249" s="24" t="s">
        <v>11058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1613</v>
      </c>
      <c r="B250" s="33" t="s">
        <v>107</v>
      </c>
      <c r="C250" s="33" t="s">
        <v>1329</v>
      </c>
      <c r="D250" s="24" t="n">
        <f aca="false">SUMIF(CAL!B:E,B250,CAL!E:E)+SUMIF(CAL!J:M,B250,CAL!M:M)</f>
        <v>27</v>
      </c>
      <c r="E250" s="26" t="n">
        <f aca="false">COUNTIF(CAL!B:J,B250)</f>
        <v>22</v>
      </c>
      <c r="F250" s="24" t="n">
        <f aca="false">SUMIF(CAL!B:F,B250,CAL!F:F)+SUMIF(CAL!J:N,B250,CAL!N:N)</f>
        <v>7</v>
      </c>
      <c r="G250" s="24" t="n">
        <f aca="false">SUMIF(CAL!B:F,B250,CAL!G:G)+SUMIF(CAL!J:N,B250,CAL!O:O)</f>
        <v>6</v>
      </c>
      <c r="H250" s="24" t="n">
        <f aca="false">SUMIF(CAL!B:F,B250,CAL!H:H)+SUMIF(CAL!J:N,B250,CAL!P:P)</f>
        <v>9</v>
      </c>
      <c r="I250" s="34" t="n">
        <f aca="false">IF(E250=0,0,(D250/(E250*3)))</f>
        <v>0.409090909090909</v>
      </c>
      <c r="J250" s="26" t="n">
        <f aca="false">SUMIF(CAL!B:C,B250,CAL!C:C)+SUMIF(CAL!J:J,B250,CAL!D:D)</f>
        <v>23</v>
      </c>
      <c r="K250" s="24" t="n">
        <f aca="false">SUMIF(CAL!B:D,B250,CAL!D:D)+SUMIF(CAL!J:L,B250,CAL!K:K)</f>
        <v>26</v>
      </c>
      <c r="L250" s="24" t="n">
        <f aca="false">J250-K250</f>
        <v>-3</v>
      </c>
      <c r="M250" s="35" t="n">
        <f aca="false">IF(E250=0,0,(J250/E250))</f>
        <v>1.04545454545455</v>
      </c>
      <c r="N250" s="35" t="n">
        <f aca="false">IF(E250=0,0,(K250/E250))</f>
        <v>1.18181818181818</v>
      </c>
      <c r="O250" s="24" t="n">
        <f aca="false">SUMIF(CAL!B:I,B250,CAL!I:I)+SUMIF(CAL!J:Q,B250,CAL!Q:Q)</f>
        <v>7</v>
      </c>
      <c r="P250" s="24" t="s">
        <v>11063</v>
      </c>
      <c r="Q250" s="38" t="s">
        <v>11211</v>
      </c>
      <c r="R250" s="24" t="s">
        <v>11030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1617</v>
      </c>
      <c r="B251" s="36" t="s">
        <v>73</v>
      </c>
      <c r="C251" s="33" t="s">
        <v>1697</v>
      </c>
      <c r="D251" s="24" t="n">
        <f aca="false">SUMIF(CAL!B:E,B251,CAL!E:E)+SUMIF(CAL!J:M,B251,CAL!M:M)</f>
        <v>23</v>
      </c>
      <c r="E251" s="26" t="n">
        <f aca="false">COUNTIF(CAL!B:J,B251)</f>
        <v>19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8</v>
      </c>
      <c r="H251" s="24" t="n">
        <f aca="false">SUMIF(CAL!B:F,B251,CAL!H:H)+SUMIF(CAL!J:N,B251,CAL!P:P)</f>
        <v>6</v>
      </c>
      <c r="I251" s="34" t="n">
        <f aca="false">IF(E251=0,0,(D251/(E251*3)))</f>
        <v>0.403508771929825</v>
      </c>
      <c r="J251" s="26" t="n">
        <f aca="false">SUMIF(CAL!B:C,B251,CAL!C:C)+SUMIF(CAL!J:J,B251,CAL!D:D)</f>
        <v>22</v>
      </c>
      <c r="K251" s="24" t="n">
        <f aca="false">SUMIF(CAL!B:D,B251,CAL!D:D)+SUMIF(CAL!J:L,B251,CAL!K:K)</f>
        <v>21</v>
      </c>
      <c r="L251" s="24" t="n">
        <f aca="false">J251-K251</f>
        <v>1</v>
      </c>
      <c r="M251" s="35" t="n">
        <f aca="false">IF(E251=0,0,(J251/E251))</f>
        <v>1.15789473684211</v>
      </c>
      <c r="N251" s="35" t="n">
        <f aca="false">IF(E251=0,0,(K251/E251))</f>
        <v>1.10526315789474</v>
      </c>
      <c r="O251" s="24" t="n">
        <f aca="false">SUMIF(CAL!B:I,B251,CAL!I:I)+SUMIF(CAL!J:Q,B251,CAL!Q:Q)</f>
        <v>7</v>
      </c>
      <c r="P251" s="24" t="s">
        <v>11019</v>
      </c>
      <c r="Q251" s="38" t="s">
        <v>11029</v>
      </c>
      <c r="R251" s="24" t="s">
        <v>11030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1622</v>
      </c>
      <c r="B252" s="36" t="s">
        <v>125</v>
      </c>
      <c r="C252" s="33" t="s">
        <v>3920</v>
      </c>
      <c r="D252" s="24" t="n">
        <f aca="false">SUMIF(CAL!B:E,B252,CAL!E:E)+SUMIF(CAL!J:M,B252,CAL!M:M)</f>
        <v>11</v>
      </c>
      <c r="E252" s="26" t="n">
        <f aca="false">COUNTIF(CAL!B:J,B252)</f>
        <v>9</v>
      </c>
      <c r="F252" s="24" t="n">
        <f aca="false">SUMIF(CAL!B:F,B252,CAL!F:F)+SUMIF(CAL!J:N,B252,CAL!N:N)</f>
        <v>3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4</v>
      </c>
      <c r="I252" s="34" t="n">
        <f aca="false">IF(E252=0,0,(D252/(E252*3)))</f>
        <v>0.407407407407407</v>
      </c>
      <c r="J252" s="26" t="n">
        <f aca="false">SUMIF(CAL!B:C,B252,CAL!C:C)+SUMIF(CAL!J:J,B252,CAL!D:D)</f>
        <v>12</v>
      </c>
      <c r="K252" s="24" t="n">
        <f aca="false">SUMIF(CAL!B:D,B252,CAL!D:D)+SUMIF(CAL!J:L,B252,CAL!K:K)</f>
        <v>13</v>
      </c>
      <c r="L252" s="24" t="n">
        <f aca="false">J252-K252</f>
        <v>-1</v>
      </c>
      <c r="M252" s="35" t="n">
        <f aca="false">IF(E252=0,0,(J252/E252))</f>
        <v>1.33333333333333</v>
      </c>
      <c r="N252" s="35" t="n">
        <f aca="false">IF(E252=0,0,(K252/E252))</f>
        <v>1.44444444444444</v>
      </c>
      <c r="O252" s="24" t="n">
        <f aca="false">SUMIF(CAL!B:I,B252,CAL!I:I)+SUMIF(CAL!J:Q,B252,CAL!Q:Q)</f>
        <v>2</v>
      </c>
      <c r="P252" s="24"/>
      <c r="Q252" s="24" t="s">
        <v>11212</v>
      </c>
      <c r="R252" s="24" t="s">
        <v>11065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1625</v>
      </c>
      <c r="B253" s="33" t="s">
        <v>295</v>
      </c>
      <c r="C253" s="33" t="s">
        <v>8379</v>
      </c>
      <c r="D253" s="24" t="n">
        <f aca="false">SUMIF(CAL!B:E,B253,CAL!E:E)+SUMIF(CAL!J:M,B253,CAL!M:M)</f>
        <v>11</v>
      </c>
      <c r="E253" s="26" t="n">
        <f aca="false">COUNTIF(CAL!B:J,B253)</f>
        <v>9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4</v>
      </c>
      <c r="I253" s="34" t="n">
        <f aca="false">IF(E253=0,0,(D253/(E253*3)))</f>
        <v>0.407407407407407</v>
      </c>
      <c r="J253" s="26" t="n">
        <f aca="false">SUMIF(CAL!B:C,B253,CAL!C:C)+SUMIF(CAL!J:J,B253,CAL!D:D)</f>
        <v>6</v>
      </c>
      <c r="K253" s="24" t="n">
        <f aca="false">SUMIF(CAL!B:D,B253,CAL!D:D)+SUMIF(CAL!J:L,B253,CAL!K:K)</f>
        <v>9</v>
      </c>
      <c r="L253" s="24" t="n">
        <f aca="false">J253-K253</f>
        <v>-3</v>
      </c>
      <c r="M253" s="35" t="n">
        <f aca="false">IF(E253=0,0,(J253/E253))</f>
        <v>0.666666666666667</v>
      </c>
      <c r="N253" s="35" t="n">
        <f aca="false">IF(E253=0,0,(K253/E253))</f>
        <v>1</v>
      </c>
      <c r="O253" s="24" t="n">
        <f aca="false">SUMIF(CAL!B:I,B253,CAL!I:I)+SUMIF(CAL!J:Q,B253,CAL!Q:Q)</f>
        <v>3</v>
      </c>
      <c r="P253" s="24"/>
      <c r="Q253" s="24" t="s">
        <v>11141</v>
      </c>
      <c r="R253" s="24" t="s">
        <v>11122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1628</v>
      </c>
      <c r="B254" s="36" t="s">
        <v>419</v>
      </c>
      <c r="C254" s="33" t="s">
        <v>1677</v>
      </c>
      <c r="D254" s="24" t="n">
        <f aca="false">SUMIF(CAL!B:E,B254,CAL!E:E)+SUMIF(CAL!J:M,B254,CAL!M:M)</f>
        <v>11</v>
      </c>
      <c r="E254" s="26" t="n">
        <f aca="false">COUNTIF(CAL!B:J,B254)</f>
        <v>9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2</v>
      </c>
      <c r="H254" s="24" t="n">
        <f aca="false">SUMIF(CAL!B:F,B254,CAL!H:H)+SUMIF(CAL!J:N,B254,CAL!P:P)</f>
        <v>4</v>
      </c>
      <c r="I254" s="34" t="n">
        <f aca="false">IF(E254=0,0,(D254/(E254*3)))</f>
        <v>0.407407407407407</v>
      </c>
      <c r="J254" s="26" t="n">
        <f aca="false">SUMIF(CAL!B:C,B254,CAL!C:C)+SUMIF(CAL!J:J,B254,CAL!D:D)</f>
        <v>8</v>
      </c>
      <c r="K254" s="24" t="n">
        <f aca="false">SUMIF(CAL!B:D,B254,CAL!D:D)+SUMIF(CAL!J:L,B254,CAL!K:K)</f>
        <v>12</v>
      </c>
      <c r="L254" s="24" t="n">
        <f aca="false">J254-K254</f>
        <v>-4</v>
      </c>
      <c r="M254" s="35" t="n">
        <f aca="false">IF(E254=0,0,(J254/E254))</f>
        <v>0.888888888888889</v>
      </c>
      <c r="N254" s="35" t="n">
        <f aca="false">IF(E254=0,0,(K254/E254))</f>
        <v>1.33333333333333</v>
      </c>
      <c r="O254" s="24" t="n">
        <f aca="false">SUMIF(CAL!B:I,B254,CAL!I:I)+SUMIF(CAL!J:Q,B254,CAL!Q:Q)</f>
        <v>2</v>
      </c>
      <c r="P254" s="24"/>
      <c r="Q254" s="24" t="s">
        <v>11069</v>
      </c>
      <c r="R254" s="24" t="s">
        <v>11067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1631</v>
      </c>
      <c r="B255" s="33" t="s">
        <v>417</v>
      </c>
      <c r="C255" s="33" t="s">
        <v>1254</v>
      </c>
      <c r="D255" s="24" t="n">
        <f aca="false">SUMIF(CAL!B:E,B255,CAL!E:E)+SUMIF(CAL!J:M,B255,CAL!M:M)</f>
        <v>11</v>
      </c>
      <c r="E255" s="26" t="n">
        <f aca="false">COUNTIF(CAL!B:J,B255)</f>
        <v>9</v>
      </c>
      <c r="F255" s="24" t="n">
        <f aca="false">SUMIF(CAL!B:F,B255,CAL!F:F)+SUMIF(CAL!J:N,B255,CAL!N:N)</f>
        <v>3</v>
      </c>
      <c r="G255" s="24" t="n">
        <f aca="false">SUMIF(CAL!B:F,B255,CAL!G:G)+SUMIF(CAL!J:N,B255,CAL!O:O)</f>
        <v>2</v>
      </c>
      <c r="H255" s="24" t="n">
        <f aca="false">SUMIF(CAL!B:F,B255,CAL!H:H)+SUMIF(CAL!J:N,B255,CAL!P:P)</f>
        <v>4</v>
      </c>
      <c r="I255" s="34" t="n">
        <f aca="false">IF(E255=0,0,(D255/(E255*3)))</f>
        <v>0.407407407407407</v>
      </c>
      <c r="J255" s="26" t="n">
        <f aca="false">SUMIF(CAL!B:C,B255,CAL!C:C)+SUMIF(CAL!J:J,B255,CAL!D:D)</f>
        <v>10</v>
      </c>
      <c r="K255" s="24" t="n">
        <f aca="false">SUMIF(CAL!B:D,B255,CAL!D:D)+SUMIF(CAL!J:L,B255,CAL!K:K)</f>
        <v>16</v>
      </c>
      <c r="L255" s="24" t="n">
        <f aca="false">J255-K255</f>
        <v>-6</v>
      </c>
      <c r="M255" s="35" t="n">
        <f aca="false">IF(E255=0,0,(J255/E255))</f>
        <v>1.11111111111111</v>
      </c>
      <c r="N255" s="35" t="n">
        <f aca="false">IF(E255=0,0,(K255/E255))</f>
        <v>1.77777777777778</v>
      </c>
      <c r="O255" s="24" t="n">
        <f aca="false">SUMIF(CAL!B:I,B255,CAL!I:I)+SUMIF(CAL!J:Q,B255,CAL!Q:Q)</f>
        <v>2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1636</v>
      </c>
      <c r="B256" s="33" t="s">
        <v>150</v>
      </c>
      <c r="C256" s="33" t="s">
        <v>2492</v>
      </c>
      <c r="D256" s="24" t="n">
        <f aca="false">SUMIF(CAL!B:E,B256,CAL!E:E)+SUMIF(CAL!J:M,B256,CAL!M:M)</f>
        <v>39</v>
      </c>
      <c r="E256" s="26" t="n">
        <f aca="false">COUNTIF(CAL!B:J,B256)</f>
        <v>32</v>
      </c>
      <c r="F256" s="24" t="n">
        <f aca="false">SUMIF(CAL!B:F,B256,CAL!F:F)+SUMIF(CAL!J:N,B256,CAL!N:N)</f>
        <v>10</v>
      </c>
      <c r="G256" s="24" t="n">
        <f aca="false">SUMIF(CAL!B:F,B256,CAL!G:G)+SUMIF(CAL!J:N,B256,CAL!O:O)</f>
        <v>9</v>
      </c>
      <c r="H256" s="24" t="n">
        <f aca="false">SUMIF(CAL!B:F,B256,CAL!H:H)+SUMIF(CAL!J:N,B256,CAL!P:P)</f>
        <v>13</v>
      </c>
      <c r="I256" s="34" t="n">
        <f aca="false">IF(E256=0,0,(D256/(E256*3)))</f>
        <v>0.40625</v>
      </c>
      <c r="J256" s="26" t="n">
        <f aca="false">SUMIF(CAL!B:C,B256,CAL!C:C)+SUMIF(CAL!J:J,B256,CAL!D:D)</f>
        <v>28</v>
      </c>
      <c r="K256" s="24" t="n">
        <f aca="false">SUMIF(CAL!B:D,B256,CAL!D:D)+SUMIF(CAL!J:L,B256,CAL!K:K)</f>
        <v>31</v>
      </c>
      <c r="L256" s="24" t="n">
        <f aca="false">J256-K256</f>
        <v>-3</v>
      </c>
      <c r="M256" s="35" t="n">
        <f aca="false">IF(E256=0,0,(J256/E256))</f>
        <v>0.875</v>
      </c>
      <c r="N256" s="35" t="n">
        <f aca="false">IF(E256=0,0,(K256/E256))</f>
        <v>0.96875</v>
      </c>
      <c r="O256" s="24" t="n">
        <f aca="false">SUMIF(CAL!B:I,B256,CAL!I:I)+SUMIF(CAL!J:Q,B256,CAL!Q:Q)</f>
        <v>13</v>
      </c>
      <c r="P256" s="24" t="s">
        <v>11085</v>
      </c>
      <c r="Q256" s="38" t="s">
        <v>11096</v>
      </c>
      <c r="R256" s="24" t="s">
        <v>11023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1639</v>
      </c>
      <c r="B257" s="33" t="s">
        <v>236</v>
      </c>
      <c r="C257" s="33" t="s">
        <v>1368</v>
      </c>
      <c r="D257" s="24" t="n">
        <f aca="false">SUMIF(CAL!B:E,B257,CAL!E:E)+SUMIF(CAL!J:M,B257,CAL!M:M)</f>
        <v>28</v>
      </c>
      <c r="E257" s="26" t="n">
        <f aca="false">COUNTIF(CAL!B:J,B257)</f>
        <v>23</v>
      </c>
      <c r="F257" s="24" t="n">
        <f aca="false">SUMIF(CAL!B:F,B257,CAL!F:F)+SUMIF(CAL!J:N,B257,CAL!N:N)</f>
        <v>7</v>
      </c>
      <c r="G257" s="24" t="n">
        <f aca="false">SUMIF(CAL!B:F,B257,CAL!G:G)+SUMIF(CAL!J:N,B257,CAL!O:O)</f>
        <v>7</v>
      </c>
      <c r="H257" s="24" t="n">
        <f aca="false">SUMIF(CAL!B:F,B257,CAL!H:H)+SUMIF(CAL!J:N,B257,CAL!P:P)</f>
        <v>9</v>
      </c>
      <c r="I257" s="34" t="n">
        <f aca="false">IF(E257=0,0,(D257/(E257*3)))</f>
        <v>0.405797101449275</v>
      </c>
      <c r="J257" s="26" t="n">
        <f aca="false">SUMIF(CAL!B:C,B257,CAL!C:C)+SUMIF(CAL!J:J,B257,CAL!D:D)</f>
        <v>24</v>
      </c>
      <c r="K257" s="24" t="n">
        <f aca="false">SUMIF(CAL!B:D,B257,CAL!D:D)+SUMIF(CAL!J:L,B257,CAL!K:K)</f>
        <v>26</v>
      </c>
      <c r="L257" s="24" t="n">
        <f aca="false">J257-K257</f>
        <v>-2</v>
      </c>
      <c r="M257" s="35" t="n">
        <f aca="false">IF(E257=0,0,(J257/E257))</f>
        <v>1.04347826086957</v>
      </c>
      <c r="N257" s="35" t="n">
        <f aca="false">IF(E257=0,0,(K257/E257))</f>
        <v>1.1304347826087</v>
      </c>
      <c r="O257" s="24" t="n">
        <f aca="false">SUMIF(CAL!B:I,B257,CAL!I:I)+SUMIF(CAL!J:Q,B257,CAL!Q:Q)</f>
        <v>6</v>
      </c>
      <c r="P257" s="24" t="s">
        <v>11019</v>
      </c>
      <c r="Q257" s="38" t="s">
        <v>11113</v>
      </c>
      <c r="R257" s="24" t="s">
        <v>11067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1644</v>
      </c>
      <c r="B258" s="33" t="s">
        <v>143</v>
      </c>
      <c r="C258" s="33" t="s">
        <v>949</v>
      </c>
      <c r="D258" s="24" t="n">
        <f aca="false">SUMIF(CAL!B:E,B258,CAL!E:E)+SUMIF(CAL!J:M,B258,CAL!M:M)</f>
        <v>23</v>
      </c>
      <c r="E258" s="26" t="n">
        <f aca="false">COUNTIF(CAL!B:J,B258)</f>
        <v>19</v>
      </c>
      <c r="F258" s="24" t="n">
        <f aca="false">SUMIF(CAL!B:F,B258,CAL!F:F)+SUMIF(CAL!J:N,B258,CAL!N:N)</f>
        <v>6</v>
      </c>
      <c r="G258" s="24" t="n">
        <f aca="false">SUMIF(CAL!B:F,B258,CAL!G:G)+SUMIF(CAL!J:N,B258,CAL!O:O)</f>
        <v>5</v>
      </c>
      <c r="H258" s="24" t="n">
        <f aca="false">SUMIF(CAL!B:F,B258,CAL!H:H)+SUMIF(CAL!J:N,B258,CAL!P:P)</f>
        <v>8</v>
      </c>
      <c r="I258" s="34" t="n">
        <f aca="false">IF(E258=0,0,(D258/(E258*3)))</f>
        <v>0.403508771929825</v>
      </c>
      <c r="J258" s="26" t="n">
        <f aca="false">SUMIF(CAL!B:C,B258,CAL!C:C)+SUMIF(CAL!J:J,B258,CAL!D:D)</f>
        <v>22</v>
      </c>
      <c r="K258" s="24" t="n">
        <f aca="false">SUMIF(CAL!B:D,B258,CAL!D:D)+SUMIF(CAL!J:L,B258,CAL!K:K)</f>
        <v>31</v>
      </c>
      <c r="L258" s="24" t="n">
        <f aca="false">J258-K258</f>
        <v>-9</v>
      </c>
      <c r="M258" s="35" t="n">
        <f aca="false">IF(E258=0,0,(J258/E258))</f>
        <v>1.15789473684211</v>
      </c>
      <c r="N258" s="35" t="n">
        <f aca="false">IF(E258=0,0,(K258/E258))</f>
        <v>1.63157894736842</v>
      </c>
      <c r="O258" s="24" t="n">
        <f aca="false">SUMIF(CAL!B:I,B258,CAL!I:I)+SUMIF(CAL!J:Q,B258,CAL!Q:Q)</f>
        <v>4</v>
      </c>
      <c r="P258" s="24" t="s">
        <v>11019</v>
      </c>
      <c r="Q258" s="38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1648</v>
      </c>
      <c r="B259" s="33" t="s">
        <v>366</v>
      </c>
      <c r="C259" s="33" t="s">
        <v>4834</v>
      </c>
      <c r="D259" s="24" t="n">
        <f aca="false">SUMIF(CAL!B:E,B259,CAL!E:E)+SUMIF(CAL!J:M,B259,CAL!M:M)</f>
        <v>18</v>
      </c>
      <c r="E259" s="26" t="n">
        <f aca="false">COUNTIF(CAL!B:J,B259)</f>
        <v>15</v>
      </c>
      <c r="F259" s="24" t="n">
        <f aca="false">SUMIF(CAL!B:F,B259,CAL!F:F)+SUMIF(CAL!J:N,B259,CAL!N:N)</f>
        <v>4</v>
      </c>
      <c r="G259" s="24" t="n">
        <f aca="false">SUMIF(CAL!B:F,B259,CAL!G:G)+SUMIF(CAL!J:N,B259,CAL!O:O)</f>
        <v>6</v>
      </c>
      <c r="H259" s="24" t="n">
        <f aca="false">SUMIF(CAL!B:F,B259,CAL!H:H)+SUMIF(CAL!J:N,B259,CAL!P:P)</f>
        <v>5</v>
      </c>
      <c r="I259" s="34" t="n">
        <f aca="false">IF(E259=0,0,(D259/(E259*3)))</f>
        <v>0.4</v>
      </c>
      <c r="J259" s="26" t="n">
        <f aca="false">SUMIF(CAL!B:C,B259,CAL!C:C)+SUMIF(CAL!J:J,B259,CAL!D:D)</f>
        <v>12</v>
      </c>
      <c r="K259" s="24" t="n">
        <f aca="false">SUMIF(CAL!B:D,B259,CAL!D:D)+SUMIF(CAL!J:L,B259,CAL!K:K)</f>
        <v>10</v>
      </c>
      <c r="L259" s="24" t="n">
        <f aca="false">J259-K259</f>
        <v>2</v>
      </c>
      <c r="M259" s="35" t="n">
        <f aca="false">IF(E259=0,0,(J259/E259))</f>
        <v>0.8</v>
      </c>
      <c r="N259" s="35" t="n">
        <f aca="false">IF(E259=0,0,(K259/E259))</f>
        <v>0.666666666666667</v>
      </c>
      <c r="O259" s="24" t="n">
        <f aca="false">SUMIF(CAL!B:I,B259,CAL!I:I)+SUMIF(CAL!J:Q,B259,CAL!Q:Q)</f>
        <v>10</v>
      </c>
      <c r="P259" s="24"/>
      <c r="Q259" s="24" t="s">
        <v>11213</v>
      </c>
      <c r="R259" s="24" t="s">
        <v>11030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1653</v>
      </c>
      <c r="B260" s="33" t="s">
        <v>317</v>
      </c>
      <c r="C260" s="33" t="s">
        <v>4640</v>
      </c>
      <c r="D260" s="24" t="n">
        <f aca="false">SUMIF(CAL!B:E,B260,CAL!E:E)+SUMIF(CAL!J:M,B260,CAL!M:M)</f>
        <v>18</v>
      </c>
      <c r="E260" s="26" t="n">
        <f aca="false">COUNTIF(CAL!B:J,B260)</f>
        <v>15</v>
      </c>
      <c r="F260" s="24" t="n">
        <f aca="false">SUMIF(CAL!B:F,B260,CAL!F:F)+SUMIF(CAL!J:N,B260,CAL!N:N)</f>
        <v>5</v>
      </c>
      <c r="G260" s="24" t="n">
        <f aca="false">SUMIF(CAL!B:F,B260,CAL!G:G)+SUMIF(CAL!J:N,B260,CAL!O:O)</f>
        <v>3</v>
      </c>
      <c r="H260" s="24" t="n">
        <f aca="false">SUMIF(CAL!B:F,B260,CAL!H:H)+SUMIF(CAL!J:N,B260,CAL!P:P)</f>
        <v>7</v>
      </c>
      <c r="I260" s="34" t="n">
        <f aca="false">IF(E260=0,0,(D260/(E260*3)))</f>
        <v>0.4</v>
      </c>
      <c r="J260" s="26" t="n">
        <f aca="false">SUMIF(CAL!B:C,B260,CAL!C:C)+SUMIF(CAL!J:J,B260,CAL!D:D)</f>
        <v>26</v>
      </c>
      <c r="K260" s="24" t="n">
        <f aca="false">SUMIF(CAL!B:D,B260,CAL!D:D)+SUMIF(CAL!J:L,B260,CAL!K:K)</f>
        <v>28</v>
      </c>
      <c r="L260" s="24" t="n">
        <f aca="false">J260-K260</f>
        <v>-2</v>
      </c>
      <c r="M260" s="35" t="n">
        <f aca="false">IF(E260=0,0,(J260/E260))</f>
        <v>1.73333333333333</v>
      </c>
      <c r="N260" s="35" t="n">
        <f aca="false">IF(E260=0,0,(K260/E260))</f>
        <v>1.86666666666667</v>
      </c>
      <c r="O260" s="24" t="n">
        <f aca="false">SUMIF(CAL!B:I,B260,CAL!I:I)+SUMIF(CAL!J:Q,B260,CAL!Q:Q)</f>
        <v>3</v>
      </c>
      <c r="P260" s="24"/>
      <c r="Q260" s="24" t="s">
        <v>11214</v>
      </c>
      <c r="R260" s="24" t="s">
        <v>11062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1657</v>
      </c>
      <c r="B261" s="33" t="s">
        <v>336</v>
      </c>
      <c r="C261" s="33" t="s">
        <v>3138</v>
      </c>
      <c r="D261" s="24" t="n">
        <f aca="false">SUMIF(CAL!B:E,B261,CAL!E:E)+SUMIF(CAL!J:M,B261,CAL!M:M)</f>
        <v>18</v>
      </c>
      <c r="E261" s="26" t="n">
        <f aca="false">COUNTIF(CAL!B:J,B261)</f>
        <v>15</v>
      </c>
      <c r="F261" s="24" t="n">
        <f aca="false">SUMIF(CAL!B:F,B261,CAL!F:F)+SUMIF(CAL!J:N,B261,CAL!N:N)</f>
        <v>4</v>
      </c>
      <c r="G261" s="24" t="n">
        <f aca="false">SUMIF(CAL!B:F,B261,CAL!G:G)+SUMIF(CAL!J:N,B261,CAL!O:O)</f>
        <v>6</v>
      </c>
      <c r="H261" s="24" t="n">
        <f aca="false">SUMIF(CAL!B:F,B261,CAL!H:H)+SUMIF(CAL!J:N,B261,CAL!P:P)</f>
        <v>5</v>
      </c>
      <c r="I261" s="34" t="n">
        <f aca="false">IF(E261=0,0,(D261/(E261*3)))</f>
        <v>0.4</v>
      </c>
      <c r="J261" s="26" t="n">
        <f aca="false">SUMIF(CAL!B:C,B261,CAL!C:C)+SUMIF(CAL!J:J,B261,CAL!D:D)</f>
        <v>15</v>
      </c>
      <c r="K261" s="24" t="n">
        <f aca="false">SUMIF(CAL!B:D,B261,CAL!D:D)+SUMIF(CAL!J:L,B261,CAL!K:K)</f>
        <v>19</v>
      </c>
      <c r="L261" s="24" t="n">
        <f aca="false">J261-K261</f>
        <v>-4</v>
      </c>
      <c r="M261" s="35" t="n">
        <f aca="false">IF(E261=0,0,(J261/E261))</f>
        <v>1</v>
      </c>
      <c r="N261" s="35" t="n">
        <f aca="false">IF(E261=0,0,(K261/E261))</f>
        <v>1.26666666666667</v>
      </c>
      <c r="O261" s="24" t="n">
        <f aca="false">SUMIF(CAL!B:I,B261,CAL!I:I)+SUMIF(CAL!J:Q,B261,CAL!Q:Q)</f>
        <v>6</v>
      </c>
      <c r="P261" s="24"/>
      <c r="Q261" s="24" t="s">
        <v>11215</v>
      </c>
      <c r="R261" s="24" t="s">
        <v>11030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1660</v>
      </c>
      <c r="B262" s="33" t="s">
        <v>238</v>
      </c>
      <c r="C262" s="33" t="s">
        <v>2922</v>
      </c>
      <c r="D262" s="24" t="n">
        <f aca="false">SUMIF(CAL!B:E,B262,CAL!E:E)+SUMIF(CAL!J:M,B262,CAL!M:M)</f>
        <v>18</v>
      </c>
      <c r="E262" s="26" t="n">
        <f aca="false">COUNTIF(CAL!B:J,B262)</f>
        <v>15</v>
      </c>
      <c r="F262" s="24" t="n">
        <f aca="false">SUMIF(CAL!B:F,B262,CAL!F:F)+SUMIF(CAL!J:N,B262,CAL!N:N)</f>
        <v>5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7</v>
      </c>
      <c r="I262" s="34" t="n">
        <f aca="false">IF(E262=0,0,(D262/(E262*3)))</f>
        <v>0.4</v>
      </c>
      <c r="J262" s="26" t="n">
        <f aca="false">SUMIF(CAL!B:C,B262,CAL!C:C)+SUMIF(CAL!J:J,B262,CAL!D:D)</f>
        <v>16</v>
      </c>
      <c r="K262" s="24" t="n">
        <f aca="false">SUMIF(CAL!B:D,B262,CAL!D:D)+SUMIF(CAL!J:L,B262,CAL!K:K)</f>
        <v>22</v>
      </c>
      <c r="L262" s="24" t="n">
        <f aca="false">J262-K262</f>
        <v>-6</v>
      </c>
      <c r="M262" s="35" t="n">
        <f aca="false">IF(E262=0,0,(J262/E262))</f>
        <v>1.06666666666667</v>
      </c>
      <c r="N262" s="35" t="n">
        <f aca="false">IF(E262=0,0,(K262/E262))</f>
        <v>1.46666666666667</v>
      </c>
      <c r="O262" s="24" t="n">
        <f aca="false">SUMIF(CAL!B:I,B262,CAL!I:I)+SUMIF(CAL!J:Q,B262,CAL!Q:Q)</f>
        <v>3</v>
      </c>
      <c r="P262" s="24"/>
      <c r="Q262" s="24" t="s">
        <v>11216</v>
      </c>
      <c r="R262" s="24" t="s">
        <v>11030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1664</v>
      </c>
      <c r="B263" s="33" t="s">
        <v>174</v>
      </c>
      <c r="C263" s="33" t="s">
        <v>4345</v>
      </c>
      <c r="D263" s="24" t="n">
        <f aca="false">SUMIF(CAL!B:E,B263,CAL!E:E)+SUMIF(CAL!J:M,B263,CAL!M:M)</f>
        <v>12</v>
      </c>
      <c r="E263" s="26" t="n">
        <f aca="false">COUNTIF(CAL!B:J,B263)</f>
        <v>10</v>
      </c>
      <c r="F263" s="24" t="n">
        <f aca="false">SUMIF(CAL!B:F,B263,CAL!F:F)+SUMIF(CAL!J:N,B263,CAL!N:N)</f>
        <v>3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4</v>
      </c>
      <c r="I263" s="34" t="n">
        <f aca="false">IF(E263=0,0,(D263/(E263*3)))</f>
        <v>0.4</v>
      </c>
      <c r="J263" s="26" t="n">
        <f aca="false">SUMIF(CAL!B:C,B263,CAL!C:C)+SUMIF(CAL!J:J,B263,CAL!D:D)</f>
        <v>11</v>
      </c>
      <c r="K263" s="24" t="n">
        <f aca="false">SUMIF(CAL!B:D,B263,CAL!D:D)+SUMIF(CAL!J:L,B263,CAL!K:K)</f>
        <v>11</v>
      </c>
      <c r="L263" s="24" t="n">
        <f aca="false">J263-K263</f>
        <v>0</v>
      </c>
      <c r="M263" s="35" t="n">
        <f aca="false">IF(E263=0,0,(J263/E263))</f>
        <v>1.1</v>
      </c>
      <c r="N263" s="35" t="n">
        <f aca="false">IF(E263=0,0,(K263/E263))</f>
        <v>1.1</v>
      </c>
      <c r="O263" s="24" t="n">
        <f aca="false">SUMIF(CAL!B:I,B263,CAL!I:I)+SUMIF(CAL!J:Q,B263,CAL!Q:Q)</f>
        <v>2</v>
      </c>
      <c r="P263" s="24"/>
      <c r="Q263" s="24" t="s">
        <v>11217</v>
      </c>
      <c r="R263" s="24" t="s">
        <v>11039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1667</v>
      </c>
      <c r="B264" s="33" t="s">
        <v>121</v>
      </c>
      <c r="C264" s="33" t="s">
        <v>4201</v>
      </c>
      <c r="D264" s="24" t="n">
        <f aca="false">SUMIF(CAL!B:E,B264,CAL!E:E)+SUMIF(CAL!J:M,B264,CAL!M:M)</f>
        <v>12</v>
      </c>
      <c r="E264" s="26" t="n">
        <f aca="false">COUNTIF(CAL!B:J,B264)</f>
        <v>10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4</v>
      </c>
      <c r="I264" s="34" t="n">
        <f aca="false">IF(E264=0,0,(D264/(E264*3)))</f>
        <v>0.4</v>
      </c>
      <c r="J264" s="26" t="n">
        <f aca="false">SUMIF(CAL!B:C,B264,CAL!C:C)+SUMIF(CAL!J:J,B264,CAL!D:D)</f>
        <v>15</v>
      </c>
      <c r="K264" s="24" t="n">
        <f aca="false">SUMIF(CAL!B:D,B264,CAL!D:D)+SUMIF(CAL!J:L,B264,CAL!K:K)</f>
        <v>18</v>
      </c>
      <c r="L264" s="24" t="n">
        <f aca="false">J264-K264</f>
        <v>-3</v>
      </c>
      <c r="M264" s="35" t="n">
        <f aca="false">IF(E264=0,0,(J264/E264))</f>
        <v>1.5</v>
      </c>
      <c r="N264" s="35" t="n">
        <f aca="false">IF(E264=0,0,(K264/E264))</f>
        <v>1.8</v>
      </c>
      <c r="O264" s="24" t="n">
        <f aca="false">SUMIF(CAL!B:I,B264,CAL!I:I)+SUMIF(CAL!J:Q,B264,CAL!Q:Q)</f>
        <v>1</v>
      </c>
      <c r="P264" s="24"/>
      <c r="Q264" s="24" t="s">
        <v>11218</v>
      </c>
      <c r="R264" s="24" t="s">
        <v>11065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1670</v>
      </c>
      <c r="B265" s="33" t="s">
        <v>485</v>
      </c>
      <c r="C265" s="33" t="s">
        <v>11219</v>
      </c>
      <c r="D265" s="24" t="n">
        <f aca="false">SUMIF(CAL!B:E,B265,CAL!E:E)+SUMIF(CAL!J:M,B265,CAL!M:M)</f>
        <v>9</v>
      </c>
      <c r="E265" s="26" t="n">
        <f aca="false">COUNTIF(CAL!B:J,B265)</f>
        <v>6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0</v>
      </c>
      <c r="H265" s="24" t="n">
        <f aca="false">SUMIF(CAL!B:F,B265,CAL!H:H)+SUMIF(CAL!J:N,B265,CAL!P:P)</f>
        <v>3</v>
      </c>
      <c r="I265" s="34" t="n">
        <f aca="false">IF(E265=0,0,(D265/(E265*3)))</f>
        <v>0.5</v>
      </c>
      <c r="J265" s="26" t="n">
        <f aca="false">SUMIF(CAL!B:C,B265,CAL!C:C)+SUMIF(CAL!J:J,B265,CAL!D:D)</f>
        <v>10</v>
      </c>
      <c r="K265" s="24" t="n">
        <f aca="false">SUMIF(CAL!B:D,B265,CAL!D:D)+SUMIF(CAL!J:L,B265,CAL!K:K)</f>
        <v>10</v>
      </c>
      <c r="L265" s="24" t="n">
        <f aca="false">J265-K265</f>
        <v>0</v>
      </c>
      <c r="M265" s="35" t="n">
        <f aca="false">IF(E265=0,0,(J265/E265))</f>
        <v>1.66666666666667</v>
      </c>
      <c r="N265" s="35" t="n">
        <f aca="false">IF(E265=0,0,(K265/E265))</f>
        <v>1.66666666666667</v>
      </c>
      <c r="O265" s="24" t="n">
        <f aca="false">SUMIF(CAL!B:I,B265,CAL!I:I)+SUMIF(CAL!J:Q,B265,CAL!Q:Q)</f>
        <v>2</v>
      </c>
      <c r="P265" s="24"/>
      <c r="Q265" s="24"/>
      <c r="R265" s="24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1675</v>
      </c>
      <c r="B266" s="36" t="s">
        <v>538</v>
      </c>
      <c r="C266" s="33" t="s">
        <v>6177</v>
      </c>
      <c r="D266" s="24" t="n">
        <f aca="false">SUMIF(CAL!B:E,B266,CAL!E:E)+SUMIF(CAL!J:M,B266,CAL!M:M)</f>
        <v>6</v>
      </c>
      <c r="E266" s="26" t="n">
        <f aca="false">COUNTIF(CAL!B:J,B266)</f>
        <v>5</v>
      </c>
      <c r="F266" s="24" t="n">
        <f aca="false">SUMIF(CAL!B:F,B266,CAL!F:F)+SUMIF(CAL!J:N,B266,CAL!N:N)</f>
        <v>2</v>
      </c>
      <c r="G266" s="24" t="n">
        <f aca="false">SUMIF(CAL!B:F,B266,CAL!G:G)+SUMIF(CAL!J:N,B266,CAL!O:O)</f>
        <v>0</v>
      </c>
      <c r="H266" s="24" t="n">
        <f aca="false">SUMIF(CAL!B:F,B266,CAL!H:H)+SUMIF(CAL!J:N,B266,CAL!P:P)</f>
        <v>3</v>
      </c>
      <c r="I266" s="34" t="n">
        <f aca="false">IF(E266=0,0,(D266/(E266*3)))</f>
        <v>0.4</v>
      </c>
      <c r="J266" s="26" t="n">
        <f aca="false">SUMIF(CAL!B:C,B266,CAL!C:C)+SUMIF(CAL!J:J,B266,CAL!D:D)</f>
        <v>6</v>
      </c>
      <c r="K266" s="24" t="n">
        <f aca="false">SUMIF(CAL!B:D,B266,CAL!D:D)+SUMIF(CAL!J:L,B266,CAL!K:K)</f>
        <v>9</v>
      </c>
      <c r="L266" s="24" t="n">
        <f aca="false">J266-K266</f>
        <v>-3</v>
      </c>
      <c r="M266" s="35" t="n">
        <f aca="false">IF(E266=0,0,(J266/E266))</f>
        <v>1.2</v>
      </c>
      <c r="N266" s="35" t="n">
        <f aca="false">IF(E266=0,0,(K266/E266))</f>
        <v>1.8</v>
      </c>
      <c r="O266" s="24" t="n">
        <f aca="false">SUMIF(CAL!B:I,B266,CAL!I:I)+SUMIF(CAL!J:Q,B266,CAL!Q:Q)</f>
        <v>1</v>
      </c>
      <c r="P266" s="12"/>
      <c r="Q266" s="12"/>
      <c r="R266" s="1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1680</v>
      </c>
      <c r="B267" s="33" t="s">
        <v>113</v>
      </c>
      <c r="C267" s="33" t="s">
        <v>1571</v>
      </c>
      <c r="D267" s="24" t="n">
        <f aca="false">SUMIF(CAL!B:E,B267,CAL!E:E)+SUMIF(CAL!J:M,B267,CAL!M:M)</f>
        <v>31</v>
      </c>
      <c r="E267" s="26" t="n">
        <f aca="false">COUNTIF(CAL!B:J,B267)</f>
        <v>26</v>
      </c>
      <c r="F267" s="24" t="n">
        <f aca="false">SUMIF(CAL!B:F,B267,CAL!F:F)+SUMIF(CAL!J:N,B267,CAL!N:N)</f>
        <v>7</v>
      </c>
      <c r="G267" s="24" t="n">
        <f aca="false">SUMIF(CAL!B:F,B267,CAL!G:G)+SUMIF(CAL!J:N,B267,CAL!O:O)</f>
        <v>10</v>
      </c>
      <c r="H267" s="24" t="n">
        <f aca="false">SUMIF(CAL!B:F,B267,CAL!H:H)+SUMIF(CAL!J:N,B267,CAL!P:P)</f>
        <v>9</v>
      </c>
      <c r="I267" s="34" t="n">
        <f aca="false">IF(E267=0,0,(D267/(E267*3)))</f>
        <v>0.397435897435897</v>
      </c>
      <c r="J267" s="26" t="n">
        <f aca="false">SUMIF(CAL!B:C,B267,CAL!C:C)+SUMIF(CAL!J:J,B267,CAL!D:D)</f>
        <v>33</v>
      </c>
      <c r="K267" s="24" t="n">
        <f aca="false">SUMIF(CAL!B:D,B267,CAL!D:D)+SUMIF(CAL!J:L,B267,CAL!K:K)</f>
        <v>32</v>
      </c>
      <c r="L267" s="24" t="n">
        <f aca="false">J267-K267</f>
        <v>1</v>
      </c>
      <c r="M267" s="35" t="n">
        <f aca="false">IF(E267=0,0,(J267/E267))</f>
        <v>1.26923076923077</v>
      </c>
      <c r="N267" s="35" t="n">
        <f aca="false">IF(E267=0,0,(K267/E267))</f>
        <v>1.23076923076923</v>
      </c>
      <c r="O267" s="24" t="n">
        <f aca="false">SUMIF(CAL!B:I,B267,CAL!I:I)+SUMIF(CAL!J:Q,B267,CAL!Q:Q)</f>
        <v>7</v>
      </c>
      <c r="P267" s="24" t="s">
        <v>11019</v>
      </c>
      <c r="Q267" s="38" t="s">
        <v>1721</v>
      </c>
      <c r="R267" s="24" t="s">
        <v>11037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1683</v>
      </c>
      <c r="B268" s="33" t="s">
        <v>130</v>
      </c>
      <c r="C268" s="33" t="s">
        <v>1594</v>
      </c>
      <c r="D268" s="24" t="n">
        <f aca="false">SUMIF(CAL!B:E,B268,CAL!E:E)+SUMIF(CAL!J:M,B268,CAL!M:M)</f>
        <v>25</v>
      </c>
      <c r="E268" s="26" t="n">
        <f aca="false">COUNTIF(CAL!B:J,B268)</f>
        <v>21</v>
      </c>
      <c r="F268" s="24" t="n">
        <f aca="false">SUMIF(CAL!B:F,B268,CAL!F:F)+SUMIF(CAL!J:N,B268,CAL!N:N)</f>
        <v>6</v>
      </c>
      <c r="G268" s="24" t="n">
        <f aca="false">SUMIF(CAL!B:F,B268,CAL!G:G)+SUMIF(CAL!J:N,B268,CAL!O:O)</f>
        <v>7</v>
      </c>
      <c r="H268" s="24" t="n">
        <f aca="false">SUMIF(CAL!B:F,B268,CAL!H:H)+SUMIF(CAL!J:N,B268,CAL!P:P)</f>
        <v>8</v>
      </c>
      <c r="I268" s="34" t="n">
        <f aca="false">IF(E268=0,0,(D268/(E268*3)))</f>
        <v>0.396825396825397</v>
      </c>
      <c r="J268" s="26" t="n">
        <f aca="false">SUMIF(CAL!B:C,B268,CAL!C:C)+SUMIF(CAL!J:J,B268,CAL!D:D)</f>
        <v>21</v>
      </c>
      <c r="K268" s="24" t="n">
        <f aca="false">SUMIF(CAL!B:D,B268,CAL!D:D)+SUMIF(CAL!J:L,B268,CAL!K:K)</f>
        <v>24</v>
      </c>
      <c r="L268" s="24" t="n">
        <f aca="false">J268-K268</f>
        <v>-3</v>
      </c>
      <c r="M268" s="35" t="n">
        <f aca="false">IF(E268=0,0,(J268/E268))</f>
        <v>1</v>
      </c>
      <c r="N268" s="35" t="n">
        <f aca="false">IF(E268=0,0,(K268/E268))</f>
        <v>1.14285714285714</v>
      </c>
      <c r="O268" s="24" t="n">
        <f aca="false">SUMIF(CAL!B:I,B268,CAL!I:I)+SUMIF(CAL!J:Q,B268,CAL!Q:Q)</f>
        <v>5</v>
      </c>
      <c r="P268" s="24" t="s">
        <v>11085</v>
      </c>
      <c r="Q268" s="38" t="s">
        <v>11220</v>
      </c>
      <c r="R268" s="24" t="s">
        <v>11094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1686</v>
      </c>
      <c r="B269" s="33" t="s">
        <v>78</v>
      </c>
      <c r="C269" s="33" t="s">
        <v>1388</v>
      </c>
      <c r="D269" s="24" t="n">
        <f aca="false">SUMIF(CAL!B:E,B269,CAL!E:E)+SUMIF(CAL!J:M,B269,CAL!M:M)</f>
        <v>25</v>
      </c>
      <c r="E269" s="26" t="n">
        <f aca="false">COUNTIF(CAL!B:J,B269)</f>
        <v>21</v>
      </c>
      <c r="F269" s="24" t="n">
        <f aca="false">SUMIF(CAL!B:F,B269,CAL!F:F)+SUMIF(CAL!J:N,B269,CAL!N:N)</f>
        <v>7</v>
      </c>
      <c r="G269" s="24" t="n">
        <f aca="false">SUMIF(CAL!B:F,B269,CAL!G:G)+SUMIF(CAL!J:N,B269,CAL!O:O)</f>
        <v>4</v>
      </c>
      <c r="H269" s="24" t="n">
        <f aca="false">SUMIF(CAL!B:F,B269,CAL!H:H)+SUMIF(CAL!J:N,B269,CAL!P:P)</f>
        <v>10</v>
      </c>
      <c r="I269" s="34" t="n">
        <f aca="false">IF(E269=0,0,(D269/(E269*3)))</f>
        <v>0.396825396825397</v>
      </c>
      <c r="J269" s="26" t="n">
        <f aca="false">SUMIF(CAL!B:C,B269,CAL!C:C)+SUMIF(CAL!J:J,B269,CAL!D:D)</f>
        <v>26</v>
      </c>
      <c r="K269" s="24" t="n">
        <f aca="false">SUMIF(CAL!B:D,B269,CAL!D:D)+SUMIF(CAL!J:L,B269,CAL!K:K)</f>
        <v>33</v>
      </c>
      <c r="L269" s="24" t="n">
        <f aca="false">J269-K269</f>
        <v>-7</v>
      </c>
      <c r="M269" s="35" t="n">
        <f aca="false">IF(E269=0,0,(J269/E269))</f>
        <v>1.23809523809524</v>
      </c>
      <c r="N269" s="35" t="n">
        <f aca="false">IF(E269=0,0,(K269/E269))</f>
        <v>1.57142857142857</v>
      </c>
      <c r="O269" s="24" t="n">
        <f aca="false">SUMIF(CAL!B:I,B269,CAL!I:I)+SUMIF(CAL!J:Q,B269,CAL!Q:Q)</f>
        <v>5</v>
      </c>
      <c r="P269" s="24" t="s">
        <v>11019</v>
      </c>
      <c r="Q269" s="24" t="s">
        <v>11038</v>
      </c>
      <c r="R269" s="24" t="s">
        <v>11039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1689</v>
      </c>
      <c r="B270" s="33" t="s">
        <v>231</v>
      </c>
      <c r="C270" s="33" t="s">
        <v>1364</v>
      </c>
      <c r="D270" s="24" t="n">
        <f aca="false">SUMIF(CAL!B:E,B270,CAL!E:E)+SUMIF(CAL!J:M,B270,CAL!M:M)</f>
        <v>19</v>
      </c>
      <c r="E270" s="26" t="n">
        <f aca="false">COUNTIF(CAL!B:J,B270)</f>
        <v>16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7</v>
      </c>
      <c r="H270" s="24" t="n">
        <f aca="false">SUMIF(CAL!B:F,B270,CAL!H:H)+SUMIF(CAL!J:N,B270,CAL!P:P)</f>
        <v>5</v>
      </c>
      <c r="I270" s="34" t="n">
        <f aca="false">IF(E270=0,0,(D270/(E270*3)))</f>
        <v>0.395833333333333</v>
      </c>
      <c r="J270" s="26" t="n">
        <f aca="false">SUMIF(CAL!B:C,B270,CAL!C:C)+SUMIF(CAL!J:J,B270,CAL!D:D)</f>
        <v>21</v>
      </c>
      <c r="K270" s="24" t="n">
        <f aca="false">SUMIF(CAL!B:D,B270,CAL!D:D)+SUMIF(CAL!J:L,B270,CAL!K:K)</f>
        <v>17</v>
      </c>
      <c r="L270" s="24" t="n">
        <f aca="false">J270-K270</f>
        <v>4</v>
      </c>
      <c r="M270" s="35" t="n">
        <f aca="false">IF(E270=0,0,(J270/E270))</f>
        <v>1.3125</v>
      </c>
      <c r="N270" s="35" t="n">
        <f aca="false">IF(E270=0,0,(K270/E270))</f>
        <v>1.0625</v>
      </c>
      <c r="O270" s="24" t="n">
        <f aca="false">SUMIF(CAL!B:I,B270,CAL!I:I)+SUMIF(CAL!J:Q,B270,CAL!Q:Q)</f>
        <v>4</v>
      </c>
      <c r="P270" s="24" t="s">
        <v>11049</v>
      </c>
      <c r="Q270" s="24" t="s">
        <v>11221</v>
      </c>
      <c r="R270" s="24" t="s">
        <v>11023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1692</v>
      </c>
      <c r="B271" s="33" t="s">
        <v>264</v>
      </c>
      <c r="C271" s="33" t="s">
        <v>1672</v>
      </c>
      <c r="D271" s="24" t="n">
        <f aca="false">SUMIF(CAL!B:E,B271,CAL!E:E)+SUMIF(CAL!J:M,B271,CAL!M:M)</f>
        <v>32</v>
      </c>
      <c r="E271" s="26" t="n">
        <f aca="false">COUNTIF(CAL!B:J,B271)</f>
        <v>27</v>
      </c>
      <c r="F271" s="24" t="n">
        <f aca="false">SUMIF(CAL!B:F,B271,CAL!F:F)+SUMIF(CAL!J:N,B271,CAL!N:N)</f>
        <v>8</v>
      </c>
      <c r="G271" s="24" t="n">
        <f aca="false">SUMIF(CAL!B:F,B271,CAL!G:G)+SUMIF(CAL!J:N,B271,CAL!O:O)</f>
        <v>8</v>
      </c>
      <c r="H271" s="24" t="n">
        <f aca="false">SUMIF(CAL!B:F,B271,CAL!H:H)+SUMIF(CAL!J:N,B271,CAL!P:P)</f>
        <v>11</v>
      </c>
      <c r="I271" s="34" t="n">
        <f aca="false">IF(E271=0,0,(D271/(E271*3)))</f>
        <v>0.395061728395062</v>
      </c>
      <c r="J271" s="26" t="n">
        <f aca="false">SUMIF(CAL!B:C,B271,CAL!C:C)+SUMIF(CAL!J:J,B271,CAL!D:D)</f>
        <v>32</v>
      </c>
      <c r="K271" s="24" t="n">
        <f aca="false">SUMIF(CAL!B:D,B271,CAL!D:D)+SUMIF(CAL!J:L,B271,CAL!K:K)</f>
        <v>41</v>
      </c>
      <c r="L271" s="24" t="n">
        <f aca="false">J271-K271</f>
        <v>-9</v>
      </c>
      <c r="M271" s="35" t="n">
        <f aca="false">IF(E271=0,0,(J271/E271))</f>
        <v>1.18518518518519</v>
      </c>
      <c r="N271" s="35" t="n">
        <f aca="false">IF(E271=0,0,(K271/E271))</f>
        <v>1.51851851851852</v>
      </c>
      <c r="O271" s="24" t="n">
        <f aca="false">SUMIF(CAL!B:I,B271,CAL!I:I)+SUMIF(CAL!J:Q,B271,CAL!Q:Q)</f>
        <v>5</v>
      </c>
      <c r="P271" s="24" t="s">
        <v>11049</v>
      </c>
      <c r="Q271" s="24" t="s">
        <v>11145</v>
      </c>
      <c r="R271" s="24" t="s">
        <v>11030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1695</v>
      </c>
      <c r="B272" s="33" t="s">
        <v>218</v>
      </c>
      <c r="C272" s="33" t="s">
        <v>6492</v>
      </c>
      <c r="D272" s="24" t="n">
        <f aca="false">SUMIF(CAL!B:E,B272,CAL!E:E)+SUMIF(CAL!J:M,B272,CAL!M:M)</f>
        <v>13</v>
      </c>
      <c r="E272" s="26" t="n">
        <f aca="false">COUNTIF(CAL!B:J,B272)</f>
        <v>11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4</v>
      </c>
      <c r="H272" s="24" t="n">
        <f aca="false">SUMIF(CAL!B:F,B272,CAL!H:H)+SUMIF(CAL!J:N,B272,CAL!P:P)</f>
        <v>4</v>
      </c>
      <c r="I272" s="34" t="n">
        <f aca="false">IF(E272=0,0,(D272/(E272*3)))</f>
        <v>0.393939393939394</v>
      </c>
      <c r="J272" s="26" t="n">
        <f aca="false">SUMIF(CAL!B:C,B272,CAL!C:C)+SUMIF(CAL!J:J,B272,CAL!D:D)</f>
        <v>11</v>
      </c>
      <c r="K272" s="24" t="n">
        <f aca="false">SUMIF(CAL!B:D,B272,CAL!D:D)+SUMIF(CAL!J:L,B272,CAL!K:K)</f>
        <v>11</v>
      </c>
      <c r="L272" s="24" t="n">
        <f aca="false">J272-K272</f>
        <v>0</v>
      </c>
      <c r="M272" s="35" t="n">
        <f aca="false">IF(E272=0,0,(J272/E272))</f>
        <v>1</v>
      </c>
      <c r="N272" s="35" t="n">
        <f aca="false">IF(E272=0,0,(K272/E272))</f>
        <v>1</v>
      </c>
      <c r="O272" s="24" t="n">
        <f aca="false">SUMIF(CAL!B:I,B272,CAL!I:I)+SUMIF(CAL!J:Q,B272,CAL!Q:Q)</f>
        <v>2</v>
      </c>
      <c r="P272" s="24"/>
      <c r="Q272" s="24" t="s">
        <v>11222</v>
      </c>
      <c r="R272" s="24" t="s">
        <v>11073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1699</v>
      </c>
      <c r="B273" s="33" t="s">
        <v>230</v>
      </c>
      <c r="C273" s="33" t="s">
        <v>1346</v>
      </c>
      <c r="D273" s="24" t="n">
        <f aca="false">SUMIF(CAL!B:E,B273,CAL!E:E)+SUMIF(CAL!J:M,B273,CAL!M:M)</f>
        <v>20</v>
      </c>
      <c r="E273" s="26" t="n">
        <f aca="false">COUNTIF(CAL!B:J,B273)</f>
        <v>18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5</v>
      </c>
      <c r="H273" s="24" t="n">
        <f aca="false">SUMIF(CAL!B:F,B273,CAL!H:H)+SUMIF(CAL!J:N,B273,CAL!P:P)</f>
        <v>8</v>
      </c>
      <c r="I273" s="34" t="n">
        <f aca="false">IF(E273=0,0,(D273/(E273*3)))</f>
        <v>0.37037037037037</v>
      </c>
      <c r="J273" s="26" t="n">
        <f aca="false">SUMIF(CAL!B:C,B273,CAL!C:C)+SUMIF(CAL!J:J,B273,CAL!D:D)</f>
        <v>16</v>
      </c>
      <c r="K273" s="24" t="n">
        <f aca="false">SUMIF(CAL!B:D,B273,CAL!D:D)+SUMIF(CAL!J:L,B273,CAL!K:K)</f>
        <v>20</v>
      </c>
      <c r="L273" s="24" t="n">
        <f aca="false">J273-K273</f>
        <v>-4</v>
      </c>
      <c r="M273" s="35" t="n">
        <f aca="false">IF(E273=0,0,(J273/E273))</f>
        <v>0.888888888888889</v>
      </c>
      <c r="N273" s="35" t="n">
        <f aca="false">IF(E273=0,0,(K273/E273))</f>
        <v>1.11111111111111</v>
      </c>
      <c r="O273" s="24" t="n">
        <f aca="false">SUMIF(CAL!B:I,B273,CAL!I:I)+SUMIF(CAL!J:Q,B273,CAL!Q:Q)</f>
        <v>5</v>
      </c>
      <c r="P273" s="24" t="s">
        <v>11049</v>
      </c>
      <c r="Q273" s="24" t="s">
        <v>11113</v>
      </c>
      <c r="R273" s="24" t="s">
        <v>11067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1703</v>
      </c>
      <c r="B274" s="33" t="s">
        <v>386</v>
      </c>
      <c r="C274" s="33" t="s">
        <v>1590</v>
      </c>
      <c r="D274" s="24" t="n">
        <f aca="false">SUMIF(CAL!B:E,B274,CAL!E:E)+SUMIF(CAL!J:M,B274,CAL!M:M)</f>
        <v>21</v>
      </c>
      <c r="E274" s="26" t="n">
        <f aca="false">COUNTIF(CAL!B:J,B274)</f>
        <v>18</v>
      </c>
      <c r="F274" s="24" t="n">
        <f aca="false">SUMIF(CAL!B:F,B274,CAL!F:F)+SUMIF(CAL!J:N,B274,CAL!N:N)</f>
        <v>6</v>
      </c>
      <c r="G274" s="24" t="n">
        <f aca="false">SUMIF(CAL!B:F,B274,CAL!G:G)+SUMIF(CAL!J:N,B274,CAL!O:O)</f>
        <v>3</v>
      </c>
      <c r="H274" s="24" t="n">
        <f aca="false">SUMIF(CAL!B:F,B274,CAL!H:H)+SUMIF(CAL!J:N,B274,CAL!P:P)</f>
        <v>9</v>
      </c>
      <c r="I274" s="34" t="n">
        <f aca="false">IF(E274=0,0,(D274/(E274*3)))</f>
        <v>0.388888888888889</v>
      </c>
      <c r="J274" s="26" t="n">
        <f aca="false">SUMIF(CAL!B:C,B274,CAL!C:C)+SUMIF(CAL!J:J,B274,CAL!D:D)</f>
        <v>29</v>
      </c>
      <c r="K274" s="24" t="n">
        <f aca="false">SUMIF(CAL!B:D,B274,CAL!D:D)+SUMIF(CAL!J:L,B274,CAL!K:K)</f>
        <v>33</v>
      </c>
      <c r="L274" s="24" t="n">
        <f aca="false">J274-K274</f>
        <v>-4</v>
      </c>
      <c r="M274" s="35" t="n">
        <f aca="false">IF(E274=0,0,(J274/E274))</f>
        <v>1.61111111111111</v>
      </c>
      <c r="N274" s="35" t="n">
        <f aca="false">IF(E274=0,0,(K274/E274))</f>
        <v>1.83333333333333</v>
      </c>
      <c r="O274" s="24" t="n">
        <f aca="false">SUMIF(CAL!B:I,B274,CAL!I:I)+SUMIF(CAL!J:Q,B274,CAL!Q:Q)</f>
        <v>4</v>
      </c>
      <c r="P274" s="24" t="s">
        <v>11019</v>
      </c>
      <c r="Q274" s="38" t="s">
        <v>11029</v>
      </c>
      <c r="R274" s="24" t="s">
        <v>11030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1707</v>
      </c>
      <c r="B275" s="33" t="s">
        <v>431</v>
      </c>
      <c r="C275" s="33" t="s">
        <v>1174</v>
      </c>
      <c r="D275" s="24" t="n">
        <f aca="false">SUMIF(CAL!B:E,B275,CAL!E:E)+SUMIF(CAL!J:M,B275,CAL!M:M)</f>
        <v>14</v>
      </c>
      <c r="E275" s="26" t="n">
        <f aca="false">COUNTIF(CAL!B:J,B275)</f>
        <v>12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6</v>
      </c>
      <c r="I275" s="34" t="n">
        <f aca="false">IF(E275=0,0,(D275/(E275*3)))</f>
        <v>0.388888888888889</v>
      </c>
      <c r="J275" s="26" t="n">
        <f aca="false">SUMIF(CAL!B:C,B275,CAL!C:C)+SUMIF(CAL!J:J,B275,CAL!D:D)</f>
        <v>13</v>
      </c>
      <c r="K275" s="24" t="n">
        <f aca="false">SUMIF(CAL!B:D,B275,CAL!D:D)+SUMIF(CAL!J:L,B275,CAL!K:K)</f>
        <v>22</v>
      </c>
      <c r="L275" s="24" t="n">
        <f aca="false">J275-K275</f>
        <v>-9</v>
      </c>
      <c r="M275" s="35" t="n">
        <f aca="false">IF(E275=0,0,(J275/E275))</f>
        <v>1.08333333333333</v>
      </c>
      <c r="N275" s="35" t="n">
        <f aca="false">IF(E275=0,0,(K275/E275))</f>
        <v>1.83333333333333</v>
      </c>
      <c r="O275" s="24" t="n">
        <f aca="false">SUMIF(CAL!B:I,B275,CAL!I:I)+SUMIF(CAL!J:Q,B275,CAL!Q:Q)</f>
        <v>3</v>
      </c>
      <c r="P275" s="24" t="s">
        <v>11019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1710</v>
      </c>
      <c r="B276" s="33" t="s">
        <v>477</v>
      </c>
      <c r="C276" s="33" t="s">
        <v>3928</v>
      </c>
      <c r="D276" s="24" t="n">
        <f aca="false">SUMIF(CAL!B:E,B276,CAL!E:E)+SUMIF(CAL!J:M,B276,CAL!M:M)</f>
        <v>7</v>
      </c>
      <c r="E276" s="26" t="n">
        <f aca="false">COUNTIF(CAL!B:J,B276)</f>
        <v>6</v>
      </c>
      <c r="F276" s="24" t="n">
        <f aca="false">SUMIF(CAL!B:F,B276,CAL!F:F)+SUMIF(CAL!J:N,B276,CAL!N:N)</f>
        <v>1</v>
      </c>
      <c r="G276" s="24" t="n">
        <f aca="false">SUMIF(CAL!B:F,B276,CAL!G:G)+SUMIF(CAL!J:N,B276,CAL!O:O)</f>
        <v>4</v>
      </c>
      <c r="H276" s="24" t="n">
        <f aca="false">SUMIF(CAL!B:F,B276,CAL!H:H)+SUMIF(CAL!J:N,B276,CAL!P:P)</f>
        <v>1</v>
      </c>
      <c r="I276" s="34" t="n">
        <f aca="false">IF(E276=0,0,(D276/(E276*3)))</f>
        <v>0.388888888888889</v>
      </c>
      <c r="J276" s="26" t="n">
        <f aca="false">SUMIF(CAL!B:C,B276,CAL!C:C)+SUMIF(CAL!J:J,B276,CAL!D:D)</f>
        <v>4</v>
      </c>
      <c r="K276" s="24" t="n">
        <f aca="false">SUMIF(CAL!B:D,B276,CAL!D:D)+SUMIF(CAL!J:L,B276,CAL!K:K)</f>
        <v>3</v>
      </c>
      <c r="L276" s="24" t="n">
        <f aca="false">J276-K276</f>
        <v>1</v>
      </c>
      <c r="M276" s="35" t="n">
        <f aca="false">IF(E276=0,0,(J276/E276))</f>
        <v>0.666666666666667</v>
      </c>
      <c r="N276" s="35" t="n">
        <f aca="false">IF(E276=0,0,(K276/E276))</f>
        <v>0.5</v>
      </c>
      <c r="O276" s="24" t="n">
        <f aca="false">SUMIF(CAL!B:I,B276,CAL!I:I)+SUMIF(CAL!J:Q,B276,CAL!Q:Q)</f>
        <v>3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1713</v>
      </c>
      <c r="B277" s="33" t="s">
        <v>491</v>
      </c>
      <c r="C277" s="33" t="s">
        <v>2724</v>
      </c>
      <c r="D277" s="24" t="n">
        <f aca="false">SUMIF(CAL!B:E,B277,CAL!E:E)+SUMIF(CAL!J:M,B277,CAL!M:M)</f>
        <v>7</v>
      </c>
      <c r="E277" s="26" t="n">
        <f aca="false">COUNTIF(CAL!B:J,B277)</f>
        <v>6</v>
      </c>
      <c r="F277" s="24" t="n">
        <f aca="false">SUMIF(CAL!B:F,B277,CAL!F:F)+SUMIF(CAL!J:N,B277,CAL!N:N)</f>
        <v>2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3</v>
      </c>
      <c r="I277" s="34" t="n">
        <f aca="false">IF(E277=0,0,(D277/(E277*3)))</f>
        <v>0.388888888888889</v>
      </c>
      <c r="J277" s="26" t="n">
        <f aca="false">SUMIF(CAL!B:C,B277,CAL!C:C)+SUMIF(CAL!J:J,B277,CAL!D:D)</f>
        <v>7</v>
      </c>
      <c r="K277" s="24" t="n">
        <f aca="false">SUMIF(CAL!B:D,B277,CAL!D:D)+SUMIF(CAL!J:L,B277,CAL!K:K)</f>
        <v>8</v>
      </c>
      <c r="L277" s="24" t="n">
        <f aca="false">J277-K277</f>
        <v>-1</v>
      </c>
      <c r="M277" s="35" t="n">
        <f aca="false">IF(E277=0,0,(J277/E277))</f>
        <v>1.16666666666667</v>
      </c>
      <c r="N277" s="35" t="n">
        <f aca="false">IF(E277=0,0,(K277/E277))</f>
        <v>1.33333333333333</v>
      </c>
      <c r="O277" s="24" t="n">
        <f aca="false">SUMIF(CAL!B:I,B277,CAL!I:I)+SUMIF(CAL!J:Q,B277,CAL!Q:Q)</f>
        <v>2</v>
      </c>
      <c r="P277" s="12"/>
      <c r="Q277" s="12"/>
      <c r="R277" s="1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1717</v>
      </c>
      <c r="B278" s="33" t="s">
        <v>472</v>
      </c>
      <c r="C278" s="33" t="s">
        <v>3901</v>
      </c>
      <c r="D278" s="24" t="n">
        <f aca="false">SUMIF(CAL!B:E,B278,CAL!E:E)+SUMIF(CAL!J:M,B278,CAL!M:M)</f>
        <v>7</v>
      </c>
      <c r="E278" s="26" t="n">
        <f aca="false">COUNTIF(CAL!B:J,B278)</f>
        <v>6</v>
      </c>
      <c r="F278" s="24" t="n">
        <f aca="false">SUMIF(CAL!B:F,B278,CAL!F:F)+SUMIF(CAL!J:N,B278,CAL!N:N)</f>
        <v>2</v>
      </c>
      <c r="G278" s="24" t="n">
        <f aca="false">SUMIF(CAL!B:F,B278,CAL!G:G)+SUMIF(CAL!J:N,B278,CAL!O:O)</f>
        <v>1</v>
      </c>
      <c r="H278" s="24" t="n">
        <f aca="false">SUMIF(CAL!B:F,B278,CAL!H:H)+SUMIF(CAL!J:N,B278,CAL!P:P)</f>
        <v>3</v>
      </c>
      <c r="I278" s="34" t="n">
        <f aca="false">IF(E278=0,0,(D278/(E278*3)))</f>
        <v>0.388888888888889</v>
      </c>
      <c r="J278" s="26" t="n">
        <f aca="false">SUMIF(CAL!B:C,B278,CAL!C:C)+SUMIF(CAL!J:J,B278,CAL!D:D)</f>
        <v>7</v>
      </c>
      <c r="K278" s="24" t="n">
        <f aca="false">SUMIF(CAL!B:D,B278,CAL!D:D)+SUMIF(CAL!J:L,B278,CAL!K:K)</f>
        <v>9</v>
      </c>
      <c r="L278" s="24" t="n">
        <f aca="false">J278-K278</f>
        <v>-2</v>
      </c>
      <c r="M278" s="35" t="n">
        <f aca="false">IF(E278=0,0,(J278/E278))</f>
        <v>1.16666666666667</v>
      </c>
      <c r="N278" s="35" t="n">
        <f aca="false">IF(E278=0,0,(K278/E278))</f>
        <v>1.5</v>
      </c>
      <c r="O278" s="24" t="n">
        <f aca="false">SUMIF(CAL!B:I,B278,CAL!I:I)+SUMIF(CAL!J:Q,B278,CAL!Q:Q)</f>
        <v>1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1720</v>
      </c>
      <c r="B279" s="33" t="s">
        <v>483</v>
      </c>
      <c r="C279" s="33" t="s">
        <v>3924</v>
      </c>
      <c r="D279" s="24" t="n">
        <f aca="false">SUMIF(CAL!B:E,B279,CAL!E:E)+SUMIF(CAL!J:M,B279,CAL!M:M)</f>
        <v>7</v>
      </c>
      <c r="E279" s="26" t="n">
        <f aca="false">COUNTIF(CAL!B:J,B279)</f>
        <v>6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1</v>
      </c>
      <c r="H279" s="24" t="n">
        <f aca="false">SUMIF(CAL!B:F,B279,CAL!H:H)+SUMIF(CAL!J:N,B279,CAL!P:P)</f>
        <v>3</v>
      </c>
      <c r="I279" s="34" t="n">
        <f aca="false">IF(E279=0,0,(D279/(E279*3)))</f>
        <v>0.388888888888889</v>
      </c>
      <c r="J279" s="26" t="n">
        <f aca="false">SUMIF(CAL!B:C,B279,CAL!C:C)+SUMIF(CAL!J:J,B279,CAL!D:D)</f>
        <v>10</v>
      </c>
      <c r="K279" s="24" t="n">
        <f aca="false">SUMIF(CAL!B:D,B279,CAL!D:D)+SUMIF(CAL!J:L,B279,CAL!K:K)</f>
        <v>12</v>
      </c>
      <c r="L279" s="24" t="n">
        <f aca="false">J279-K279</f>
        <v>-2</v>
      </c>
      <c r="M279" s="35" t="n">
        <f aca="false">IF(E279=0,0,(J279/E279))</f>
        <v>1.66666666666667</v>
      </c>
      <c r="N279" s="35" t="n">
        <f aca="false">IF(E279=0,0,(K279/E279))</f>
        <v>2</v>
      </c>
      <c r="O279" s="24" t="n">
        <f aca="false">SUMIF(CAL!B:I,B279,CAL!I:I)+SUMIF(CAL!J:Q,B279,CAL!Q:Q)</f>
        <v>1</v>
      </c>
      <c r="P279" s="24"/>
      <c r="Q279" s="24"/>
      <c r="R279" s="24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1723</v>
      </c>
      <c r="B280" s="39" t="s">
        <v>502</v>
      </c>
      <c r="C280" s="37" t="s">
        <v>6313</v>
      </c>
      <c r="D280" s="24" t="n">
        <f aca="false">SUMIF(CAL!B:E,B280,CAL!E:E)+SUMIF(CAL!J:M,B280,CAL!M:M)</f>
        <v>7</v>
      </c>
      <c r="E280" s="26" t="n">
        <f aca="false">COUNTIF(CAL!B:J,B280)</f>
        <v>6</v>
      </c>
      <c r="F280" s="24" t="n">
        <f aca="false">SUMIF(CAL!B:F,B280,CAL!F:F)+SUMIF(CAL!J:N,B280,CAL!N:N)</f>
        <v>2</v>
      </c>
      <c r="G280" s="24" t="n">
        <f aca="false">SUMIF(CAL!B:F,B280,CAL!G:G)+SUMIF(CAL!J:N,B280,CAL!O:O)</f>
        <v>1</v>
      </c>
      <c r="H280" s="24" t="n">
        <f aca="false">SUMIF(CAL!B:F,B280,CAL!H:H)+SUMIF(CAL!J:N,B280,CAL!P:P)</f>
        <v>3</v>
      </c>
      <c r="I280" s="34" t="n">
        <f aca="false">IF(E280=0,0,(D280/(E280*3)))</f>
        <v>0.388888888888889</v>
      </c>
      <c r="J280" s="26" t="n">
        <f aca="false">SUMIF(CAL!B:C,B280,CAL!C:C)+SUMIF(CAL!J:J,B280,CAL!D:D)</f>
        <v>3</v>
      </c>
      <c r="K280" s="24" t="n">
        <f aca="false">SUMIF(CAL!B:D,B280,CAL!D:D)+SUMIF(CAL!J:L,B280,CAL!K:K)</f>
        <v>9</v>
      </c>
      <c r="L280" s="24" t="n">
        <f aca="false">J280-K280</f>
        <v>-6</v>
      </c>
      <c r="M280" s="35" t="n">
        <f aca="false">IF(E280=0,0,(J280/E280))</f>
        <v>0.5</v>
      </c>
      <c r="N280" s="35" t="n">
        <f aca="false">IF(E280=0,0,(K280/E280))</f>
        <v>1.5</v>
      </c>
      <c r="O280" s="24" t="n">
        <f aca="false">SUMIF(CAL!B:I,B280,CAL!I:I)+SUMIF(CAL!J:Q,B280,CAL!Q:Q)</f>
        <v>2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1726</v>
      </c>
      <c r="B281" s="33" t="s">
        <v>247</v>
      </c>
      <c r="C281" s="33" t="s">
        <v>3123</v>
      </c>
      <c r="D281" s="24" t="n">
        <f aca="false">SUMIF(CAL!B:E,B281,CAL!E:E)+SUMIF(CAL!J:M,B281,CAL!M:M)</f>
        <v>15</v>
      </c>
      <c r="E281" s="26" t="n">
        <f aca="false">COUNTIF(CAL!B:J,B281)</f>
        <v>13</v>
      </c>
      <c r="F281" s="24" t="n">
        <f aca="false">SUMIF(CAL!B:F,B281,CAL!F:F)+SUMIF(CAL!J:N,B281,CAL!N:N)</f>
        <v>3</v>
      </c>
      <c r="G281" s="24" t="n">
        <f aca="false">SUMIF(CAL!B:F,B281,CAL!G:G)+SUMIF(CAL!J:N,B281,CAL!O:O)</f>
        <v>6</v>
      </c>
      <c r="H281" s="24" t="n">
        <f aca="false">SUMIF(CAL!B:F,B281,CAL!H:H)+SUMIF(CAL!J:N,B281,CAL!P:P)</f>
        <v>4</v>
      </c>
      <c r="I281" s="34" t="n">
        <f aca="false">IF(E281=0,0,(D281/(E281*3)))</f>
        <v>0.384615384615385</v>
      </c>
      <c r="J281" s="26" t="n">
        <f aca="false">SUMIF(CAL!B:C,B281,CAL!C:C)+SUMIF(CAL!J:J,B281,CAL!D:D)</f>
        <v>13</v>
      </c>
      <c r="K281" s="24" t="n">
        <f aca="false">SUMIF(CAL!B:D,B281,CAL!D:D)+SUMIF(CAL!J:L,B281,CAL!K:K)</f>
        <v>14</v>
      </c>
      <c r="L281" s="24" t="n">
        <f aca="false">J281-K281</f>
        <v>-1</v>
      </c>
      <c r="M281" s="35" t="n">
        <f aca="false">IF(E281=0,0,(J281/E281))</f>
        <v>1</v>
      </c>
      <c r="N281" s="35" t="n">
        <f aca="false">IF(E281=0,0,(K281/E281))</f>
        <v>1.07692307692308</v>
      </c>
      <c r="O281" s="24" t="n">
        <f aca="false">SUMIF(CAL!B:I,B281,CAL!I:I)+SUMIF(CAL!J:Q,B281,CAL!Q:Q)</f>
        <v>4</v>
      </c>
      <c r="P281" s="24"/>
      <c r="Q281" s="24" t="s">
        <v>11223</v>
      </c>
      <c r="R281" s="24" t="s">
        <v>11108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1729</v>
      </c>
      <c r="B282" s="33" t="s">
        <v>157</v>
      </c>
      <c r="C282" s="33" t="s">
        <v>686</v>
      </c>
      <c r="D282" s="24" t="n">
        <f aca="false">SUMIF(CAL!B:E,B282,CAL!E:E)+SUMIF(CAL!J:M,B282,CAL!M:M)</f>
        <v>38</v>
      </c>
      <c r="E282" s="26" t="n">
        <f aca="false">COUNTIF(CAL!B:J,B282)</f>
        <v>33</v>
      </c>
      <c r="F282" s="24" t="n">
        <f aca="false">SUMIF(CAL!B:F,B282,CAL!F:F)+SUMIF(CAL!J:N,B282,CAL!N:N)</f>
        <v>8</v>
      </c>
      <c r="G282" s="24" t="n">
        <f aca="false">SUMIF(CAL!B:F,B282,CAL!G:G)+SUMIF(CAL!J:N,B282,CAL!O:O)</f>
        <v>14</v>
      </c>
      <c r="H282" s="24" t="n">
        <f aca="false">SUMIF(CAL!B:F,B282,CAL!H:H)+SUMIF(CAL!J:N,B282,CAL!P:P)</f>
        <v>11</v>
      </c>
      <c r="I282" s="34" t="n">
        <f aca="false">IF(E282=0,0,(D282/(E282*3)))</f>
        <v>0.383838383838384</v>
      </c>
      <c r="J282" s="26" t="n">
        <f aca="false">SUMIF(CAL!B:C,B282,CAL!C:C)+SUMIF(CAL!J:J,B282,CAL!D:D)</f>
        <v>43</v>
      </c>
      <c r="K282" s="24" t="n">
        <f aca="false">SUMIF(CAL!B:D,B282,CAL!D:D)+SUMIF(CAL!J:L,B282,CAL!K:K)</f>
        <v>43</v>
      </c>
      <c r="L282" s="24" t="n">
        <f aca="false">J282-K282</f>
        <v>0</v>
      </c>
      <c r="M282" s="35" t="n">
        <f aca="false">IF(E282=0,0,(J282/E282))</f>
        <v>1.3030303030303</v>
      </c>
      <c r="N282" s="35" t="n">
        <f aca="false">IF(E282=0,0,(K282/E282))</f>
        <v>1.3030303030303</v>
      </c>
      <c r="O282" s="24" t="n">
        <f aca="false">SUMIF(CAL!B:I,B282,CAL!I:I)+SUMIF(CAL!J:Q,B282,CAL!Q:Q)</f>
        <v>8</v>
      </c>
      <c r="P282" s="24" t="s">
        <v>11019</v>
      </c>
      <c r="Q282" s="38" t="s">
        <v>11224</v>
      </c>
      <c r="R282" s="24" t="s">
        <v>11122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1732</v>
      </c>
      <c r="B283" s="36" t="s">
        <v>257</v>
      </c>
      <c r="C283" s="33" t="s">
        <v>11225</v>
      </c>
      <c r="D283" s="24" t="n">
        <f aca="false">SUMIF(CAL!B:E,B283,CAL!E:E)+SUMIF(CAL!J:M,B283,CAL!M:M)</f>
        <v>23</v>
      </c>
      <c r="E283" s="26" t="n">
        <f aca="false">COUNTIF(CAL!B:J,B283)</f>
        <v>20</v>
      </c>
      <c r="F283" s="24" t="n">
        <f aca="false">SUMIF(CAL!B:F,B283,CAL!F:F)+SUMIF(CAL!J:N,B283,CAL!N:N)</f>
        <v>6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9</v>
      </c>
      <c r="I283" s="34" t="n">
        <f aca="false">IF(E283=0,0,(D283/(E283*3)))</f>
        <v>0.383333333333333</v>
      </c>
      <c r="J283" s="26" t="n">
        <f aca="false">SUMIF(CAL!B:C,B283,CAL!C:C)+SUMIF(CAL!J:J,B283,CAL!D:D)</f>
        <v>24</v>
      </c>
      <c r="K283" s="24" t="n">
        <f aca="false">SUMIF(CAL!B:D,B283,CAL!D:D)+SUMIF(CAL!J:L,B283,CAL!K:K)</f>
        <v>27</v>
      </c>
      <c r="L283" s="24" t="n">
        <f aca="false">J283-K283</f>
        <v>-3</v>
      </c>
      <c r="M283" s="35" t="n">
        <f aca="false">IF(E283=0,0,(J283/E283))</f>
        <v>1.2</v>
      </c>
      <c r="N283" s="35" t="n">
        <f aca="false">IF(E283=0,0,(K283/E283))</f>
        <v>1.35</v>
      </c>
      <c r="O283" s="24" t="n">
        <f aca="false">SUMIF(CAL!B:I,B283,CAL!I:I)+SUMIF(CAL!J:Q,B283,CAL!Q:Q)</f>
        <v>5</v>
      </c>
      <c r="P283" s="24" t="s">
        <v>11019</v>
      </c>
      <c r="Q283" s="38" t="s">
        <v>11160</v>
      </c>
      <c r="R283" s="24" t="s">
        <v>11046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1735</v>
      </c>
      <c r="B284" s="33" t="s">
        <v>452</v>
      </c>
      <c r="C284" s="33" t="s">
        <v>792</v>
      </c>
      <c r="D284" s="24" t="n">
        <f aca="false">SUMIF(CAL!B:E,B284,CAL!E:E)+SUMIF(CAL!J:M,B284,CAL!M:M)</f>
        <v>8</v>
      </c>
      <c r="E284" s="26" t="n">
        <f aca="false">COUNTIF(CAL!B:J,B284)</f>
        <v>7</v>
      </c>
      <c r="F284" s="24" t="n">
        <f aca="false">SUMIF(CAL!B:F,B284,CAL!F:F)+SUMIF(CAL!J:N,B284,CAL!N:N)</f>
        <v>2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3</v>
      </c>
      <c r="I284" s="34" t="n">
        <f aca="false">IF(E284=0,0,(D284/(E284*3)))</f>
        <v>0.380952380952381</v>
      </c>
      <c r="J284" s="26" t="n">
        <f aca="false">SUMIF(CAL!B:C,B284,CAL!C:C)+SUMIF(CAL!J:J,B284,CAL!D:D)</f>
        <v>18</v>
      </c>
      <c r="K284" s="24" t="n">
        <f aca="false">SUMIF(CAL!B:D,B284,CAL!D:D)+SUMIF(CAL!J:L,B284,CAL!K:K)</f>
        <v>12</v>
      </c>
      <c r="L284" s="24" t="n">
        <f aca="false">J284-K284</f>
        <v>6</v>
      </c>
      <c r="M284" s="35" t="n">
        <f aca="false">IF(E284=0,0,(J284/E284))</f>
        <v>2.57142857142857</v>
      </c>
      <c r="N284" s="35" t="n">
        <f aca="false">IF(E284=0,0,(K284/E284))</f>
        <v>1.71428571428571</v>
      </c>
      <c r="O284" s="24" t="n">
        <f aca="false">SUMIF(CAL!B:I,B284,CAL!I:I)+SUMIF(CAL!J:Q,B284,CAL!Q:Q)</f>
        <v>2</v>
      </c>
      <c r="P284" s="12"/>
      <c r="Q284" s="24" t="s">
        <v>1721</v>
      </c>
      <c r="R284" s="24" t="s">
        <v>11037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1740</v>
      </c>
      <c r="B285" s="33" t="s">
        <v>205</v>
      </c>
      <c r="C285" s="33" t="s">
        <v>4841</v>
      </c>
      <c r="D285" s="24" t="n">
        <f aca="false">SUMIF(CAL!B:E,B285,CAL!E:E)+SUMIF(CAL!J:M,B285,CAL!M:M)</f>
        <v>8</v>
      </c>
      <c r="E285" s="26" t="n">
        <f aca="false">COUNTIF(CAL!B:J,B285)</f>
        <v>7</v>
      </c>
      <c r="F285" s="24" t="n">
        <f aca="false">SUMIF(CAL!B:F,B285,CAL!F:F)+SUMIF(CAL!J:N,B285,CAL!N:N)</f>
        <v>2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3</v>
      </c>
      <c r="I285" s="34" t="n">
        <f aca="false">IF(E285=0,0,(D285/(E285*3)))</f>
        <v>0.380952380952381</v>
      </c>
      <c r="J285" s="26" t="n">
        <f aca="false">SUMIF(CAL!B:C,B285,CAL!C:C)+SUMIF(CAL!J:J,B285,CAL!D:D)</f>
        <v>5</v>
      </c>
      <c r="K285" s="24" t="n">
        <f aca="false">SUMIF(CAL!B:D,B285,CAL!D:D)+SUMIF(CAL!J:L,B285,CAL!K:K)</f>
        <v>7</v>
      </c>
      <c r="L285" s="24" t="n">
        <f aca="false">J285-K285</f>
        <v>-2</v>
      </c>
      <c r="M285" s="35" t="n">
        <f aca="false">IF(E285=0,0,(J285/E285))</f>
        <v>0.714285714285714</v>
      </c>
      <c r="N285" s="35" t="n">
        <f aca="false">IF(E285=0,0,(K285/E285))</f>
        <v>1</v>
      </c>
      <c r="O285" s="24" t="n">
        <f aca="false">SUMIF(CAL!B:I,B285,CAL!I:I)+SUMIF(CAL!J:Q,B285,CAL!Q:Q)</f>
        <v>1</v>
      </c>
      <c r="P285" s="24"/>
      <c r="Q285" s="24" t="s">
        <v>11059</v>
      </c>
      <c r="R285" s="24" t="s">
        <v>11060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1744</v>
      </c>
      <c r="B286" s="33" t="s">
        <v>305</v>
      </c>
      <c r="C286" s="33" t="s">
        <v>2707</v>
      </c>
      <c r="D286" s="24" t="n">
        <f aca="false">SUMIF(CAL!B:E,B286,CAL!E:E)+SUMIF(CAL!J:M,B286,CAL!M:M)</f>
        <v>8</v>
      </c>
      <c r="E286" s="26" t="n">
        <f aca="false">COUNTIF(CAL!B:J,B286)</f>
        <v>7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2</v>
      </c>
      <c r="H286" s="24" t="n">
        <f aca="false">SUMIF(CAL!B:F,B286,CAL!H:H)+SUMIF(CAL!J:N,B286,CAL!P:P)</f>
        <v>3</v>
      </c>
      <c r="I286" s="34" t="n">
        <f aca="false">IF(E286=0,0,(D286/(E286*3)))</f>
        <v>0.380952380952381</v>
      </c>
      <c r="J286" s="26" t="n">
        <f aca="false">SUMIF(CAL!B:C,B286,CAL!C:C)+SUMIF(CAL!J:J,B286,CAL!D:D)</f>
        <v>8</v>
      </c>
      <c r="K286" s="24" t="n">
        <f aca="false">SUMIF(CAL!B:D,B286,CAL!D:D)+SUMIF(CAL!J:L,B286,CAL!K:K)</f>
        <v>14</v>
      </c>
      <c r="L286" s="24" t="n">
        <f aca="false">J286-K286</f>
        <v>-6</v>
      </c>
      <c r="M286" s="35" t="n">
        <f aca="false">IF(E286=0,0,(J286/E286))</f>
        <v>1.14285714285714</v>
      </c>
      <c r="N286" s="35" t="n">
        <f aca="false">IF(E286=0,0,(K286/E286))</f>
        <v>2</v>
      </c>
      <c r="O286" s="24" t="n">
        <f aca="false">SUMIF(CAL!B:I,B286,CAL!I:I)+SUMIF(CAL!J:Q,B286,CAL!Q:Q)</f>
        <v>1</v>
      </c>
      <c r="P286" s="24"/>
      <c r="Q286" s="24" t="s">
        <v>11226</v>
      </c>
      <c r="R286" s="24" t="s">
        <v>11094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1747</v>
      </c>
      <c r="B287" s="33" t="s">
        <v>199</v>
      </c>
      <c r="C287" s="33" t="s">
        <v>677</v>
      </c>
      <c r="D287" s="24" t="n">
        <f aca="false">SUMIF(CAL!B:E,B287,CAL!E:E)+SUMIF(CAL!J:M,B287,CAL!M:M)</f>
        <v>28</v>
      </c>
      <c r="E287" s="26" t="n">
        <f aca="false">COUNTIF(CAL!B:J,B287)</f>
        <v>23</v>
      </c>
      <c r="F287" s="24" t="n">
        <f aca="false">SUMIF(CAL!B:F,B287,CAL!F:F)+SUMIF(CAL!J:N,B287,CAL!N:N)</f>
        <v>6</v>
      </c>
      <c r="G287" s="24" t="n">
        <f aca="false">SUMIF(CAL!B:F,B287,CAL!G:G)+SUMIF(CAL!J:N,B287,CAL!O:O)</f>
        <v>10</v>
      </c>
      <c r="H287" s="24" t="n">
        <f aca="false">SUMIF(CAL!B:F,B287,CAL!H:H)+SUMIF(CAL!J:N,B287,CAL!P:P)</f>
        <v>7</v>
      </c>
      <c r="I287" s="34" t="n">
        <f aca="false">IF(E287=0,0,(D287/(E287*3)))</f>
        <v>0.405797101449275</v>
      </c>
      <c r="J287" s="26" t="n">
        <f aca="false">SUMIF(CAL!B:C,B287,CAL!C:C)+SUMIF(CAL!J:J,B287,CAL!D:D)</f>
        <v>28</v>
      </c>
      <c r="K287" s="24" t="n">
        <f aca="false">SUMIF(CAL!B:D,B287,CAL!D:D)+SUMIF(CAL!J:L,B287,CAL!K:K)</f>
        <v>31</v>
      </c>
      <c r="L287" s="24" t="n">
        <f aca="false">J287-K287</f>
        <v>-3</v>
      </c>
      <c r="M287" s="35" t="n">
        <f aca="false">IF(E287=0,0,(J287/E287))</f>
        <v>1.21739130434783</v>
      </c>
      <c r="N287" s="35" t="n">
        <f aca="false">IF(E287=0,0,(K287/E287))</f>
        <v>1.34782608695652</v>
      </c>
      <c r="O287" s="24" t="n">
        <f aca="false">SUMIF(CAL!B:I,B287,CAL!I:I)+SUMIF(CAL!J:Q,B287,CAL!Q:Q)</f>
        <v>3</v>
      </c>
      <c r="P287" s="24" t="s">
        <v>11019</v>
      </c>
      <c r="Q287" s="38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1752</v>
      </c>
      <c r="B288" s="33" t="s">
        <v>168</v>
      </c>
      <c r="C288" s="33" t="s">
        <v>11227</v>
      </c>
      <c r="D288" s="24" t="n">
        <f aca="false">SUMIF(CAL!B:E,B288,CAL!E:E)+SUMIF(CAL!J:M,B288,CAL!M:M)</f>
        <v>17</v>
      </c>
      <c r="E288" s="26" t="n">
        <f aca="false">COUNTIF(CAL!B:J,B288)</f>
        <v>15</v>
      </c>
      <c r="F288" s="24" t="n">
        <f aca="false">SUMIF(CAL!B:F,B288,CAL!F:F)+SUMIF(CAL!J:N,B288,CAL!N:N)</f>
        <v>3</v>
      </c>
      <c r="G288" s="24" t="n">
        <f aca="false">SUMIF(CAL!B:F,B288,CAL!G:G)+SUMIF(CAL!J:N,B288,CAL!O:O)</f>
        <v>8</v>
      </c>
      <c r="H288" s="24" t="n">
        <f aca="false">SUMIF(CAL!B:F,B288,CAL!H:H)+SUMIF(CAL!J:N,B288,CAL!P:P)</f>
        <v>4</v>
      </c>
      <c r="I288" s="34" t="n">
        <f aca="false">IF(E288=0,0,(D288/(E288*3)))</f>
        <v>0.377777777777778</v>
      </c>
      <c r="J288" s="26" t="n">
        <f aca="false">SUMIF(CAL!B:C,B288,CAL!C:C)+SUMIF(CAL!J:J,B288,CAL!D:D)</f>
        <v>22</v>
      </c>
      <c r="K288" s="24" t="n">
        <f aca="false">SUMIF(CAL!B:D,B288,CAL!D:D)+SUMIF(CAL!J:L,B288,CAL!K:K)</f>
        <v>23</v>
      </c>
      <c r="L288" s="24" t="n">
        <f aca="false">J288-K288</f>
        <v>-1</v>
      </c>
      <c r="M288" s="35" t="n">
        <f aca="false">IF(E288=0,0,(J288/E288))</f>
        <v>1.46666666666667</v>
      </c>
      <c r="N288" s="35" t="n">
        <f aca="false">IF(E288=0,0,(K288/E288))</f>
        <v>1.53333333333333</v>
      </c>
      <c r="O288" s="24" t="n">
        <f aca="false">SUMIF(CAL!B:I,B288,CAL!I:I)+SUMIF(CAL!J:Q,B288,CAL!Q:Q)</f>
        <v>1</v>
      </c>
      <c r="P288" s="24"/>
      <c r="Q288" s="24" t="s">
        <v>11228</v>
      </c>
      <c r="R288" s="24" t="s">
        <v>11030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1756</v>
      </c>
      <c r="B289" s="33" t="s">
        <v>118</v>
      </c>
      <c r="C289" s="33" t="s">
        <v>3604</v>
      </c>
      <c r="D289" s="24" t="n">
        <f aca="false">SUMIF(CAL!B:E,B289,CAL!E:E)+SUMIF(CAL!J:M,B289,CAL!M:M)</f>
        <v>20</v>
      </c>
      <c r="E289" s="26" t="n">
        <f aca="false">COUNTIF(CAL!B:J,B289)</f>
        <v>16</v>
      </c>
      <c r="F289" s="24" t="n">
        <f aca="false">SUMIF(CAL!B:F,B289,CAL!F:F)+SUMIF(CAL!J:N,B289,CAL!N:N)</f>
        <v>6</v>
      </c>
      <c r="G289" s="24" t="n">
        <f aca="false">SUMIF(CAL!B:F,B289,CAL!G:G)+SUMIF(CAL!J:N,B289,CAL!O:O)</f>
        <v>2</v>
      </c>
      <c r="H289" s="24" t="n">
        <f aca="false">SUMIF(CAL!B:F,B289,CAL!H:H)+SUMIF(CAL!J:N,B289,CAL!P:P)</f>
        <v>8</v>
      </c>
      <c r="I289" s="34" t="n">
        <f aca="false">IF(E289=0,0,(D289/(E289*3)))</f>
        <v>0.416666666666667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16</v>
      </c>
      <c r="L289" s="24" t="n">
        <f aca="false">J289-K289</f>
        <v>-3</v>
      </c>
      <c r="M289" s="35" t="n">
        <f aca="false">IF(E289=0,0,(J289/E289))</f>
        <v>0.8125</v>
      </c>
      <c r="N289" s="35" t="n">
        <f aca="false">IF(E289=0,0,(K289/E289))</f>
        <v>1</v>
      </c>
      <c r="O289" s="24" t="n">
        <f aca="false">SUMIF(CAL!B:I,B289,CAL!I:I)+SUMIF(CAL!J:Q,B289,CAL!Q:Q)</f>
        <v>6</v>
      </c>
      <c r="P289" s="24" t="s">
        <v>11019</v>
      </c>
      <c r="Q289" s="24" t="s">
        <v>11130</v>
      </c>
      <c r="R289" s="24" t="s">
        <v>11062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1760</v>
      </c>
      <c r="B290" s="33" t="s">
        <v>55</v>
      </c>
      <c r="C290" s="33" t="s">
        <v>895</v>
      </c>
      <c r="D290" s="24" t="n">
        <f aca="false">SUMIF(CAL!B:E,B290,CAL!E:E)+SUMIF(CAL!J:M,B290,CAL!M:M)</f>
        <v>27</v>
      </c>
      <c r="E290" s="26" t="n">
        <f aca="false">COUNTIF(CAL!B:J,B290)</f>
        <v>24</v>
      </c>
      <c r="F290" s="24" t="n">
        <f aca="false">SUMIF(CAL!B:F,B290,CAL!F:F)+SUMIF(CAL!J:N,B290,CAL!N:N)</f>
        <v>8</v>
      </c>
      <c r="G290" s="24" t="n">
        <f aca="false">SUMIF(CAL!B:F,B290,CAL!G:G)+SUMIF(CAL!J:N,B290,CAL!O:O)</f>
        <v>3</v>
      </c>
      <c r="H290" s="24" t="n">
        <f aca="false">SUMIF(CAL!B:F,B290,CAL!H:H)+SUMIF(CAL!J:N,B290,CAL!P:P)</f>
        <v>13</v>
      </c>
      <c r="I290" s="34" t="n">
        <f aca="false">IF(E290=0,0,(D290/(E290*3)))</f>
        <v>0.375</v>
      </c>
      <c r="J290" s="26" t="n">
        <f aca="false">SUMIF(CAL!B:C,B290,CAL!C:C)+SUMIF(CAL!J:J,B290,CAL!D:D)</f>
        <v>22</v>
      </c>
      <c r="K290" s="24" t="n">
        <f aca="false">SUMIF(CAL!B:D,B290,CAL!D:D)+SUMIF(CAL!J:L,B290,CAL!K:K)</f>
        <v>32</v>
      </c>
      <c r="L290" s="24" t="n">
        <f aca="false">J290-K290</f>
        <v>-10</v>
      </c>
      <c r="M290" s="35" t="n">
        <f aca="false">IF(E290=0,0,(J290/E290))</f>
        <v>0.916666666666667</v>
      </c>
      <c r="N290" s="35" t="n">
        <f aca="false">IF(E290=0,0,(K290/E290))</f>
        <v>1.33333333333333</v>
      </c>
      <c r="O290" s="24" t="n">
        <f aca="false">SUMIF(CAL!B:I,B290,CAL!I:I)+SUMIF(CAL!J:Q,B290,CAL!Q:Q)</f>
        <v>7</v>
      </c>
      <c r="P290" s="24" t="s">
        <v>11019</v>
      </c>
      <c r="Q290" s="38" t="s">
        <v>11229</v>
      </c>
      <c r="R290" s="24" t="s">
        <v>11034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1765</v>
      </c>
      <c r="B291" s="33" t="s">
        <v>185</v>
      </c>
      <c r="C291" s="33" t="s">
        <v>1353</v>
      </c>
      <c r="D291" s="24" t="n">
        <f aca="false">SUMIF(CAL!B:E,B291,CAL!E:E)+SUMIF(CAL!J:M,B291,CAL!M:M)</f>
        <v>20</v>
      </c>
      <c r="E291" s="26" t="n">
        <f aca="false">COUNTIF(CAL!B:J,B291)</f>
        <v>18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5</v>
      </c>
      <c r="H291" s="24" t="n">
        <f aca="false">SUMIF(CAL!B:F,B291,CAL!H:H)+SUMIF(CAL!J:N,B291,CAL!P:P)</f>
        <v>8</v>
      </c>
      <c r="I291" s="34" t="n">
        <f aca="false">IF(E291=0,0,(D291/(E291*3)))</f>
        <v>0.37037037037037</v>
      </c>
      <c r="J291" s="26" t="n">
        <f aca="false">SUMIF(CAL!B:C,B291,CAL!C:C)+SUMIF(CAL!J:J,B291,CAL!D:D)</f>
        <v>26</v>
      </c>
      <c r="K291" s="24" t="n">
        <f aca="false">SUMIF(CAL!B:D,B291,CAL!D:D)+SUMIF(CAL!J:L,B291,CAL!K:K)</f>
        <v>27</v>
      </c>
      <c r="L291" s="24" t="n">
        <f aca="false">J291-K291</f>
        <v>-1</v>
      </c>
      <c r="M291" s="35" t="n">
        <f aca="false">IF(E291=0,0,(J291/E291))</f>
        <v>1.44444444444444</v>
      </c>
      <c r="N291" s="35" t="n">
        <f aca="false">IF(E291=0,0,(K291/E291))</f>
        <v>1.5</v>
      </c>
      <c r="O291" s="24" t="n">
        <f aca="false">SUMIF(CAL!B:I,B291,CAL!I:I)+SUMIF(CAL!J:Q,B291,CAL!Q:Q)</f>
        <v>2</v>
      </c>
      <c r="P291" s="24" t="s">
        <v>11019</v>
      </c>
      <c r="Q291" s="24" t="s">
        <v>11077</v>
      </c>
      <c r="R291" s="24" t="s">
        <v>11030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1768</v>
      </c>
      <c r="B292" s="33" t="s">
        <v>116</v>
      </c>
      <c r="C292" s="33" t="s">
        <v>867</v>
      </c>
      <c r="D292" s="24" t="n">
        <f aca="false">SUMIF(CAL!B:E,B292,CAL!E:E)+SUMIF(CAL!J:M,B292,CAL!M:M)</f>
        <v>20</v>
      </c>
      <c r="E292" s="26" t="n">
        <f aca="false">COUNTIF(CAL!B:J,B292)</f>
        <v>18</v>
      </c>
      <c r="F292" s="24" t="n">
        <f aca="false">SUMIF(CAL!B:F,B292,CAL!F:F)+SUMIF(CAL!J:N,B292,CAL!N:N)</f>
        <v>6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10</v>
      </c>
      <c r="I292" s="34" t="n">
        <f aca="false">IF(E292=0,0,(D292/(E292*3)))</f>
        <v>0.37037037037037</v>
      </c>
      <c r="J292" s="26" t="n">
        <f aca="false">SUMIF(CAL!B:C,B292,CAL!C:C)+SUMIF(CAL!J:J,B292,CAL!D:D)</f>
        <v>20</v>
      </c>
      <c r="K292" s="24" t="n">
        <f aca="false">SUMIF(CAL!B:D,B292,CAL!D:D)+SUMIF(CAL!J:L,B292,CAL!K:K)</f>
        <v>28</v>
      </c>
      <c r="L292" s="24" t="n">
        <f aca="false">J292-K292</f>
        <v>-8</v>
      </c>
      <c r="M292" s="35" t="n">
        <f aca="false">IF(E292=0,0,(J292/E292))</f>
        <v>1.11111111111111</v>
      </c>
      <c r="N292" s="35" t="n">
        <f aca="false">IF(E292=0,0,(K292/E292))</f>
        <v>1.55555555555556</v>
      </c>
      <c r="O292" s="24" t="n">
        <f aca="false">SUMIF(CAL!B:I,B292,CAL!I:I)+SUMIF(CAL!J:Q,B292,CAL!Q:Q)</f>
        <v>6</v>
      </c>
      <c r="P292" s="24" t="s">
        <v>11019</v>
      </c>
      <c r="Q292" s="24" t="s">
        <v>11038</v>
      </c>
      <c r="R292" s="24" t="s">
        <v>11039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1773</v>
      </c>
      <c r="B293" s="36" t="s">
        <v>226</v>
      </c>
      <c r="C293" s="33" t="s">
        <v>11230</v>
      </c>
      <c r="D293" s="24" t="n">
        <f aca="false">SUMIF(CAL!B:E,B293,CAL!E:E)+SUMIF(CAL!J:M,B293,CAL!M:M)</f>
        <v>10</v>
      </c>
      <c r="E293" s="26" t="n">
        <f aca="false">COUNTIF(CAL!B:J,B293)</f>
        <v>9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1</v>
      </c>
      <c r="H293" s="24" t="n">
        <f aca="false">SUMIF(CAL!B:F,B293,CAL!H:H)+SUMIF(CAL!J:N,B293,CAL!P:P)</f>
        <v>5</v>
      </c>
      <c r="I293" s="34" t="n">
        <f aca="false">IF(E293=0,0,(D293/(E293*3)))</f>
        <v>0.37037037037037</v>
      </c>
      <c r="J293" s="26" t="n">
        <f aca="false">SUMIF(CAL!B:C,B293,CAL!C:C)+SUMIF(CAL!J:J,B293,CAL!D:D)</f>
        <v>14</v>
      </c>
      <c r="K293" s="24" t="n">
        <f aca="false">SUMIF(CAL!B:D,B293,CAL!D:D)+SUMIF(CAL!J:L,B293,CAL!K:K)</f>
        <v>13</v>
      </c>
      <c r="L293" s="24" t="n">
        <f aca="false">J293-K293</f>
        <v>1</v>
      </c>
      <c r="M293" s="35" t="n">
        <f aca="false">IF(E293=0,0,(J293/E293))</f>
        <v>1.55555555555556</v>
      </c>
      <c r="N293" s="35" t="n">
        <f aca="false">IF(E293=0,0,(K293/E293))</f>
        <v>1.44444444444444</v>
      </c>
      <c r="O293" s="24" t="n">
        <f aca="false">SUMIF(CAL!B:I,B293,CAL!I:I)+SUMIF(CAL!J:Q,B293,CAL!Q:Q)</f>
        <v>1</v>
      </c>
      <c r="P293" s="24"/>
      <c r="Q293" s="24" t="s">
        <v>11231</v>
      </c>
      <c r="R293" s="24" t="s">
        <v>11128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1778</v>
      </c>
      <c r="B294" s="37" t="s">
        <v>11232</v>
      </c>
      <c r="C294" s="37" t="s">
        <v>2926</v>
      </c>
      <c r="D294" s="24" t="n">
        <f aca="false">SUMIF(CAL!B:E,B294,CAL!E:E)+SUMIF(CAL!J:M,B294,CAL!M:M)</f>
        <v>10</v>
      </c>
      <c r="E294" s="26" t="n">
        <f aca="false">COUNTIF(CAL!B:J,B294)</f>
        <v>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5</v>
      </c>
      <c r="I294" s="34" t="n">
        <f aca="false">IF(E294=0,0,(D294/(E294*3)))</f>
        <v>0.37037037037037</v>
      </c>
      <c r="J294" s="26" t="n">
        <f aca="false">SUMIF(CAL!B:C,B294,CAL!C:C)+SUMIF(CAL!J:J,B294,CAL!D:D)</f>
        <v>11</v>
      </c>
      <c r="K294" s="24" t="n">
        <f aca="false">SUMIF(CAL!B:D,B294,CAL!D:D)+SUMIF(CAL!J:L,B294,CAL!K:K)</f>
        <v>13</v>
      </c>
      <c r="L294" s="24" t="n">
        <f aca="false">J294-K294</f>
        <v>-2</v>
      </c>
      <c r="M294" s="35" t="n">
        <f aca="false">IF(E294=0,0,(J294/E294))</f>
        <v>1.22222222222222</v>
      </c>
      <c r="N294" s="35" t="n">
        <f aca="false">IF(E294=0,0,(K294/E294))</f>
        <v>1.44444444444444</v>
      </c>
      <c r="O294" s="24" t="n">
        <f aca="false">SUMIF(CAL!B:I,B294,CAL!I:I)+SUMIF(CAL!J:Q,B294,CAL!Q:Q)</f>
        <v>3</v>
      </c>
      <c r="P294" s="24"/>
      <c r="Q294" s="24" t="s">
        <v>11233</v>
      </c>
      <c r="R294" s="24" t="s">
        <v>11058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1780</v>
      </c>
      <c r="B295" s="33" t="s">
        <v>190</v>
      </c>
      <c r="C295" s="33" t="s">
        <v>3063</v>
      </c>
      <c r="D295" s="24" t="n">
        <f aca="false">SUMIF(CAL!B:E,B295,CAL!E:E)+SUMIF(CAL!J:M,B295,CAL!M:M)</f>
        <v>10</v>
      </c>
      <c r="E295" s="26" t="n">
        <f aca="false">COUNTIF(CAL!B:J,B295)</f>
        <v>9</v>
      </c>
      <c r="F295" s="24" t="n">
        <f aca="false">SUMIF(CAL!B:F,B295,CAL!F:F)+SUMIF(CAL!J:N,B295,CAL!N:N)</f>
        <v>2</v>
      </c>
      <c r="G295" s="24" t="n">
        <f aca="false">SUMIF(CAL!B:F,B295,CAL!G:G)+SUMIF(CAL!J:N,B295,CAL!O:O)</f>
        <v>4</v>
      </c>
      <c r="H295" s="24" t="n">
        <f aca="false">SUMIF(CAL!B:F,B295,CAL!H:H)+SUMIF(CAL!J:N,B295,CAL!P:P)</f>
        <v>3</v>
      </c>
      <c r="I295" s="34" t="n">
        <f aca="false">IF(E295=0,0,(D295/(E295*3)))</f>
        <v>0.37037037037037</v>
      </c>
      <c r="J295" s="26" t="n">
        <f aca="false">SUMIF(CAL!B:C,B295,CAL!C:C)+SUMIF(CAL!J:J,B295,CAL!D:D)</f>
        <v>11</v>
      </c>
      <c r="K295" s="24" t="n">
        <f aca="false">SUMIF(CAL!B:D,B295,CAL!D:D)+SUMIF(CAL!J:L,B295,CAL!K:K)</f>
        <v>13</v>
      </c>
      <c r="L295" s="24" t="n">
        <f aca="false">J295-K295</f>
        <v>-2</v>
      </c>
      <c r="M295" s="35" t="n">
        <f aca="false">IF(E295=0,0,(J295/E295))</f>
        <v>1.22222222222222</v>
      </c>
      <c r="N295" s="35" t="n">
        <f aca="false">IF(E295=0,0,(K295/E295))</f>
        <v>1.44444444444444</v>
      </c>
      <c r="O295" s="24" t="n">
        <f aca="false">SUMIF(CAL!B:I,B295,CAL!I:I)+SUMIF(CAL!J:Q,B295,CAL!Q:Q)</f>
        <v>2</v>
      </c>
      <c r="P295" s="24"/>
      <c r="Q295" s="24" t="s">
        <v>11234</v>
      </c>
      <c r="R295" s="24" t="s">
        <v>11046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1783</v>
      </c>
      <c r="B296" s="33" t="s">
        <v>277</v>
      </c>
      <c r="C296" s="33" t="s">
        <v>7689</v>
      </c>
      <c r="D296" s="24" t="n">
        <f aca="false">SUMIF(CAL!B:E,B296,CAL!E:E)+SUMIF(CAL!J:M,B296,CAL!M:M)</f>
        <v>10</v>
      </c>
      <c r="E296" s="26" t="n">
        <f aca="false">COUNTIF(CAL!B:J,B296)</f>
        <v>9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1</v>
      </c>
      <c r="H296" s="24" t="n">
        <f aca="false">SUMIF(CAL!B:F,B296,CAL!H:H)+SUMIF(CAL!J:N,B296,CAL!P:P)</f>
        <v>5</v>
      </c>
      <c r="I296" s="34" t="n">
        <f aca="false">IF(E296=0,0,(D296/(E296*3)))</f>
        <v>0.37037037037037</v>
      </c>
      <c r="J296" s="26" t="n">
        <f aca="false">SUMIF(CAL!B:C,B296,CAL!C:C)+SUMIF(CAL!J:J,B296,CAL!D:D)</f>
        <v>6</v>
      </c>
      <c r="K296" s="24" t="n">
        <f aca="false">SUMIF(CAL!B:D,B296,CAL!D:D)+SUMIF(CAL!J:L,B296,CAL!K:K)</f>
        <v>11</v>
      </c>
      <c r="L296" s="24" t="n">
        <f aca="false">J296-K296</f>
        <v>-5</v>
      </c>
      <c r="M296" s="35" t="n">
        <f aca="false">IF(E296=0,0,(J296/E296))</f>
        <v>0.666666666666667</v>
      </c>
      <c r="N296" s="35" t="n">
        <f aca="false">IF(E296=0,0,(K296/E296))</f>
        <v>1.22222222222222</v>
      </c>
      <c r="O296" s="24" t="n">
        <f aca="false">SUMIF(CAL!B:I,B296,CAL!I:I)+SUMIF(CAL!J:Q,B296,CAL!Q:Q)</f>
        <v>2</v>
      </c>
      <c r="P296" s="24"/>
      <c r="Q296" s="24" t="s">
        <v>11235</v>
      </c>
      <c r="R296" s="24" t="s">
        <v>11122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1786</v>
      </c>
      <c r="B297" s="33" t="s">
        <v>251</v>
      </c>
      <c r="C297" s="33" t="s">
        <v>4508</v>
      </c>
      <c r="D297" s="24" t="n">
        <f aca="false">SUMIF(CAL!B:E,B297,CAL!E:E)+SUMIF(CAL!J:M,B297,CAL!M:M)</f>
        <v>10</v>
      </c>
      <c r="E297" s="26" t="n">
        <f aca="false">COUNTIF(CAL!B:J,B297)</f>
        <v>9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1</v>
      </c>
      <c r="H297" s="24" t="n">
        <f aca="false">SUMIF(CAL!B:F,B297,CAL!H:H)+SUMIF(CAL!J:N,B297,CAL!P:P)</f>
        <v>5</v>
      </c>
      <c r="I297" s="34" t="n">
        <f aca="false">IF(E297=0,0,(D297/(E297*3)))</f>
        <v>0.37037037037037</v>
      </c>
      <c r="J297" s="26" t="n">
        <f aca="false">SUMIF(CAL!B:C,B297,CAL!C:C)+SUMIF(CAL!J:J,B297,CAL!D:D)</f>
        <v>6</v>
      </c>
      <c r="K297" s="24" t="n">
        <f aca="false">SUMIF(CAL!B:D,B297,CAL!D:D)+SUMIF(CAL!J:L,B297,CAL!K:K)</f>
        <v>13</v>
      </c>
      <c r="L297" s="24" t="n">
        <f aca="false">J297-K297</f>
        <v>-7</v>
      </c>
      <c r="M297" s="35" t="n">
        <f aca="false">IF(E297=0,0,(J297/E297))</f>
        <v>0.666666666666667</v>
      </c>
      <c r="N297" s="35" t="n">
        <f aca="false">IF(E297=0,0,(K297/E297))</f>
        <v>1.44444444444444</v>
      </c>
      <c r="O297" s="24" t="n">
        <f aca="false">SUMIF(CAL!B:I,B297,CAL!I:I)+SUMIF(CAL!J:Q,B297,CAL!Q:Q)</f>
        <v>2</v>
      </c>
      <c r="P297" s="24"/>
      <c r="Q297" s="24" t="s">
        <v>11236</v>
      </c>
      <c r="R297" s="24" t="s">
        <v>11108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1791</v>
      </c>
      <c r="B298" s="33" t="s">
        <v>91</v>
      </c>
      <c r="C298" s="33" t="s">
        <v>827</v>
      </c>
      <c r="D298" s="24" t="n">
        <f aca="false">SUMIF(CAL!B:E,B298,CAL!E:E)+SUMIF(CAL!J:M,B298,CAL!M:M)</f>
        <v>31</v>
      </c>
      <c r="E298" s="26" t="n">
        <f aca="false">COUNTIF(CAL!B:J,B298)</f>
        <v>28</v>
      </c>
      <c r="F298" s="24" t="n">
        <f aca="false">SUMIF(CAL!B:F,B298,CAL!F:F)+SUMIF(CAL!J:N,B298,CAL!N:N)</f>
        <v>7</v>
      </c>
      <c r="G298" s="24" t="n">
        <f aca="false">SUMIF(CAL!B:F,B298,CAL!G:G)+SUMIF(CAL!J:N,B298,CAL!O:O)</f>
        <v>10</v>
      </c>
      <c r="H298" s="24" t="n">
        <f aca="false">SUMIF(CAL!B:F,B298,CAL!H:H)+SUMIF(CAL!J:N,B298,CAL!P:P)</f>
        <v>11</v>
      </c>
      <c r="I298" s="34" t="n">
        <f aca="false">IF(E298=0,0,(D298/(E298*3)))</f>
        <v>0.369047619047619</v>
      </c>
      <c r="J298" s="26" t="n">
        <f aca="false">SUMIF(CAL!B:C,B298,CAL!C:C)+SUMIF(CAL!J:J,B298,CAL!D:D)</f>
        <v>27</v>
      </c>
      <c r="K298" s="24" t="n">
        <f aca="false">SUMIF(CAL!B:D,B298,CAL!D:D)+SUMIF(CAL!J:L,B298,CAL!K:K)</f>
        <v>39</v>
      </c>
      <c r="L298" s="24" t="n">
        <f aca="false">J298-K298</f>
        <v>-12</v>
      </c>
      <c r="M298" s="35" t="n">
        <f aca="false">IF(E298=0,0,(J298/E298))</f>
        <v>0.964285714285714</v>
      </c>
      <c r="N298" s="35" t="n">
        <f aca="false">IF(E298=0,0,(K298/E298))</f>
        <v>1.39285714285714</v>
      </c>
      <c r="O298" s="24" t="n">
        <f aca="false">SUMIF(CAL!B:I,B298,CAL!I:I)+SUMIF(CAL!J:Q,B298,CAL!Q:Q)</f>
        <v>9</v>
      </c>
      <c r="P298" s="24" t="s">
        <v>11063</v>
      </c>
      <c r="Q298" s="24" t="s">
        <v>11080</v>
      </c>
      <c r="R298" s="24" t="s">
        <v>11081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1796</v>
      </c>
      <c r="B299" s="33" t="s">
        <v>103</v>
      </c>
      <c r="C299" s="33" t="s">
        <v>7973</v>
      </c>
      <c r="D299" s="24" t="n">
        <f aca="false">SUMIF(CAL!B:E,B299,CAL!E:E)+SUMIF(CAL!J:M,B299,CAL!M:M)</f>
        <v>22</v>
      </c>
      <c r="E299" s="26" t="n">
        <f aca="false">COUNTIF(CAL!B:J,B299)</f>
        <v>20</v>
      </c>
      <c r="F299" s="24" t="n">
        <f aca="false">SUMIF(CAL!B:F,B299,CAL!F:F)+SUMIF(CAL!J:N,B299,CAL!N:N)</f>
        <v>5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8</v>
      </c>
      <c r="I299" s="34" t="n">
        <f aca="false">IF(E299=0,0,(D299/(E299*3)))</f>
        <v>0.366666666666667</v>
      </c>
      <c r="J299" s="26" t="n">
        <f aca="false">SUMIF(CAL!B:C,B299,CAL!C:C)+SUMIF(CAL!J:J,B299,CAL!D:D)</f>
        <v>14</v>
      </c>
      <c r="K299" s="24" t="n">
        <f aca="false">SUMIF(CAL!B:D,B299,CAL!D:D)+SUMIF(CAL!J:L,B299,CAL!K:K)</f>
        <v>18</v>
      </c>
      <c r="L299" s="24" t="n">
        <f aca="false">J299-K299</f>
        <v>-4</v>
      </c>
      <c r="M299" s="35" t="n">
        <f aca="false">IF(E299=0,0,(J299/E299))</f>
        <v>0.7</v>
      </c>
      <c r="N299" s="35" t="n">
        <f aca="false">IF(E299=0,0,(K299/E299))</f>
        <v>0.9</v>
      </c>
      <c r="O299" s="24" t="n">
        <f aca="false">SUMIF(CAL!B:I,B299,CAL!I:I)+SUMIF(CAL!J:Q,B299,CAL!Q:Q)</f>
        <v>9</v>
      </c>
      <c r="P299" s="24" t="s">
        <v>11049</v>
      </c>
      <c r="Q299" s="24" t="s">
        <v>11113</v>
      </c>
      <c r="R299" s="24" t="s">
        <v>11067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1799</v>
      </c>
      <c r="B300" s="36" t="s">
        <v>160</v>
      </c>
      <c r="C300" s="33" t="s">
        <v>11237</v>
      </c>
      <c r="D300" s="24" t="n">
        <f aca="false">SUMIF(CAL!B:E,B300,CAL!E:E)+SUMIF(CAL!J:M,B300,CAL!M:M)</f>
        <v>11</v>
      </c>
      <c r="E300" s="26" t="n">
        <f aca="false">COUNTIF(CAL!B:J,B300)</f>
        <v>10</v>
      </c>
      <c r="F300" s="24" t="n">
        <f aca="false">SUMIF(CAL!B:F,B300,CAL!F:F)+SUMIF(CAL!J:N,B300,CAL!N:N)</f>
        <v>3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5</v>
      </c>
      <c r="I300" s="34" t="n">
        <f aca="false">IF(E300=0,0,(D300/(E300*3)))</f>
        <v>0.366666666666667</v>
      </c>
      <c r="J300" s="26" t="n">
        <f aca="false">SUMIF(CAL!B:C,B300,CAL!C:C)+SUMIF(CAL!J:J,B300,CAL!D:D)</f>
        <v>18</v>
      </c>
      <c r="K300" s="24" t="n">
        <f aca="false">SUMIF(CAL!B:D,B300,CAL!D:D)+SUMIF(CAL!J:L,B300,CAL!K:K)</f>
        <v>17</v>
      </c>
      <c r="L300" s="24" t="n">
        <f aca="false">J300-K300</f>
        <v>1</v>
      </c>
      <c r="M300" s="35" t="n">
        <f aca="false">IF(E300=0,0,(J300/E300))</f>
        <v>1.8</v>
      </c>
      <c r="N300" s="35" t="n">
        <f aca="false">IF(E300=0,0,(K300/E300))</f>
        <v>1.7</v>
      </c>
      <c r="O300" s="24" t="n">
        <f aca="false">SUMIF(CAL!B:I,B300,CAL!I:I)+SUMIF(CAL!J:Q,B300,CAL!Q:Q)</f>
        <v>1</v>
      </c>
      <c r="P300" s="24"/>
      <c r="Q300" s="24" t="s">
        <v>11238</v>
      </c>
      <c r="R300" s="24" t="s">
        <v>11030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1803</v>
      </c>
      <c r="B301" s="33" t="s">
        <v>283</v>
      </c>
      <c r="C301" s="33" t="s">
        <v>2102</v>
      </c>
      <c r="D301" s="24" t="n">
        <f aca="false">SUMIF(CAL!B:E,B301,CAL!E:E)+SUMIF(CAL!J:M,B301,CAL!M:M)</f>
        <v>11</v>
      </c>
      <c r="E301" s="26" t="n">
        <f aca="false">COUNTIF(CAL!B:J,B301)</f>
        <v>10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5</v>
      </c>
      <c r="H301" s="24" t="n">
        <f aca="false">SUMIF(CAL!B:F,B301,CAL!H:H)+SUMIF(CAL!J:N,B301,CAL!P:P)</f>
        <v>3</v>
      </c>
      <c r="I301" s="34" t="n">
        <f aca="false">IF(E301=0,0,(D301/(E301*3)))</f>
        <v>0.366666666666667</v>
      </c>
      <c r="J301" s="26" t="n">
        <f aca="false">SUMIF(CAL!B:C,B301,CAL!C:C)+SUMIF(CAL!J:J,B301,CAL!D:D)</f>
        <v>14</v>
      </c>
      <c r="K301" s="24" t="n">
        <f aca="false">SUMIF(CAL!B:D,B301,CAL!D:D)+SUMIF(CAL!J:L,B301,CAL!K:K)</f>
        <v>14</v>
      </c>
      <c r="L301" s="24" t="n">
        <f aca="false">J301-K301</f>
        <v>0</v>
      </c>
      <c r="M301" s="35" t="n">
        <f aca="false">IF(E301=0,0,(J301/E301))</f>
        <v>1.4</v>
      </c>
      <c r="N301" s="35" t="n">
        <f aca="false">IF(E301=0,0,(K301/E301))</f>
        <v>1.4</v>
      </c>
      <c r="O301" s="24" t="n">
        <f aca="false">SUMIF(CAL!B:I,B301,CAL!I:I)+SUMIF(CAL!J:Q,B301,CAL!Q:Q)</f>
        <v>0</v>
      </c>
      <c r="P301" s="24"/>
      <c r="Q301" s="24" t="s">
        <v>11239</v>
      </c>
      <c r="R301" s="24" t="s">
        <v>11094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1807</v>
      </c>
      <c r="B302" s="33" t="s">
        <v>244</v>
      </c>
      <c r="C302" s="33" t="s">
        <v>2332</v>
      </c>
      <c r="D302" s="24" t="n">
        <f aca="false">SUMIF(CAL!B:E,B302,CAL!E:E)+SUMIF(CAL!J:M,B302,CAL!M:M)</f>
        <v>11</v>
      </c>
      <c r="E302" s="26" t="n">
        <f aca="false">COUNTIF(CAL!B:J,B302)</f>
        <v>10</v>
      </c>
      <c r="F302" s="24" t="n">
        <f aca="false">SUMIF(CAL!B:F,B302,CAL!F:F)+SUMIF(CAL!J:N,B302,CAL!N:N)</f>
        <v>3</v>
      </c>
      <c r="G302" s="24" t="n">
        <f aca="false">SUMIF(CAL!B:F,B302,CAL!G:G)+SUMIF(CAL!J:N,B302,CAL!O:O)</f>
        <v>2</v>
      </c>
      <c r="H302" s="24" t="n">
        <f aca="false">SUMIF(CAL!B:F,B302,CAL!H:H)+SUMIF(CAL!J:N,B302,CAL!P:P)</f>
        <v>5</v>
      </c>
      <c r="I302" s="34" t="n">
        <f aca="false">IF(E302=0,0,(D302/(E302*3)))</f>
        <v>0.366666666666667</v>
      </c>
      <c r="J302" s="26" t="n">
        <f aca="false">SUMIF(CAL!B:C,B302,CAL!C:C)+SUMIF(CAL!J:J,B302,CAL!D:D)</f>
        <v>8</v>
      </c>
      <c r="K302" s="24" t="n">
        <f aca="false">SUMIF(CAL!B:D,B302,CAL!D:D)+SUMIF(CAL!J:L,B302,CAL!K:K)</f>
        <v>9</v>
      </c>
      <c r="L302" s="24" t="n">
        <f aca="false">J302-K302</f>
        <v>-1</v>
      </c>
      <c r="M302" s="35" t="n">
        <f aca="false">IF(E302=0,0,(J302/E302))</f>
        <v>0.8</v>
      </c>
      <c r="N302" s="35" t="n">
        <f aca="false">IF(E302=0,0,(K302/E302))</f>
        <v>0.9</v>
      </c>
      <c r="O302" s="24" t="n">
        <f aca="false">SUMIF(CAL!B:I,B302,CAL!I:I)+SUMIF(CAL!J:Q,B302,CAL!Q:Q)</f>
        <v>4</v>
      </c>
      <c r="P302" s="24"/>
      <c r="Q302" s="24" t="s">
        <v>11240</v>
      </c>
      <c r="R302" s="24" t="s">
        <v>11039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1810</v>
      </c>
      <c r="B303" s="33" t="s">
        <v>153</v>
      </c>
      <c r="C303" s="33" t="s">
        <v>4624</v>
      </c>
      <c r="D303" s="24" t="n">
        <f aca="false">SUMIF(CAL!B:E,B303,CAL!E:E)+SUMIF(CAL!J:M,B303,CAL!M:M)</f>
        <v>11</v>
      </c>
      <c r="E303" s="26" t="n">
        <f aca="false">COUNTIF(CAL!B:J,B303)</f>
        <v>10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2</v>
      </c>
      <c r="H303" s="24" t="n">
        <f aca="false">SUMIF(CAL!B:F,B303,CAL!H:H)+SUMIF(CAL!J:N,B303,CAL!P:P)</f>
        <v>5</v>
      </c>
      <c r="I303" s="34" t="n">
        <f aca="false">IF(E303=0,0,(D303/(E303*3)))</f>
        <v>0.366666666666667</v>
      </c>
      <c r="J303" s="26" t="n">
        <f aca="false">SUMIF(CAL!B:C,B303,CAL!C:C)+SUMIF(CAL!J:J,B303,CAL!D:D)</f>
        <v>8</v>
      </c>
      <c r="K303" s="24" t="n">
        <f aca="false">SUMIF(CAL!B:D,B303,CAL!D:D)+SUMIF(CAL!J:L,B303,CAL!K:K)</f>
        <v>11</v>
      </c>
      <c r="L303" s="24" t="n">
        <f aca="false">J303-K303</f>
        <v>-3</v>
      </c>
      <c r="M303" s="35" t="n">
        <f aca="false">IF(E303=0,0,(J303/E303))</f>
        <v>0.8</v>
      </c>
      <c r="N303" s="35" t="n">
        <f aca="false">IF(E303=0,0,(K303/E303))</f>
        <v>1.1</v>
      </c>
      <c r="O303" s="24" t="n">
        <f aca="false">SUMIF(CAL!B:I,B303,CAL!I:I)+SUMIF(CAL!J:Q,B303,CAL!Q:Q)</f>
        <v>3</v>
      </c>
      <c r="P303" s="24"/>
      <c r="Q303" s="24" t="s">
        <v>11241</v>
      </c>
      <c r="R303" s="24" t="s">
        <v>11128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1814</v>
      </c>
      <c r="B304" s="37" t="s">
        <v>263</v>
      </c>
      <c r="C304" s="37" t="s">
        <v>4891</v>
      </c>
      <c r="D304" s="24" t="n">
        <f aca="false">SUMIF(CAL!B:E,B304,CAL!E:E)+SUMIF(CAL!J:M,B304,CAL!M:M)</f>
        <v>12</v>
      </c>
      <c r="E304" s="26" t="n">
        <f aca="false">COUNTIF(CAL!B:J,B304)</f>
        <v>11</v>
      </c>
      <c r="F304" s="24" t="n">
        <f aca="false">SUMIF(CAL!B:F,B304,CAL!F:F)+SUMIF(CAL!J:N,B304,CAL!N:N)</f>
        <v>2</v>
      </c>
      <c r="G304" s="24" t="n">
        <f aca="false">SUMIF(CAL!B:F,B304,CAL!G:G)+SUMIF(CAL!J:N,B304,CAL!O:O)</f>
        <v>6</v>
      </c>
      <c r="H304" s="24" t="n">
        <f aca="false">SUMIF(CAL!B:F,B304,CAL!H:H)+SUMIF(CAL!J:N,B304,CAL!P:P)</f>
        <v>3</v>
      </c>
      <c r="I304" s="34" t="n">
        <f aca="false">IF(E304=0,0,(D304/(E304*3)))</f>
        <v>0.363636363636364</v>
      </c>
      <c r="J304" s="26" t="n">
        <f aca="false">SUMIF(CAL!B:C,B304,CAL!C:C)+SUMIF(CAL!J:J,B304,CAL!D:D)</f>
        <v>7</v>
      </c>
      <c r="K304" s="24" t="n">
        <f aca="false">SUMIF(CAL!B:D,B304,CAL!D:D)+SUMIF(CAL!J:L,B304,CAL!K:K)</f>
        <v>9</v>
      </c>
      <c r="L304" s="24" t="n">
        <f aca="false">J304-K304</f>
        <v>-2</v>
      </c>
      <c r="M304" s="35" t="n">
        <f aca="false">IF(E304=0,0,(J304/E304))</f>
        <v>0.636363636363636</v>
      </c>
      <c r="N304" s="35" t="n">
        <f aca="false">IF(E304=0,0,(K304/E304))</f>
        <v>0.818181818181818</v>
      </c>
      <c r="O304" s="24" t="n">
        <f aca="false">SUMIF(CAL!B:I,B304,CAL!I:I)+SUMIF(CAL!J:Q,B304,CAL!Q:Q)</f>
        <v>6</v>
      </c>
      <c r="P304" s="24"/>
      <c r="Q304" s="24" t="s">
        <v>11242</v>
      </c>
      <c r="R304" s="24" t="s">
        <v>11108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1817</v>
      </c>
      <c r="B305" s="33" t="s">
        <v>170</v>
      </c>
      <c r="C305" s="33" t="s">
        <v>6404</v>
      </c>
      <c r="D305" s="24" t="n">
        <f aca="false">SUMIF(CAL!B:E,B305,CAL!E:E)+SUMIF(CAL!J:M,B305,CAL!M:M)</f>
        <v>12</v>
      </c>
      <c r="E305" s="26" t="n">
        <f aca="false">COUNTIF(CAL!B:J,B305)</f>
        <v>11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3</v>
      </c>
      <c r="H305" s="24" t="n">
        <f aca="false">SUMIF(CAL!B:F,B305,CAL!H:H)+SUMIF(CAL!J:N,B305,CAL!P:P)</f>
        <v>5</v>
      </c>
      <c r="I305" s="34" t="n">
        <f aca="false">IF(E305=0,0,(D305/(E305*3)))</f>
        <v>0.363636363636364</v>
      </c>
      <c r="J305" s="26" t="n">
        <f aca="false">SUMIF(CAL!B:C,B305,CAL!C:C)+SUMIF(CAL!J:J,B305,CAL!D:D)</f>
        <v>11</v>
      </c>
      <c r="K305" s="24" t="n">
        <f aca="false">SUMIF(CAL!B:D,B305,CAL!D:D)+SUMIF(CAL!J:L,B305,CAL!K:K)</f>
        <v>18</v>
      </c>
      <c r="L305" s="24" t="n">
        <f aca="false">J305-K305</f>
        <v>-7</v>
      </c>
      <c r="M305" s="35" t="n">
        <f aca="false">IF(E305=0,0,(J305/E305))</f>
        <v>1</v>
      </c>
      <c r="N305" s="35" t="n">
        <f aca="false">IF(E305=0,0,(K305/E305))</f>
        <v>1.63636363636364</v>
      </c>
      <c r="O305" s="24" t="n">
        <f aca="false">SUMIF(CAL!B:I,B305,CAL!I:I)+SUMIF(CAL!J:Q,B305,CAL!Q:Q)</f>
        <v>1</v>
      </c>
      <c r="P305" s="24"/>
      <c r="Q305" s="24" t="s">
        <v>11243</v>
      </c>
      <c r="R305" s="24" t="s">
        <v>11037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1821</v>
      </c>
      <c r="B306" s="33" t="s">
        <v>265</v>
      </c>
      <c r="C306" s="33" t="s">
        <v>1701</v>
      </c>
      <c r="D306" s="24" t="n">
        <f aca="false">SUMIF(CAL!B:E,B306,CAL!E:E)+SUMIF(CAL!J:M,B306,CAL!M:M)</f>
        <v>25</v>
      </c>
      <c r="E306" s="26" t="n">
        <f aca="false">COUNTIF(CAL!B:J,B306)</f>
        <v>23</v>
      </c>
      <c r="F306" s="24" t="n">
        <f aca="false">SUMIF(CAL!B:F,B306,CAL!F:F)+SUMIF(CAL!J:N,B306,CAL!N:N)</f>
        <v>5</v>
      </c>
      <c r="G306" s="24" t="n">
        <f aca="false">SUMIF(CAL!B:F,B306,CAL!G:G)+SUMIF(CAL!J:N,B306,CAL!O:O)</f>
        <v>10</v>
      </c>
      <c r="H306" s="24" t="n">
        <f aca="false">SUMIF(CAL!B:F,B306,CAL!H:H)+SUMIF(CAL!J:N,B306,CAL!P:P)</f>
        <v>8</v>
      </c>
      <c r="I306" s="34" t="n">
        <f aca="false">IF(E306=0,0,(D306/(E306*3)))</f>
        <v>0.36231884057971</v>
      </c>
      <c r="J306" s="26" t="n">
        <f aca="false">SUMIF(CAL!B:C,B306,CAL!C:C)+SUMIF(CAL!J:J,B306,CAL!D:D)</f>
        <v>26</v>
      </c>
      <c r="K306" s="24" t="n">
        <f aca="false">SUMIF(CAL!B:D,B306,CAL!D:D)+SUMIF(CAL!J:L,B306,CAL!K:K)</f>
        <v>26</v>
      </c>
      <c r="L306" s="24" t="n">
        <f aca="false">J306-K306</f>
        <v>0</v>
      </c>
      <c r="M306" s="35" t="n">
        <f aca="false">IF(E306=0,0,(J306/E306))</f>
        <v>1.1304347826087</v>
      </c>
      <c r="N306" s="35" t="n">
        <f aca="false">IF(E306=0,0,(K306/E306))</f>
        <v>1.1304347826087</v>
      </c>
      <c r="O306" s="24" t="n">
        <f aca="false">SUMIF(CAL!B:I,B306,CAL!I:I)+SUMIF(CAL!J:Q,B306,CAL!Q:Q)</f>
        <v>5</v>
      </c>
      <c r="P306" s="24" t="s">
        <v>11085</v>
      </c>
      <c r="Q306" s="24" t="s">
        <v>11202</v>
      </c>
      <c r="R306" s="24" t="s">
        <v>11092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1824</v>
      </c>
      <c r="B307" s="33" t="s">
        <v>326</v>
      </c>
      <c r="C307" s="33" t="s">
        <v>638</v>
      </c>
      <c r="D307" s="24" t="n">
        <f aca="false">SUMIF(CAL!B:E,B307,CAL!E:E)+SUMIF(CAL!J:M,B307,CAL!M:M)</f>
        <v>26</v>
      </c>
      <c r="E307" s="26" t="n">
        <f aca="false">COUNTIF(CAL!B:J,B307)</f>
        <v>24</v>
      </c>
      <c r="F307" s="24" t="n">
        <f aca="false">SUMIF(CAL!B:F,B307,CAL!F:F)+SUMIF(CAL!J:N,B307,CAL!N:N)</f>
        <v>7</v>
      </c>
      <c r="G307" s="24" t="n">
        <f aca="false">SUMIF(CAL!B:F,B307,CAL!G:G)+SUMIF(CAL!J:N,B307,CAL!O:O)</f>
        <v>5</v>
      </c>
      <c r="H307" s="24" t="n">
        <f aca="false">SUMIF(CAL!B:F,B307,CAL!H:H)+SUMIF(CAL!J:N,B307,CAL!P:P)</f>
        <v>12</v>
      </c>
      <c r="I307" s="34" t="n">
        <f aca="false">IF(E307=0,0,(D307/(E307*3)))</f>
        <v>0.361111111111111</v>
      </c>
      <c r="J307" s="26" t="n">
        <f aca="false">SUMIF(CAL!B:C,B307,CAL!C:C)+SUMIF(CAL!J:J,B307,CAL!D:D)</f>
        <v>38</v>
      </c>
      <c r="K307" s="24" t="n">
        <f aca="false">SUMIF(CAL!B:D,B307,CAL!D:D)+SUMIF(CAL!J:L,B307,CAL!K:K)</f>
        <v>38</v>
      </c>
      <c r="L307" s="24" t="n">
        <f aca="false">J307-K307</f>
        <v>0</v>
      </c>
      <c r="M307" s="35" t="n">
        <f aca="false">IF(E307=0,0,(J307/E307))</f>
        <v>1.58333333333333</v>
      </c>
      <c r="N307" s="35" t="n">
        <f aca="false">IF(E307=0,0,(K307/E307))</f>
        <v>1.58333333333333</v>
      </c>
      <c r="O307" s="24" t="n">
        <f aca="false">SUMIF(CAL!B:I,B307,CAL!I:I)+SUMIF(CAL!J:Q,B307,CAL!Q:Q)</f>
        <v>7</v>
      </c>
      <c r="P307" s="24" t="s">
        <v>11019</v>
      </c>
      <c r="Q307" s="24" t="s">
        <v>11111</v>
      </c>
      <c r="R307" s="24" t="s">
        <v>11112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1826</v>
      </c>
      <c r="B308" s="33" t="s">
        <v>124</v>
      </c>
      <c r="C308" s="33" t="s">
        <v>1004</v>
      </c>
      <c r="D308" s="24" t="n">
        <f aca="false">SUMIF(CAL!B:E,B308,CAL!E:E)+SUMIF(CAL!J:M,B308,CAL!M:M)</f>
        <v>26</v>
      </c>
      <c r="E308" s="26" t="n">
        <f aca="false">COUNTIF(CAL!B:J,B308)</f>
        <v>24</v>
      </c>
      <c r="F308" s="24" t="n">
        <f aca="false">SUMIF(CAL!B:F,B308,CAL!F:F)+SUMIF(CAL!J:N,B308,CAL!N:N)</f>
        <v>5</v>
      </c>
      <c r="G308" s="24" t="n">
        <f aca="false">SUMIF(CAL!B:F,B308,CAL!G:G)+SUMIF(CAL!J:N,B308,CAL!O:O)</f>
        <v>11</v>
      </c>
      <c r="H308" s="24" t="n">
        <f aca="false">SUMIF(CAL!B:F,B308,CAL!H:H)+SUMIF(CAL!J:N,B308,CAL!P:P)</f>
        <v>8</v>
      </c>
      <c r="I308" s="34" t="n">
        <f aca="false">IF(E308=0,0,(D308/(E308*3)))</f>
        <v>0.361111111111111</v>
      </c>
      <c r="J308" s="26" t="n">
        <f aca="false">SUMIF(CAL!B:C,B308,CAL!C:C)+SUMIF(CAL!J:J,B308,CAL!D:D)</f>
        <v>22</v>
      </c>
      <c r="K308" s="24" t="n">
        <f aca="false">SUMIF(CAL!B:D,B308,CAL!D:D)+SUMIF(CAL!J:L,B308,CAL!K:K)</f>
        <v>33</v>
      </c>
      <c r="L308" s="24" t="n">
        <f aca="false">J308-K308</f>
        <v>-11</v>
      </c>
      <c r="M308" s="35" t="n">
        <f aca="false">IF(E308=0,0,(J308/E308))</f>
        <v>0.916666666666667</v>
      </c>
      <c r="N308" s="35" t="n">
        <f aca="false">IF(E308=0,0,(K308/E308))</f>
        <v>1.375</v>
      </c>
      <c r="O308" s="24" t="n">
        <f aca="false">SUMIF(CAL!B:I,B308,CAL!I:I)+SUMIF(CAL!J:Q,B308,CAL!Q:Q)</f>
        <v>8</v>
      </c>
      <c r="P308" s="24" t="s">
        <v>11063</v>
      </c>
      <c r="Q308" s="24" t="s">
        <v>11244</v>
      </c>
      <c r="R308" s="24" t="s">
        <v>11073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1830</v>
      </c>
      <c r="B309" s="33" t="s">
        <v>147</v>
      </c>
      <c r="C309" s="33" t="s">
        <v>11245</v>
      </c>
      <c r="D309" s="24" t="n">
        <f aca="false">SUMIF(CAL!B:E,B309,CAL!E:E)+SUMIF(CAL!J:M,B309,CAL!M:M)</f>
        <v>13</v>
      </c>
      <c r="E309" s="26" t="n">
        <f aca="false">COUNTIF(CAL!B:J,B309)</f>
        <v>12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7</v>
      </c>
      <c r="H309" s="24" t="n">
        <f aca="false">SUMIF(CAL!B:F,B309,CAL!H:H)+SUMIF(CAL!J:N,B309,CAL!P:P)</f>
        <v>3</v>
      </c>
      <c r="I309" s="34" t="n">
        <f aca="false">IF(E309=0,0,(D309/(E309*3)))</f>
        <v>0.361111111111111</v>
      </c>
      <c r="J309" s="26" t="n">
        <f aca="false">SUMIF(CAL!B:C,B309,CAL!C:C)+SUMIF(CAL!J:J,B309,CAL!D:D)</f>
        <v>10</v>
      </c>
      <c r="K309" s="24" t="n">
        <f aca="false">SUMIF(CAL!B:D,B309,CAL!D:D)+SUMIF(CAL!J:L,B309,CAL!K:K)</f>
        <v>14</v>
      </c>
      <c r="L309" s="24" t="n">
        <f aca="false">J309-K309</f>
        <v>-4</v>
      </c>
      <c r="M309" s="35" t="n">
        <f aca="false">IF(E309=0,0,(J309/E309))</f>
        <v>0.833333333333333</v>
      </c>
      <c r="N309" s="35" t="n">
        <f aca="false">IF(E309=0,0,(K309/E309))</f>
        <v>1.16666666666667</v>
      </c>
      <c r="O309" s="24" t="n">
        <f aca="false">SUMIF(CAL!B:I,B309,CAL!I:I)+SUMIF(CAL!J:Q,B309,CAL!Q:Q)</f>
        <v>3</v>
      </c>
      <c r="P309" s="24"/>
      <c r="Q309" s="24" t="s">
        <v>11246</v>
      </c>
      <c r="R309" s="24" t="s">
        <v>11073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1833</v>
      </c>
      <c r="B310" s="33" t="s">
        <v>340</v>
      </c>
      <c r="C310" s="33" t="s">
        <v>11247</v>
      </c>
      <c r="D310" s="24" t="n">
        <f aca="false">SUMIF(CAL!B:E,B310,CAL!E:E)+SUMIF(CAL!J:M,B310,CAL!M:M)</f>
        <v>13</v>
      </c>
      <c r="E310" s="26" t="n">
        <f aca="false">COUNTIF(CAL!B:J,B310)</f>
        <v>12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4</v>
      </c>
      <c r="H310" s="24" t="n">
        <f aca="false">SUMIF(CAL!B:F,B310,CAL!H:H)+SUMIF(CAL!J:N,B310,CAL!P:P)</f>
        <v>5</v>
      </c>
      <c r="I310" s="34" t="n">
        <f aca="false">IF(E310=0,0,(D310/(E310*3)))</f>
        <v>0.361111111111111</v>
      </c>
      <c r="J310" s="26" t="n">
        <f aca="false">SUMIF(CAL!B:C,B310,CAL!C:C)+SUMIF(CAL!J:J,B310,CAL!D:D)</f>
        <v>6</v>
      </c>
      <c r="K310" s="24" t="n">
        <f aca="false">SUMIF(CAL!B:D,B310,CAL!D:D)+SUMIF(CAL!J:L,B310,CAL!K:K)</f>
        <v>12</v>
      </c>
      <c r="L310" s="24" t="n">
        <f aca="false">J310-K310</f>
        <v>-6</v>
      </c>
      <c r="M310" s="35" t="n">
        <f aca="false">IF(E310=0,0,(J310/E310))</f>
        <v>0.5</v>
      </c>
      <c r="N310" s="35" t="n">
        <f aca="false">IF(E310=0,0,(K310/E310))</f>
        <v>1</v>
      </c>
      <c r="O310" s="24" t="n">
        <f aca="false">SUMIF(CAL!B:I,B310,CAL!I:I)+SUMIF(CAL!J:Q,B310,CAL!Q:Q)</f>
        <v>5</v>
      </c>
      <c r="P310" s="24"/>
      <c r="Q310" s="24" t="s">
        <v>11248</v>
      </c>
      <c r="R310" s="24" t="s">
        <v>11051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1837</v>
      </c>
      <c r="B311" s="33" t="s">
        <v>198</v>
      </c>
      <c r="C311" s="33" t="s">
        <v>3464</v>
      </c>
      <c r="D311" s="24" t="n">
        <f aca="false">SUMIF(CAL!B:E,B311,CAL!E:E)+SUMIF(CAL!J:M,B311,CAL!M:M)</f>
        <v>30</v>
      </c>
      <c r="E311" s="26" t="n">
        <f aca="false">COUNTIF(CAL!B:J,B311)</f>
        <v>28</v>
      </c>
      <c r="F311" s="24" t="n">
        <f aca="false">SUMIF(CAL!B:F,B311,CAL!F:F)+SUMIF(CAL!J:N,B311,CAL!N:N)</f>
        <v>6</v>
      </c>
      <c r="G311" s="24" t="n">
        <f aca="false">SUMIF(CAL!B:F,B311,CAL!G:G)+SUMIF(CAL!J:N,B311,CAL!O:O)</f>
        <v>12</v>
      </c>
      <c r="H311" s="24" t="n">
        <f aca="false">SUMIF(CAL!B:F,B311,CAL!H:H)+SUMIF(CAL!J:N,B311,CAL!P:P)</f>
        <v>10</v>
      </c>
      <c r="I311" s="34" t="n">
        <f aca="false">IF(E311=0,0,(D311/(E311*3)))</f>
        <v>0.357142857142857</v>
      </c>
      <c r="J311" s="26" t="n">
        <f aca="false">SUMIF(CAL!B:C,B311,CAL!C:C)+SUMIF(CAL!J:J,B311,CAL!D:D)</f>
        <v>29</v>
      </c>
      <c r="K311" s="24" t="n">
        <f aca="false">SUMIF(CAL!B:D,B311,CAL!D:D)+SUMIF(CAL!J:L,B311,CAL!K:K)</f>
        <v>38</v>
      </c>
      <c r="L311" s="24" t="n">
        <f aca="false">J311-K311</f>
        <v>-9</v>
      </c>
      <c r="M311" s="35" t="n">
        <f aca="false">IF(E311=0,0,(J311/E311))</f>
        <v>1.03571428571429</v>
      </c>
      <c r="N311" s="35" t="n">
        <f aca="false">IF(E311=0,0,(K311/E311))</f>
        <v>1.35714285714286</v>
      </c>
      <c r="O311" s="24" t="n">
        <f aca="false">SUMIF(CAL!B:I,B311,CAL!I:I)+SUMIF(CAL!J:Q,B311,CAL!Q:Q)</f>
        <v>6</v>
      </c>
      <c r="P311" s="24" t="s">
        <v>11063</v>
      </c>
      <c r="Q311" s="24" t="s">
        <v>11193</v>
      </c>
      <c r="R311" s="24" t="s">
        <v>11092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1840</v>
      </c>
      <c r="B312" s="33" t="s">
        <v>146</v>
      </c>
      <c r="C312" s="33" t="s">
        <v>1303</v>
      </c>
      <c r="D312" s="24" t="n">
        <f aca="false">SUMIF(CAL!B:E,B312,CAL!E:E)+SUMIF(CAL!J:M,B312,CAL!M:M)</f>
        <v>15</v>
      </c>
      <c r="E312" s="26" t="n">
        <f aca="false">COUNTIF(CAL!B:J,B312)</f>
        <v>14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9</v>
      </c>
      <c r="H312" s="24" t="n">
        <f aca="false">SUMIF(CAL!B:F,B312,CAL!H:H)+SUMIF(CAL!J:N,B312,CAL!P:P)</f>
        <v>3</v>
      </c>
      <c r="I312" s="34" t="n">
        <f aca="false">IF(E312=0,0,(D312/(E312*3)))</f>
        <v>0.357142857142857</v>
      </c>
      <c r="J312" s="26" t="n">
        <f aca="false">SUMIF(CAL!B:C,B312,CAL!C:C)+SUMIF(CAL!J:J,B312,CAL!D:D)</f>
        <v>12</v>
      </c>
      <c r="K312" s="24" t="n">
        <f aca="false">SUMIF(CAL!B:D,B312,CAL!D:D)+SUMIF(CAL!J:L,B312,CAL!K:K)</f>
        <v>17</v>
      </c>
      <c r="L312" s="24" t="n">
        <f aca="false">J312-K312</f>
        <v>-5</v>
      </c>
      <c r="M312" s="35" t="n">
        <f aca="false">IF(E312=0,0,(J312/E312))</f>
        <v>0.857142857142857</v>
      </c>
      <c r="N312" s="35" t="n">
        <f aca="false">IF(E312=0,0,(K312/E312))</f>
        <v>1.21428571428571</v>
      </c>
      <c r="O312" s="24" t="n">
        <f aca="false">SUMIF(CAL!B:I,B312,CAL!I:I)+SUMIF(CAL!J:Q,B312,CAL!Q:Q)</f>
        <v>4</v>
      </c>
      <c r="P312" s="24"/>
      <c r="Q312" s="24" t="s">
        <v>11195</v>
      </c>
      <c r="R312" s="24" t="s">
        <v>11073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1845</v>
      </c>
      <c r="B313" s="33" t="s">
        <v>364</v>
      </c>
      <c r="C313" s="33" t="s">
        <v>4256</v>
      </c>
      <c r="D313" s="24" t="n">
        <f aca="false">SUMIF(CAL!B:E,B313,CAL!E:E)+SUMIF(CAL!J:M,B313,CAL!M:M)</f>
        <v>16</v>
      </c>
      <c r="E313" s="26" t="n">
        <f aca="false">COUNTIF(CAL!B:J,B313)</f>
        <v>15</v>
      </c>
      <c r="F313" s="24" t="n">
        <f aca="false">SUMIF(CAL!B:F,B313,CAL!F:F)+SUMIF(CAL!J:N,B313,CAL!N:N)</f>
        <v>4</v>
      </c>
      <c r="G313" s="24" t="n">
        <f aca="false">SUMIF(CAL!B:F,B313,CAL!G:G)+SUMIF(CAL!J:N,B313,CAL!O:O)</f>
        <v>4</v>
      </c>
      <c r="H313" s="24" t="n">
        <f aca="false">SUMIF(CAL!B:F,B313,CAL!H:H)+SUMIF(CAL!J:N,B313,CAL!P:P)</f>
        <v>7</v>
      </c>
      <c r="I313" s="34" t="n">
        <f aca="false">IF(E313=0,0,(D313/(E313*3)))</f>
        <v>0.355555555555556</v>
      </c>
      <c r="J313" s="26" t="n">
        <f aca="false">SUMIF(CAL!B:C,B313,CAL!C:C)+SUMIF(CAL!J:J,B313,CAL!D:D)</f>
        <v>14</v>
      </c>
      <c r="K313" s="24" t="n">
        <f aca="false">SUMIF(CAL!B:D,B313,CAL!D:D)+SUMIF(CAL!J:L,B313,CAL!K:K)</f>
        <v>17</v>
      </c>
      <c r="L313" s="24" t="n">
        <f aca="false">J313-K313</f>
        <v>-3</v>
      </c>
      <c r="M313" s="35" t="n">
        <f aca="false">IF(E313=0,0,(J313/E313))</f>
        <v>0.933333333333333</v>
      </c>
      <c r="N313" s="35" t="n">
        <f aca="false">IF(E313=0,0,(K313/E313))</f>
        <v>1.13333333333333</v>
      </c>
      <c r="O313" s="24" t="n">
        <f aca="false">SUMIF(CAL!B:I,B313,CAL!I:I)+SUMIF(CAL!J:Q,B313,CAL!Q:Q)</f>
        <v>4</v>
      </c>
      <c r="P313" s="24"/>
      <c r="Q313" s="24" t="s">
        <v>11102</v>
      </c>
      <c r="R313" s="24" t="s">
        <v>11030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1848</v>
      </c>
      <c r="B314" s="33" t="s">
        <v>333</v>
      </c>
      <c r="C314" s="33" t="s">
        <v>2082</v>
      </c>
      <c r="D314" s="24" t="n">
        <f aca="false">SUMIF(CAL!B:E,B314,CAL!E:E)+SUMIF(CAL!J:M,B314,CAL!M:M)</f>
        <v>16</v>
      </c>
      <c r="E314" s="26" t="n">
        <f aca="false">COUNTIF(CAL!B:J,B314)</f>
        <v>15</v>
      </c>
      <c r="F314" s="24" t="n">
        <f aca="false">SUMIF(CAL!B:F,B314,CAL!F:F)+SUMIF(CAL!J:N,B314,CAL!N:N)</f>
        <v>4</v>
      </c>
      <c r="G314" s="24" t="n">
        <f aca="false">SUMIF(CAL!B:F,B314,CAL!G:G)+SUMIF(CAL!J:N,B314,CAL!O:O)</f>
        <v>4</v>
      </c>
      <c r="H314" s="24" t="n">
        <f aca="false">SUMIF(CAL!B:F,B314,CAL!H:H)+SUMIF(CAL!J:N,B314,CAL!P:P)</f>
        <v>7</v>
      </c>
      <c r="I314" s="34" t="n">
        <f aca="false">IF(E314=0,0,(D314/(E314*3)))</f>
        <v>0.355555555555556</v>
      </c>
      <c r="J314" s="26" t="n">
        <f aca="false">SUMIF(CAL!B:C,B314,CAL!C:C)+SUMIF(CAL!J:J,B314,CAL!D:D)</f>
        <v>13</v>
      </c>
      <c r="K314" s="24" t="n">
        <f aca="false">SUMIF(CAL!B:D,B314,CAL!D:D)+SUMIF(CAL!J:L,B314,CAL!K:K)</f>
        <v>24</v>
      </c>
      <c r="L314" s="24" t="n">
        <f aca="false">J314-K314</f>
        <v>-11</v>
      </c>
      <c r="M314" s="35" t="n">
        <f aca="false">IF(E314=0,0,(J314/E314))</f>
        <v>0.866666666666667</v>
      </c>
      <c r="N314" s="35" t="n">
        <f aca="false">IF(E314=0,0,(K314/E314))</f>
        <v>1.6</v>
      </c>
      <c r="O314" s="24" t="n">
        <f aca="false">SUMIF(CAL!B:I,B314,CAL!I:I)+SUMIF(CAL!J:Q,B314,CAL!Q:Q)</f>
        <v>3</v>
      </c>
      <c r="P314" s="24"/>
      <c r="Q314" s="24" t="s">
        <v>11249</v>
      </c>
      <c r="R314" s="24" t="s">
        <v>11030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1851</v>
      </c>
      <c r="B315" s="33" t="s">
        <v>31</v>
      </c>
      <c r="C315" s="33" t="s">
        <v>2785</v>
      </c>
      <c r="D315" s="24" t="n">
        <f aca="false">SUMIF(CAL!B:E,B315,CAL!E:E)+SUMIF(CAL!J:M,B315,CAL!M:M)</f>
        <v>17</v>
      </c>
      <c r="E315" s="26" t="n">
        <f aca="false">COUNTIF(CAL!B:J,B315)</f>
        <v>16</v>
      </c>
      <c r="F315" s="24" t="n">
        <f aca="false">SUMIF(CAL!B:F,B315,CAL!F:F)+SUMIF(CAL!J:N,B315,CAL!N:N)</f>
        <v>4</v>
      </c>
      <c r="G315" s="24" t="n">
        <f aca="false">SUMIF(CAL!B:F,B315,CAL!G:G)+SUMIF(CAL!J:N,B315,CAL!O:O)</f>
        <v>5</v>
      </c>
      <c r="H315" s="24" t="n">
        <f aca="false">SUMIF(CAL!B:F,B315,CAL!H:H)+SUMIF(CAL!J:N,B315,CAL!P:P)</f>
        <v>7</v>
      </c>
      <c r="I315" s="34" t="n">
        <f aca="false">IF(E315=0,0,(D315/(E315*3)))</f>
        <v>0.354166666666667</v>
      </c>
      <c r="J315" s="26" t="n">
        <f aca="false">SUMIF(CAL!B:C,B315,CAL!C:C)+SUMIF(CAL!J:J,B315,CAL!D:D)</f>
        <v>14</v>
      </c>
      <c r="K315" s="24" t="n">
        <f aca="false">SUMIF(CAL!B:D,B315,CAL!D:D)+SUMIF(CAL!J:L,B315,CAL!K:K)</f>
        <v>15</v>
      </c>
      <c r="L315" s="24" t="n">
        <f aca="false">J315-K315</f>
        <v>-1</v>
      </c>
      <c r="M315" s="35" t="n">
        <f aca="false">IF(E315=0,0,(J315/E315))</f>
        <v>0.875</v>
      </c>
      <c r="N315" s="35" t="n">
        <f aca="false">IF(E315=0,0,(K315/E315))</f>
        <v>0.9375</v>
      </c>
      <c r="O315" s="24" t="n">
        <f aca="false">SUMIF(CAL!B:I,B315,CAL!I:I)+SUMIF(CAL!J:Q,B315,CAL!Q:Q)</f>
        <v>5</v>
      </c>
      <c r="P315" s="24" t="s">
        <v>11019</v>
      </c>
      <c r="Q315" s="24" t="s">
        <v>11195</v>
      </c>
      <c r="R315" s="24" t="s">
        <v>11073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1855</v>
      </c>
      <c r="B316" s="33" t="s">
        <v>127</v>
      </c>
      <c r="C316" s="33" t="s">
        <v>967</v>
      </c>
      <c r="D316" s="24" t="n">
        <f aca="false">SUMIF(CAL!B:E,B316,CAL!E:E)+SUMIF(CAL!J:M,B316,CAL!M:M)</f>
        <v>18</v>
      </c>
      <c r="E316" s="26" t="n">
        <f aca="false">COUNTIF(CAL!B:J,B316)</f>
        <v>17</v>
      </c>
      <c r="F316" s="24" t="n">
        <f aca="false">SUMIF(CAL!B:F,B316,CAL!F:F)+SUMIF(CAL!J:N,B316,CAL!N:N)</f>
        <v>4</v>
      </c>
      <c r="G316" s="24" t="n">
        <f aca="false">SUMIF(CAL!B:F,B316,CAL!G:G)+SUMIF(CAL!J:N,B316,CAL!O:O)</f>
        <v>6</v>
      </c>
      <c r="H316" s="24" t="n">
        <f aca="false">SUMIF(CAL!B:F,B316,CAL!H:H)+SUMIF(CAL!J:N,B316,CAL!P:P)</f>
        <v>7</v>
      </c>
      <c r="I316" s="34" t="n">
        <f aca="false">IF(E316=0,0,(D316/(E316*3)))</f>
        <v>0.352941176470588</v>
      </c>
      <c r="J316" s="26" t="n">
        <f aca="false">SUMIF(CAL!B:C,B316,CAL!C:C)+SUMIF(CAL!J:J,B316,CAL!D:D)</f>
        <v>16</v>
      </c>
      <c r="K316" s="24" t="n">
        <f aca="false">SUMIF(CAL!B:D,B316,CAL!D:D)+SUMIF(CAL!J:L,B316,CAL!K:K)</f>
        <v>21</v>
      </c>
      <c r="L316" s="24" t="n">
        <f aca="false">J316-K316</f>
        <v>-5</v>
      </c>
      <c r="M316" s="35" t="n">
        <f aca="false">IF(E316=0,0,(J316/E316))</f>
        <v>0.941176470588235</v>
      </c>
      <c r="N316" s="35" t="n">
        <f aca="false">IF(E316=0,0,(K316/E316))</f>
        <v>1.23529411764706</v>
      </c>
      <c r="O316" s="24" t="n">
        <f aca="false">SUMIF(CAL!B:I,B316,CAL!I:I)+SUMIF(CAL!J:Q,B316,CAL!Q:Q)</f>
        <v>7</v>
      </c>
      <c r="P316" s="24" t="s">
        <v>11019</v>
      </c>
      <c r="Q316" s="38" t="s">
        <v>11072</v>
      </c>
      <c r="R316" s="24" t="s">
        <v>11073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1860</v>
      </c>
      <c r="B317" s="36" t="s">
        <v>262</v>
      </c>
      <c r="C317" s="33" t="s">
        <v>2130</v>
      </c>
      <c r="D317" s="24" t="n">
        <f aca="false">SUMIF(CAL!B:E,B317,CAL!E:E)+SUMIF(CAL!J:M,B317,CAL!M:M)</f>
        <v>20</v>
      </c>
      <c r="E317" s="26" t="n">
        <f aca="false">COUNTIF(CAL!B:J,B317)</f>
        <v>19</v>
      </c>
      <c r="F317" s="24" t="n">
        <f aca="false">SUMIF(CAL!B:F,B317,CAL!F:F)+SUMIF(CAL!J:N,B317,CAL!N:N)</f>
        <v>5</v>
      </c>
      <c r="G317" s="24" t="n">
        <f aca="false">SUMIF(CAL!B:F,B317,CAL!G:G)+SUMIF(CAL!J:N,B317,CAL!O:O)</f>
        <v>5</v>
      </c>
      <c r="H317" s="24" t="n">
        <f aca="false">SUMIF(CAL!B:F,B317,CAL!H:H)+SUMIF(CAL!J:N,B317,CAL!P:P)</f>
        <v>9</v>
      </c>
      <c r="I317" s="34" t="n">
        <f aca="false">IF(E317=0,0,(D317/(E317*3)))</f>
        <v>0.350877192982456</v>
      </c>
      <c r="J317" s="26" t="n">
        <f aca="false">SUMIF(CAL!B:C,B317,CAL!C:C)+SUMIF(CAL!J:J,B317,CAL!D:D)</f>
        <v>16</v>
      </c>
      <c r="K317" s="24" t="n">
        <f aca="false">SUMIF(CAL!B:D,B317,CAL!D:D)+SUMIF(CAL!J:L,B317,CAL!K:K)</f>
        <v>25</v>
      </c>
      <c r="L317" s="24" t="n">
        <f aca="false">J317-K317</f>
        <v>-9</v>
      </c>
      <c r="M317" s="35" t="n">
        <f aca="false">IF(E317=0,0,(J317/E317))</f>
        <v>0.842105263157895</v>
      </c>
      <c r="N317" s="35" t="n">
        <f aca="false">IF(E317=0,0,(K317/E317))</f>
        <v>1.31578947368421</v>
      </c>
      <c r="O317" s="24" t="n">
        <f aca="false">SUMIF(CAL!B:I,B317,CAL!I:I)+SUMIF(CAL!J:Q,B317,CAL!Q:Q)</f>
        <v>4</v>
      </c>
      <c r="P317" s="24" t="s">
        <v>11019</v>
      </c>
      <c r="Q317" s="38" t="s">
        <v>11111</v>
      </c>
      <c r="R317" s="24" t="s">
        <v>11112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1864</v>
      </c>
      <c r="B318" s="33" t="s">
        <v>268</v>
      </c>
      <c r="C318" s="33" t="s">
        <v>1145</v>
      </c>
      <c r="D318" s="24" t="n">
        <f aca="false">SUMIF(CAL!B:E,B318,CAL!E:E)+SUMIF(CAL!J:M,B318,CAL!M:M)</f>
        <v>24</v>
      </c>
      <c r="E318" s="26" t="n">
        <f aca="false">COUNTIF(CAL!B:J,B318)</f>
        <v>24</v>
      </c>
      <c r="F318" s="24" t="n">
        <f aca="false">SUMIF(CAL!B:F,B318,CAL!F:F)+SUMIF(CAL!J:N,B318,CAL!N:N)</f>
        <v>7</v>
      </c>
      <c r="G318" s="24" t="n">
        <f aca="false">SUMIF(CAL!B:F,B318,CAL!G:G)+SUMIF(CAL!J:N,B318,CAL!O:O)</f>
        <v>3</v>
      </c>
      <c r="H318" s="24" t="n">
        <f aca="false">SUMIF(CAL!B:F,B318,CAL!H:H)+SUMIF(CAL!J:N,B318,CAL!P:P)</f>
        <v>14</v>
      </c>
      <c r="I318" s="34" t="n">
        <f aca="false">IF(E318=0,0,(D318/(E318*3)))</f>
        <v>0.333333333333333</v>
      </c>
      <c r="J318" s="26" t="n">
        <f aca="false">SUMIF(CAL!B:C,B318,CAL!C:C)+SUMIF(CAL!J:J,B318,CAL!D:D)</f>
        <v>21</v>
      </c>
      <c r="K318" s="24" t="n">
        <f aca="false">SUMIF(CAL!B:D,B318,CAL!D:D)+SUMIF(CAL!J:L,B318,CAL!K:K)</f>
        <v>40</v>
      </c>
      <c r="L318" s="24" t="n">
        <f aca="false">J318-K318</f>
        <v>-19</v>
      </c>
      <c r="M318" s="35" t="n">
        <f aca="false">IF(E318=0,0,(J318/E318))</f>
        <v>0.875</v>
      </c>
      <c r="N318" s="35" t="n">
        <f aca="false">IF(E318=0,0,(K318/E318))</f>
        <v>1.66666666666667</v>
      </c>
      <c r="O318" s="24" t="n">
        <f aca="false">SUMIF(CAL!B:I,B318,CAL!I:I)+SUMIF(CAL!J:Q,B318,CAL!Q:Q)</f>
        <v>6</v>
      </c>
      <c r="P318" s="24" t="s">
        <v>11019</v>
      </c>
      <c r="Q318" s="24" t="s">
        <v>11099</v>
      </c>
      <c r="R318" s="24" t="s">
        <v>11065</v>
      </c>
      <c r="S318" s="12"/>
    </row>
    <row r="319" customFormat="false" ht="12" hidden="false" customHeight="true" outlineLevel="0" collapsed="false">
      <c r="A319" s="32" t="s">
        <v>1866</v>
      </c>
      <c r="B319" s="33" t="s">
        <v>109</v>
      </c>
      <c r="C319" s="33" t="s">
        <v>3522</v>
      </c>
      <c r="D319" s="24" t="n">
        <f aca="false">SUMIF(CAL!B:E,B319,CAL!E:E)+SUMIF(CAL!J:M,B319,CAL!M:M)</f>
        <v>23</v>
      </c>
      <c r="E319" s="26" t="n">
        <f aca="false">COUNTIF(CAL!B:J,B319)</f>
        <v>23</v>
      </c>
      <c r="F319" s="24" t="n">
        <f aca="false">SUMIF(CAL!B:F,B319,CAL!F:F)+SUMIF(CAL!J:N,B319,CAL!N:N)</f>
        <v>5</v>
      </c>
      <c r="G319" s="24" t="n">
        <f aca="false">SUMIF(CAL!B:F,B319,CAL!G:G)+SUMIF(CAL!J:N,B319,CAL!O:O)</f>
        <v>8</v>
      </c>
      <c r="H319" s="24" t="n">
        <f aca="false">SUMIF(CAL!B:F,B319,CAL!H:H)+SUMIF(CAL!J:N,B319,CAL!P:P)</f>
        <v>10</v>
      </c>
      <c r="I319" s="34" t="n">
        <f aca="false">IF(E319=0,0,(D319/(E319*3)))</f>
        <v>0.333333333333333</v>
      </c>
      <c r="J319" s="26" t="n">
        <f aca="false">SUMIF(CAL!B:C,B319,CAL!C:C)+SUMIF(CAL!J:J,B319,CAL!D:D)</f>
        <v>20</v>
      </c>
      <c r="K319" s="24" t="n">
        <f aca="false">SUMIF(CAL!B:D,B319,CAL!D:D)+SUMIF(CAL!J:L,B319,CAL!K:K)</f>
        <v>28</v>
      </c>
      <c r="L319" s="24" t="n">
        <f aca="false">J319-K319</f>
        <v>-8</v>
      </c>
      <c r="M319" s="35" t="n">
        <f aca="false">IF(E319=0,0,(J319/E319))</f>
        <v>0.869565217391304</v>
      </c>
      <c r="N319" s="35" t="n">
        <f aca="false">IF(E319=0,0,(K319/E319))</f>
        <v>1.21739130434783</v>
      </c>
      <c r="O319" s="24" t="n">
        <f aca="false">SUMIF(CAL!B:I,B319,CAL!I:I)+SUMIF(CAL!J:Q,B319,CAL!Q:Q)</f>
        <v>6</v>
      </c>
      <c r="P319" s="24" t="s">
        <v>11085</v>
      </c>
      <c r="Q319" s="24" t="s">
        <v>11250</v>
      </c>
      <c r="R319" s="24" t="s">
        <v>11128</v>
      </c>
      <c r="S319" s="12"/>
    </row>
    <row r="320" customFormat="false" ht="12" hidden="false" customHeight="true" outlineLevel="0" collapsed="false">
      <c r="A320" s="32" t="s">
        <v>1869</v>
      </c>
      <c r="B320" s="33" t="s">
        <v>138</v>
      </c>
      <c r="C320" s="33" t="s">
        <v>1245</v>
      </c>
      <c r="D320" s="24" t="n">
        <f aca="false">SUMIF(CAL!B:E,B320,CAL!E:E)+SUMIF(CAL!J:M,B320,CAL!M:M)</f>
        <v>18</v>
      </c>
      <c r="E320" s="26" t="n">
        <f aca="false">COUNTIF(CAL!B:J,B320)</f>
        <v>18</v>
      </c>
      <c r="F320" s="24" t="n">
        <f aca="false">SUMIF(CAL!B:F,B320,CAL!F:F)+SUMIF(CAL!J:N,B320,CAL!N:N)</f>
        <v>4</v>
      </c>
      <c r="G320" s="24" t="n">
        <f aca="false">SUMIF(CAL!B:F,B320,CAL!G:G)+SUMIF(CAL!J:N,B320,CAL!O:O)</f>
        <v>6</v>
      </c>
      <c r="H320" s="24" t="n">
        <f aca="false">SUMIF(CAL!B:F,B320,CAL!H:H)+SUMIF(CAL!J:N,B320,CAL!P:P)</f>
        <v>8</v>
      </c>
      <c r="I320" s="34" t="n">
        <f aca="false">IF(E320=0,0,(D320/(E320*3)))</f>
        <v>0.333333333333333</v>
      </c>
      <c r="J320" s="26" t="n">
        <f aca="false">SUMIF(CAL!B:C,B320,CAL!C:C)+SUMIF(CAL!J:J,B320,CAL!D:D)</f>
        <v>14</v>
      </c>
      <c r="K320" s="24" t="n">
        <f aca="false">SUMIF(CAL!B:D,B320,CAL!D:D)+SUMIF(CAL!J:L,B320,CAL!K:K)</f>
        <v>25</v>
      </c>
      <c r="L320" s="24" t="n">
        <f aca="false">J320-K320</f>
        <v>-11</v>
      </c>
      <c r="M320" s="35" t="n">
        <f aca="false">IF(E320=0,0,(J320/E320))</f>
        <v>0.777777777777778</v>
      </c>
      <c r="N320" s="35" t="n">
        <f aca="false">IF(E320=0,0,(K320/E320))</f>
        <v>1.38888888888889</v>
      </c>
      <c r="O320" s="24" t="n">
        <f aca="false">SUMIF(CAL!B:I,B320,CAL!I:I)+SUMIF(CAL!J:Q,B320,CAL!Q:Q)</f>
        <v>6</v>
      </c>
      <c r="P320" s="24" t="s">
        <v>11019</v>
      </c>
      <c r="Q320" s="24" t="s">
        <v>1721</v>
      </c>
      <c r="R320" s="24" t="s">
        <v>11037</v>
      </c>
      <c r="S320" s="12"/>
    </row>
    <row r="321" customFormat="false" ht="12" hidden="false" customHeight="true" outlineLevel="0" collapsed="false">
      <c r="A321" s="32" t="s">
        <v>1874</v>
      </c>
      <c r="B321" s="33" t="s">
        <v>374</v>
      </c>
      <c r="C321" s="33" t="s">
        <v>2013</v>
      </c>
      <c r="D321" s="24" t="n">
        <f aca="false">SUMIF(CAL!B:E,B321,CAL!E:E)+SUMIF(CAL!J:M,B321,CAL!M:M)</f>
        <v>15</v>
      </c>
      <c r="E321" s="26" t="n">
        <f aca="false">COUNTIF(CAL!B:J,B321)</f>
        <v>15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6</v>
      </c>
      <c r="H321" s="24" t="n">
        <f aca="false">SUMIF(CAL!B:F,B321,CAL!H:H)+SUMIF(CAL!J:N,B321,CAL!P:P)</f>
        <v>6</v>
      </c>
      <c r="I321" s="34" t="n">
        <f aca="false">IF(E321=0,0,(D321/(E321*3)))</f>
        <v>0.333333333333333</v>
      </c>
      <c r="J321" s="26" t="n">
        <f aca="false">SUMIF(CAL!B:C,B321,CAL!C:C)+SUMIF(CAL!J:J,B321,CAL!D:D)</f>
        <v>12</v>
      </c>
      <c r="K321" s="24" t="n">
        <f aca="false">SUMIF(CAL!B:D,B321,CAL!D:D)+SUMIF(CAL!J:L,B321,CAL!K:K)</f>
        <v>13</v>
      </c>
      <c r="L321" s="24" t="n">
        <f aca="false">J321-K321</f>
        <v>-1</v>
      </c>
      <c r="M321" s="35" t="n">
        <f aca="false">IF(E321=0,0,(J321/E321))</f>
        <v>0.8</v>
      </c>
      <c r="N321" s="35" t="n">
        <f aca="false">IF(E321=0,0,(K321/E321))</f>
        <v>0.866666666666667</v>
      </c>
      <c r="O321" s="24" t="n">
        <f aca="false">SUMIF(CAL!B:I,B321,CAL!I:I)+SUMIF(CAL!J:Q,B321,CAL!Q:Q)</f>
        <v>7</v>
      </c>
      <c r="P321" s="24"/>
      <c r="Q321" s="24" t="s">
        <v>1597</v>
      </c>
      <c r="R321" s="24" t="s">
        <v>11030</v>
      </c>
      <c r="S321" s="12"/>
    </row>
    <row r="322" customFormat="false" ht="12" hidden="false" customHeight="true" outlineLevel="0" collapsed="false">
      <c r="A322" s="32" t="s">
        <v>1877</v>
      </c>
      <c r="B322" s="37" t="s">
        <v>320</v>
      </c>
      <c r="C322" s="37" t="s">
        <v>4657</v>
      </c>
      <c r="D322" s="24" t="n">
        <f aca="false">SUMIF(CAL!B:E,B322,CAL!E:E)+SUMIF(CAL!J:M,B322,CAL!M:M)</f>
        <v>11</v>
      </c>
      <c r="E322" s="26" t="n">
        <f aca="false">COUNTIF(CAL!B:J,B322)</f>
        <v>11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4</v>
      </c>
      <c r="I322" s="34" t="n">
        <f aca="false">IF(E322=0,0,(D322/(E322*3)))</f>
        <v>0.333333333333333</v>
      </c>
      <c r="J322" s="26" t="n">
        <f aca="false">SUMIF(CAL!B:C,B322,CAL!C:C)+SUMIF(CAL!J:J,B322,CAL!D:D)</f>
        <v>16</v>
      </c>
      <c r="K322" s="24" t="n">
        <f aca="false">SUMIF(CAL!B:D,B322,CAL!D:D)+SUMIF(CAL!J:L,B322,CAL!K:K)</f>
        <v>17</v>
      </c>
      <c r="L322" s="24" t="n">
        <f aca="false">J322-K322</f>
        <v>-1</v>
      </c>
      <c r="M322" s="35" t="n">
        <f aca="false">IF(E322=0,0,(J322/E322))</f>
        <v>1.45454545454545</v>
      </c>
      <c r="N322" s="35" t="n">
        <f aca="false">IF(E322=0,0,(K322/E322))</f>
        <v>1.54545454545455</v>
      </c>
      <c r="O322" s="24" t="n">
        <f aca="false">SUMIF(CAL!B:I,B322,CAL!I:I)+SUMIF(CAL!J:Q,B322,CAL!Q:Q)</f>
        <v>1</v>
      </c>
      <c r="P322" s="24"/>
      <c r="Q322" s="24" t="s">
        <v>11251</v>
      </c>
      <c r="R322" s="24" t="s">
        <v>11062</v>
      </c>
      <c r="S322" s="12"/>
    </row>
    <row r="323" customFormat="false" ht="12" hidden="false" customHeight="true" outlineLevel="0" collapsed="false">
      <c r="A323" s="32" t="s">
        <v>1880</v>
      </c>
      <c r="B323" s="37" t="s">
        <v>408</v>
      </c>
      <c r="C323" s="37" t="s">
        <v>1215</v>
      </c>
      <c r="D323" s="24" t="n">
        <f aca="false">SUMIF(CAL!B:E,B323,CAL!E:E)+SUMIF(CAL!J:M,B323,CAL!M:M)</f>
        <v>11</v>
      </c>
      <c r="E323" s="26" t="n">
        <f aca="false">COUNTIF(CAL!B:J,B323)</f>
        <v>11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4</v>
      </c>
      <c r="I323" s="34" t="n">
        <f aca="false">IF(E323=0,0,(D323/(E323*3)))</f>
        <v>0.333333333333333</v>
      </c>
      <c r="J323" s="26" t="n">
        <f aca="false">SUMIF(CAL!B:C,B323,CAL!C:C)+SUMIF(CAL!J:J,B323,CAL!D:D)</f>
        <v>18</v>
      </c>
      <c r="K323" s="24" t="n">
        <f aca="false">SUMIF(CAL!B:D,B323,CAL!D:D)+SUMIF(CAL!J:L,B323,CAL!K:K)</f>
        <v>20</v>
      </c>
      <c r="L323" s="24" t="n">
        <f aca="false">J323-K323</f>
        <v>-2</v>
      </c>
      <c r="M323" s="35" t="n">
        <f aca="false">IF(E323=0,0,(J323/E323))</f>
        <v>1.63636363636364</v>
      </c>
      <c r="N323" s="35" t="n">
        <f aca="false">IF(E323=0,0,(K323/E323))</f>
        <v>1.81818181818182</v>
      </c>
      <c r="O323" s="24" t="n">
        <f aca="false">SUMIF(CAL!B:I,B323,CAL!I:I)+SUMIF(CAL!J:Q,B323,CAL!Q:Q)</f>
        <v>3</v>
      </c>
      <c r="P323" s="24"/>
      <c r="Q323" s="24" t="s">
        <v>11252</v>
      </c>
      <c r="R323" s="24" t="s">
        <v>11034</v>
      </c>
      <c r="S323" s="12"/>
    </row>
    <row r="324" customFormat="false" ht="12" hidden="false" customHeight="true" outlineLevel="0" collapsed="false">
      <c r="A324" s="32" t="s">
        <v>1883</v>
      </c>
      <c r="B324" s="39" t="s">
        <v>406</v>
      </c>
      <c r="C324" s="37" t="s">
        <v>976</v>
      </c>
      <c r="D324" s="24" t="n">
        <f aca="false">SUMIF(CAL!B:E,B324,CAL!E:E)+SUMIF(CAL!J:M,B324,CAL!M:M)</f>
        <v>11</v>
      </c>
      <c r="E324" s="26" t="n">
        <f aca="false">COUNTIF(CAL!B:J,B324)</f>
        <v>11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5</v>
      </c>
      <c r="H324" s="24" t="n">
        <f aca="false">SUMIF(CAL!B:F,B324,CAL!H:H)+SUMIF(CAL!J:N,B324,CAL!P:P)</f>
        <v>4</v>
      </c>
      <c r="I324" s="34" t="n">
        <f aca="false">IF(E324=0,0,(D324/(E324*3)))</f>
        <v>0.333333333333333</v>
      </c>
      <c r="J324" s="26" t="n">
        <f aca="false">SUMIF(CAL!B:C,B324,CAL!C:C)+SUMIF(CAL!J:J,B324,CAL!D:D)</f>
        <v>9</v>
      </c>
      <c r="K324" s="24" t="n">
        <f aca="false">SUMIF(CAL!B:D,B324,CAL!D:D)+SUMIF(CAL!J:L,B324,CAL!K:K)</f>
        <v>13</v>
      </c>
      <c r="L324" s="24" t="n">
        <f aca="false">J324-K324</f>
        <v>-4</v>
      </c>
      <c r="M324" s="35" t="n">
        <f aca="false">IF(E324=0,0,(J324/E324))</f>
        <v>0.818181818181818</v>
      </c>
      <c r="N324" s="35" t="n">
        <f aca="false">IF(E324=0,0,(K324/E324))</f>
        <v>1.18181818181818</v>
      </c>
      <c r="O324" s="24" t="n">
        <f aca="false">SUMIF(CAL!B:I,B324,CAL!I:I)+SUMIF(CAL!J:Q,B324,CAL!Q:Q)</f>
        <v>4</v>
      </c>
      <c r="P324" s="24"/>
      <c r="Q324" s="24" t="s">
        <v>11253</v>
      </c>
      <c r="R324" s="24" t="s">
        <v>11034</v>
      </c>
      <c r="S324" s="12"/>
    </row>
    <row r="325" customFormat="false" ht="12" hidden="false" customHeight="true" outlineLevel="0" collapsed="false">
      <c r="A325" s="32" t="s">
        <v>1887</v>
      </c>
      <c r="B325" s="33" t="s">
        <v>68</v>
      </c>
      <c r="C325" s="33" t="s">
        <v>4291</v>
      </c>
      <c r="D325" s="24" t="n">
        <f aca="false">SUMIF(CAL!B:E,B325,CAL!E:E)+SUMIF(CAL!J:M,B325,CAL!M:M)</f>
        <v>10</v>
      </c>
      <c r="E325" s="26" t="n">
        <f aca="false">COUNTIF(CAL!B:J,B325)</f>
        <v>10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4</v>
      </c>
      <c r="H325" s="24" t="n">
        <f aca="false">SUMIF(CAL!B:F,B325,CAL!H:H)+SUMIF(CAL!J:N,B325,CAL!P:P)</f>
        <v>4</v>
      </c>
      <c r="I325" s="34" t="n">
        <f aca="false">IF(E325=0,0,(D325/(E325*3)))</f>
        <v>0.333333333333333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17</v>
      </c>
      <c r="L325" s="24" t="n">
        <f aca="false">J325-K325</f>
        <v>-9</v>
      </c>
      <c r="M325" s="35" t="n">
        <f aca="false">IF(E325=0,0,(J325/E325))</f>
        <v>0.8</v>
      </c>
      <c r="N325" s="35" t="n">
        <f aca="false">IF(E325=0,0,(K325/E325))</f>
        <v>1.7</v>
      </c>
      <c r="O325" s="24" t="n">
        <f aca="false">SUMIF(CAL!B:I,B325,CAL!I:I)+SUMIF(CAL!J:Q,B325,CAL!Q:Q)</f>
        <v>4</v>
      </c>
      <c r="P325" s="24"/>
      <c r="Q325" s="24" t="s">
        <v>11254</v>
      </c>
      <c r="R325" s="24" t="s">
        <v>11092</v>
      </c>
      <c r="S325" s="12"/>
    </row>
    <row r="326" customFormat="false" ht="12" hidden="false" customHeight="true" outlineLevel="0" collapsed="false">
      <c r="A326" s="32" t="s">
        <v>1890</v>
      </c>
      <c r="B326" s="33" t="s">
        <v>179</v>
      </c>
      <c r="C326" s="33" t="s">
        <v>11255</v>
      </c>
      <c r="D326" s="24" t="n">
        <f aca="false">SUMIF(CAL!B:E,B326,CAL!E:E)+SUMIF(CAL!J:M,B326,CAL!M:M)</f>
        <v>10</v>
      </c>
      <c r="E326" s="26" t="n">
        <f aca="false">COUNTIF(CAL!B:J,B326)</f>
        <v>10</v>
      </c>
      <c r="F326" s="24" t="n">
        <f aca="false">SUMIF(CAL!B:F,B326,CAL!F:F)+SUMIF(CAL!J:N,B326,CAL!N:N)</f>
        <v>2</v>
      </c>
      <c r="G326" s="24" t="n">
        <f aca="false">SUMIF(CAL!B:F,B326,CAL!G:G)+SUMIF(CAL!J:N,B326,CAL!O:O)</f>
        <v>4</v>
      </c>
      <c r="H326" s="24" t="n">
        <f aca="false">SUMIF(CAL!B:F,B326,CAL!H:H)+SUMIF(CAL!J:N,B326,CAL!P:P)</f>
        <v>4</v>
      </c>
      <c r="I326" s="34" t="n">
        <f aca="false">IF(E326=0,0,(D326/(E326*3)))</f>
        <v>0.333333333333333</v>
      </c>
      <c r="J326" s="26" t="n">
        <f aca="false">SUMIF(CAL!B:C,B326,CAL!C:C)+SUMIF(CAL!J:J,B326,CAL!D:D)</f>
        <v>7</v>
      </c>
      <c r="K326" s="24" t="n">
        <f aca="false">SUMIF(CAL!B:D,B326,CAL!D:D)+SUMIF(CAL!J:L,B326,CAL!K:K)</f>
        <v>18</v>
      </c>
      <c r="L326" s="24" t="n">
        <f aca="false">J326-K326</f>
        <v>-11</v>
      </c>
      <c r="M326" s="35" t="n">
        <f aca="false">IF(E326=0,0,(J326/E326))</f>
        <v>0.7</v>
      </c>
      <c r="N326" s="35" t="n">
        <f aca="false">IF(E326=0,0,(K326/E326))</f>
        <v>1.8</v>
      </c>
      <c r="O326" s="24" t="n">
        <f aca="false">SUMIF(CAL!B:I,B326,CAL!I:I)+SUMIF(CAL!J:Q,B326,CAL!Q:Q)</f>
        <v>4</v>
      </c>
      <c r="P326" s="24"/>
      <c r="Q326" s="24" t="s">
        <v>11256</v>
      </c>
      <c r="R326" s="24" t="s">
        <v>11075</v>
      </c>
      <c r="S326" s="12"/>
    </row>
    <row r="327" customFormat="false" ht="12.75" hidden="false" customHeight="true" outlineLevel="0" collapsed="false">
      <c r="A327" s="32" t="s">
        <v>1893</v>
      </c>
      <c r="B327" s="37" t="s">
        <v>402</v>
      </c>
      <c r="C327" s="37" t="s">
        <v>4051</v>
      </c>
      <c r="D327" s="24" t="n">
        <f aca="false">SUMIF(CAL!B:E,B327,CAL!E:E)+SUMIF(CAL!J:M,B327,CAL!M:M)</f>
        <v>9</v>
      </c>
      <c r="E327" s="26" t="n">
        <f aca="false">COUNTIF(CAL!B:J,B327)</f>
        <v>9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4</v>
      </c>
      <c r="I327" s="34" t="n">
        <f aca="false">IF(E327=0,0,(D327/(E327*3)))</f>
        <v>0.333333333333333</v>
      </c>
      <c r="J327" s="26" t="n">
        <f aca="false">SUMIF(CAL!B:C,B327,CAL!C:C)+SUMIF(CAL!J:J,B327,CAL!D:D)</f>
        <v>10</v>
      </c>
      <c r="K327" s="24" t="n">
        <f aca="false">SUMIF(CAL!B:D,B327,CAL!D:D)+SUMIF(CAL!J:L,B327,CAL!K:K)</f>
        <v>10</v>
      </c>
      <c r="L327" s="24" t="n">
        <f aca="false">J327-K327</f>
        <v>0</v>
      </c>
      <c r="M327" s="35" t="n">
        <f aca="false">IF(E327=0,0,(J327/E327))</f>
        <v>1.11111111111111</v>
      </c>
      <c r="N327" s="35" t="n">
        <f aca="false">IF(E327=0,0,(K327/E327))</f>
        <v>1.11111111111111</v>
      </c>
      <c r="O327" s="24" t="n">
        <f aca="false">SUMIF(CAL!B:I,B327,CAL!I:I)+SUMIF(CAL!J:Q,B327,CAL!Q:Q)</f>
        <v>2</v>
      </c>
      <c r="P327" s="24"/>
      <c r="Q327" s="24" t="s">
        <v>11257</v>
      </c>
      <c r="R327" s="24" t="s">
        <v>11034</v>
      </c>
      <c r="S327" s="12"/>
    </row>
    <row r="328" customFormat="false" ht="12.75" hidden="false" customHeight="true" outlineLevel="0" collapsed="false">
      <c r="A328" s="32" t="s">
        <v>1896</v>
      </c>
      <c r="B328" s="33" t="s">
        <v>420</v>
      </c>
      <c r="C328" s="33" t="s">
        <v>1619</v>
      </c>
      <c r="D328" s="24" t="n">
        <f aca="false">SUMIF(CAL!B:E,B328,CAL!E:E)+SUMIF(CAL!J:M,B328,CAL!M:M)</f>
        <v>9</v>
      </c>
      <c r="E328" s="26" t="n">
        <f aca="false">COUNTIF(CAL!B:J,B328)</f>
        <v>9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3</v>
      </c>
      <c r="H328" s="24" t="n">
        <f aca="false">SUMIF(CAL!B:F,B328,CAL!H:H)+SUMIF(CAL!J:N,B328,CAL!P:P)</f>
        <v>4</v>
      </c>
      <c r="I328" s="34" t="n">
        <f aca="false">IF(E328=0,0,(D328/(E328*3)))</f>
        <v>0.333333333333333</v>
      </c>
      <c r="J328" s="26" t="n">
        <f aca="false">SUMIF(CAL!B:C,B328,CAL!C:C)+SUMIF(CAL!J:J,B328,CAL!D:D)</f>
        <v>6</v>
      </c>
      <c r="K328" s="24" t="n">
        <f aca="false">SUMIF(CAL!B:D,B328,CAL!D:D)+SUMIF(CAL!J:L,B328,CAL!K:K)</f>
        <v>7</v>
      </c>
      <c r="L328" s="24" t="n">
        <f aca="false">J328-K328</f>
        <v>-1</v>
      </c>
      <c r="M328" s="35" t="n">
        <f aca="false">IF(E328=0,0,(J328/E328))</f>
        <v>0.666666666666667</v>
      </c>
      <c r="N328" s="35" t="n">
        <f aca="false">IF(E328=0,0,(K328/E328))</f>
        <v>0.777777777777778</v>
      </c>
      <c r="O328" s="24" t="n">
        <f aca="false">SUMIF(CAL!B:I,B328,CAL!I:I)+SUMIF(CAL!J:Q,B328,CAL!Q:Q)</f>
        <v>4</v>
      </c>
      <c r="P328" s="24"/>
      <c r="Q328" s="24" t="s">
        <v>11069</v>
      </c>
      <c r="R328" s="24" t="s">
        <v>11067</v>
      </c>
      <c r="S328" s="12"/>
    </row>
    <row r="329" customFormat="false" ht="12.75" hidden="false" customHeight="true" outlineLevel="0" collapsed="false">
      <c r="A329" s="32" t="s">
        <v>1900</v>
      </c>
      <c r="B329" s="33" t="s">
        <v>178</v>
      </c>
      <c r="C329" s="33" t="s">
        <v>6521</v>
      </c>
      <c r="D329" s="24" t="n">
        <f aca="false">SUMIF(CAL!B:E,B329,CAL!E:E)+SUMIF(CAL!J:M,B329,CAL!M:M)</f>
        <v>9</v>
      </c>
      <c r="E329" s="26" t="n">
        <f aca="false">COUNTIF(CAL!B:J,B329)</f>
        <v>9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3</v>
      </c>
      <c r="H329" s="24" t="n">
        <f aca="false">SUMIF(CAL!B:F,B329,CAL!H:H)+SUMIF(CAL!J:N,B329,CAL!P:P)</f>
        <v>4</v>
      </c>
      <c r="I329" s="34" t="n">
        <f aca="false">IF(E329=0,0,(D329/(E329*3)))</f>
        <v>0.333333333333333</v>
      </c>
      <c r="J329" s="26" t="n">
        <f aca="false">SUMIF(CAL!B:C,B329,CAL!C:C)+SUMIF(CAL!J:J,B329,CAL!D:D)</f>
        <v>11</v>
      </c>
      <c r="K329" s="24" t="n">
        <f aca="false">SUMIF(CAL!B:D,B329,CAL!D:D)+SUMIF(CAL!J:L,B329,CAL!K:K)</f>
        <v>12</v>
      </c>
      <c r="L329" s="24" t="n">
        <f aca="false">J329-K329</f>
        <v>-1</v>
      </c>
      <c r="M329" s="35" t="n">
        <f aca="false">IF(E329=0,0,(J329/E329))</f>
        <v>1.22222222222222</v>
      </c>
      <c r="N329" s="35" t="n">
        <f aca="false">IF(E329=0,0,(K329/E329))</f>
        <v>1.33333333333333</v>
      </c>
      <c r="O329" s="24" t="n">
        <f aca="false">SUMIF(CAL!B:I,B329,CAL!I:I)+SUMIF(CAL!J:Q,B329,CAL!Q:Q)</f>
        <v>2</v>
      </c>
      <c r="P329" s="24"/>
      <c r="Q329" s="24" t="s">
        <v>11258</v>
      </c>
      <c r="R329" s="24" t="s">
        <v>11075</v>
      </c>
      <c r="S329" s="12"/>
    </row>
    <row r="330" customFormat="false" ht="12.75" hidden="false" customHeight="true" outlineLevel="0" collapsed="false">
      <c r="A330" s="32" t="s">
        <v>1903</v>
      </c>
      <c r="B330" s="33" t="s">
        <v>180</v>
      </c>
      <c r="C330" s="33" t="s">
        <v>11259</v>
      </c>
      <c r="D330" s="24" t="n">
        <f aca="false">SUMIF(CAL!B:E,B330,CAL!E:E)+SUMIF(CAL!J:M,B330,CAL!M:M)</f>
        <v>9</v>
      </c>
      <c r="E330" s="26" t="n">
        <f aca="false">COUNTIF(CAL!B:J,B330)</f>
        <v>9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6</v>
      </c>
      <c r="I330" s="34" t="n">
        <f aca="false">IF(E330=0,0,(D330/(E330*3)))</f>
        <v>0.333333333333333</v>
      </c>
      <c r="J330" s="26" t="n">
        <f aca="false">SUMIF(CAL!B:C,B330,CAL!C:C)+SUMIF(CAL!J:J,B330,CAL!D:D)</f>
        <v>7</v>
      </c>
      <c r="K330" s="24" t="n">
        <f aca="false">SUMIF(CAL!B:D,B330,CAL!D:D)+SUMIF(CAL!J:L,B330,CAL!K:K)</f>
        <v>14</v>
      </c>
      <c r="L330" s="24" t="n">
        <f aca="false">J330-K330</f>
        <v>-7</v>
      </c>
      <c r="M330" s="35" t="n">
        <f aca="false">IF(E330=0,0,(J330/E330))</f>
        <v>0.777777777777778</v>
      </c>
      <c r="N330" s="35" t="n">
        <f aca="false">IF(E330=0,0,(K330/E330))</f>
        <v>1.55555555555556</v>
      </c>
      <c r="O330" s="24" t="n">
        <f aca="false">SUMIF(CAL!B:I,B330,CAL!I:I)+SUMIF(CAL!J:Q,B330,CAL!Q:Q)</f>
        <v>2</v>
      </c>
      <c r="P330" s="24"/>
      <c r="Q330" s="24" t="s">
        <v>11074</v>
      </c>
      <c r="R330" s="24" t="s">
        <v>11075</v>
      </c>
      <c r="S330" s="12"/>
    </row>
    <row r="331" customFormat="false" ht="12.75" hidden="false" customHeight="true" outlineLevel="0" collapsed="false">
      <c r="A331" s="32" t="s">
        <v>1906</v>
      </c>
      <c r="B331" s="33" t="s">
        <v>45</v>
      </c>
      <c r="C331" s="33" t="s">
        <v>11260</v>
      </c>
      <c r="D331" s="24" t="n">
        <f aca="false">SUMIF(CAL!B:E,B331,CAL!E:E)+SUMIF(CAL!J:M,B331,CAL!M:M)</f>
        <v>7</v>
      </c>
      <c r="E331" s="26" t="n">
        <f aca="false">COUNTIF(CAL!B:J,B331)</f>
        <v>7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1</v>
      </c>
      <c r="H331" s="24" t="n">
        <f aca="false">SUMIF(CAL!B:F,B331,CAL!H:H)+SUMIF(CAL!J:N,B331,CAL!P:P)</f>
        <v>4</v>
      </c>
      <c r="I331" s="34" t="n">
        <f aca="false">IF(E331=0,0,(D331/(E331*3)))</f>
        <v>0.333333333333333</v>
      </c>
      <c r="J331" s="26" t="n">
        <f aca="false">SUMIF(CAL!B:C,B331,CAL!C:C)+SUMIF(CAL!J:J,B331,CAL!D:D)</f>
        <v>6</v>
      </c>
      <c r="K331" s="24" t="n">
        <f aca="false">SUMIF(CAL!B:D,B331,CAL!D:D)+SUMIF(CAL!J:L,B331,CAL!K:K)</f>
        <v>12</v>
      </c>
      <c r="L331" s="24" t="n">
        <f aca="false">J331-K331</f>
        <v>-6</v>
      </c>
      <c r="M331" s="35" t="n">
        <f aca="false">IF(E331=0,0,(J331/E331))</f>
        <v>0.857142857142857</v>
      </c>
      <c r="N331" s="35" t="n">
        <f aca="false">IF(E331=0,0,(K331/E331))</f>
        <v>1.71428571428571</v>
      </c>
      <c r="O331" s="24" t="n">
        <f aca="false">SUMIF(CAL!B:I,B331,CAL!I:I)+SUMIF(CAL!J:Q,B331,CAL!Q:Q)</f>
        <v>2</v>
      </c>
      <c r="P331" s="24"/>
      <c r="Q331" s="24" t="s">
        <v>11261</v>
      </c>
      <c r="R331" s="24" t="s">
        <v>11067</v>
      </c>
      <c r="S331" s="12"/>
    </row>
    <row r="332" customFormat="false" ht="12.75" hidden="false" customHeight="true" outlineLevel="0" collapsed="false">
      <c r="A332" s="32" t="s">
        <v>1909</v>
      </c>
      <c r="B332" s="33" t="s">
        <v>385</v>
      </c>
      <c r="C332" s="33" t="s">
        <v>11262</v>
      </c>
      <c r="D332" s="24" t="n">
        <f aca="false">SUMIF(CAL!B:E,B332,CAL!E:E)+SUMIF(CAL!J:M,B332,CAL!M:M)</f>
        <v>7</v>
      </c>
      <c r="E332" s="26" t="n">
        <f aca="false">COUNTIF(CAL!B:J,B332)</f>
        <v>7</v>
      </c>
      <c r="F332" s="24" t="n">
        <f aca="false">SUMIF(CAL!B:F,B332,CAL!F:F)+SUMIF(CAL!J:N,B332,CAL!N:N)</f>
        <v>2</v>
      </c>
      <c r="G332" s="24" t="n">
        <f aca="false">SUMIF(CAL!B:F,B332,CAL!G:G)+SUMIF(CAL!J:N,B332,CAL!O:O)</f>
        <v>1</v>
      </c>
      <c r="H332" s="24" t="n">
        <f aca="false">SUMIF(CAL!B:F,B332,CAL!H:H)+SUMIF(CAL!J:N,B332,CAL!P:P)</f>
        <v>4</v>
      </c>
      <c r="I332" s="34" t="n">
        <f aca="false">IF(E332=0,0,(D332/(E332*3)))</f>
        <v>0.333333333333333</v>
      </c>
      <c r="J332" s="26" t="n">
        <f aca="false">SUMIF(CAL!B:C,B332,CAL!C:C)+SUMIF(CAL!J:J,B332,CAL!D:D)</f>
        <v>6</v>
      </c>
      <c r="K332" s="24" t="n">
        <f aca="false">SUMIF(CAL!B:D,B332,CAL!D:D)+SUMIF(CAL!J:L,B332,CAL!K:K)</f>
        <v>12</v>
      </c>
      <c r="L332" s="24" t="n">
        <f aca="false">J332-K332</f>
        <v>-6</v>
      </c>
      <c r="M332" s="35" t="n">
        <f aca="false">IF(E332=0,0,(J332/E332))</f>
        <v>0.857142857142857</v>
      </c>
      <c r="N332" s="35" t="n">
        <f aca="false">IF(E332=0,0,(K332/E332))</f>
        <v>1.71428571428571</v>
      </c>
      <c r="O332" s="24" t="n">
        <f aca="false">SUMIF(CAL!B:I,B332,CAL!I:I)+SUMIF(CAL!J:Q,B332,CAL!Q:Q)</f>
        <v>2</v>
      </c>
      <c r="P332" s="24"/>
      <c r="Q332" s="24" t="s">
        <v>11043</v>
      </c>
      <c r="R332" s="24" t="s">
        <v>11044</v>
      </c>
      <c r="S332" s="12"/>
    </row>
    <row r="333" customFormat="false" ht="12.75" hidden="false" customHeight="true" outlineLevel="0" collapsed="false">
      <c r="A333" s="32" t="s">
        <v>1912</v>
      </c>
      <c r="B333" s="33" t="s">
        <v>342</v>
      </c>
      <c r="C333" s="33" t="s">
        <v>4239</v>
      </c>
      <c r="D333" s="24" t="n">
        <f aca="false">SUMIF(CAL!B:E,B333,CAL!E:E)+SUMIF(CAL!J:M,B333,CAL!M:M)</f>
        <v>6</v>
      </c>
      <c r="E333" s="26" t="n">
        <f aca="false">COUNTIF(CAL!B:J,B333)</f>
        <v>6</v>
      </c>
      <c r="F333" s="24" t="n">
        <f aca="false">SUMIF(CAL!B:F,B333,CAL!F:F)+SUMIF(CAL!J:N,B333,CAL!N:N)</f>
        <v>1</v>
      </c>
      <c r="G333" s="24" t="n">
        <f aca="false">SUMIF(CAL!B:F,B333,CAL!G:G)+SUMIF(CAL!J:N,B333,CAL!O:O)</f>
        <v>3</v>
      </c>
      <c r="H333" s="24" t="n">
        <f aca="false">SUMIF(CAL!B:F,B333,CAL!H:H)+SUMIF(CAL!J:N,B333,CAL!P:P)</f>
        <v>2</v>
      </c>
      <c r="I333" s="34" t="n">
        <f aca="false">IF(E333=0,0,(D333/(E333*3)))</f>
        <v>0.333333333333333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8</v>
      </c>
      <c r="L333" s="24" t="n">
        <f aca="false">J333-K333</f>
        <v>-2</v>
      </c>
      <c r="M333" s="35" t="n">
        <f aca="false">IF(E333=0,0,(J333/E333))</f>
        <v>1</v>
      </c>
      <c r="N333" s="35" t="n">
        <f aca="false">IF(E333=0,0,(K333/E333))</f>
        <v>1.33333333333333</v>
      </c>
      <c r="O333" s="24" t="n">
        <f aca="false">SUMIF(CAL!B:I,B333,CAL!I:I)+SUMIF(CAL!J:Q,B333,CAL!Q:Q)</f>
        <v>1</v>
      </c>
      <c r="P333" s="24"/>
      <c r="Q333" s="24" t="s">
        <v>2874</v>
      </c>
      <c r="R333" s="24" t="s">
        <v>11051</v>
      </c>
      <c r="S333" s="12"/>
    </row>
    <row r="334" customFormat="false" ht="12.75" hidden="false" customHeight="true" outlineLevel="0" collapsed="false">
      <c r="A334" s="32" t="s">
        <v>1915</v>
      </c>
      <c r="B334" s="36" t="s">
        <v>473</v>
      </c>
      <c r="C334" s="33" t="s">
        <v>5428</v>
      </c>
      <c r="D334" s="24" t="n">
        <f aca="false">SUMIF(CAL!B:E,B334,CAL!E:E)+SUMIF(CAL!J:M,B334,CAL!M:M)</f>
        <v>6</v>
      </c>
      <c r="E334" s="26" t="n">
        <f aca="false">COUNTIF(CAL!B:J,B334)</f>
        <v>6</v>
      </c>
      <c r="F334" s="24" t="n">
        <f aca="false">SUMIF(CAL!B:F,B334,CAL!F:F)+SUMIF(CAL!J:N,B334,CAL!N:N)</f>
        <v>2</v>
      </c>
      <c r="G334" s="24" t="n">
        <f aca="false">SUMIF(CAL!B:F,B334,CAL!G:G)+SUMIF(CAL!J:N,B334,CAL!O:O)</f>
        <v>0</v>
      </c>
      <c r="H334" s="24" t="n">
        <f aca="false">SUMIF(CAL!B:F,B334,CAL!H:H)+SUMIF(CAL!J:N,B334,CAL!P:P)</f>
        <v>4</v>
      </c>
      <c r="I334" s="34" t="n">
        <f aca="false">IF(E334=0,0,(D334/(E334*3)))</f>
        <v>0.333333333333333</v>
      </c>
      <c r="J334" s="26" t="n">
        <f aca="false">SUMIF(CAL!B:C,B334,CAL!C:C)+SUMIF(CAL!J:J,B334,CAL!D:D)</f>
        <v>6</v>
      </c>
      <c r="K334" s="24" t="n">
        <f aca="false">SUMIF(CAL!B:D,B334,CAL!D:D)+SUMIF(CAL!J:L,B334,CAL!K:K)</f>
        <v>9</v>
      </c>
      <c r="L334" s="24" t="n">
        <f aca="false">J334-K334</f>
        <v>-3</v>
      </c>
      <c r="M334" s="35" t="n">
        <f aca="false">IF(E334=0,0,(J334/E334))</f>
        <v>1</v>
      </c>
      <c r="N334" s="35" t="n">
        <f aca="false">IF(E334=0,0,(K334/E334))</f>
        <v>1.5</v>
      </c>
      <c r="O334" s="24" t="n">
        <f aca="false">SUMIF(CAL!B:I,B334,CAL!I:I)+SUMIF(CAL!J:Q,B334,CAL!Q:Q)</f>
        <v>0</v>
      </c>
      <c r="P334" s="24"/>
      <c r="Q334" s="24"/>
      <c r="R334" s="24"/>
      <c r="S334" s="12"/>
    </row>
    <row r="335" customFormat="false" ht="12.75" hidden="false" customHeight="true" outlineLevel="0" collapsed="false">
      <c r="A335" s="32" t="s">
        <v>1918</v>
      </c>
      <c r="B335" s="33" t="s">
        <v>355</v>
      </c>
      <c r="C335" s="33" t="s">
        <v>11263</v>
      </c>
      <c r="D335" s="24" t="n">
        <f aca="false">SUMIF(CAL!B:E,B335,CAL!E:E)+SUMIF(CAL!J:M,B335,CAL!M:M)</f>
        <v>6</v>
      </c>
      <c r="E335" s="26" t="n">
        <f aca="false">COUNTIF(CAL!B:J,B335)</f>
        <v>6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3</v>
      </c>
      <c r="H335" s="24" t="n">
        <f aca="false">SUMIF(CAL!B:F,B335,CAL!H:H)+SUMIF(CAL!J:N,B335,CAL!P:P)</f>
        <v>2</v>
      </c>
      <c r="I335" s="34" t="n">
        <f aca="false">IF(E335=0,0,(D335/(E335*3)))</f>
        <v>0.333333333333333</v>
      </c>
      <c r="J335" s="26" t="n">
        <f aca="false">SUMIF(CAL!B:C,B335,CAL!C:C)+SUMIF(CAL!J:J,B335,CAL!D:D)</f>
        <v>7</v>
      </c>
      <c r="K335" s="24" t="n">
        <f aca="false">SUMIF(CAL!B:D,B335,CAL!D:D)+SUMIF(CAL!J:L,B335,CAL!K:K)</f>
        <v>11</v>
      </c>
      <c r="L335" s="24" t="n">
        <f aca="false">J335-K335</f>
        <v>-4</v>
      </c>
      <c r="M335" s="35" t="n">
        <f aca="false">IF(E335=0,0,(J335/E335))</f>
        <v>1.16666666666667</v>
      </c>
      <c r="N335" s="35" t="n">
        <f aca="false">IF(E335=0,0,(K335/E335))</f>
        <v>1.83333333333333</v>
      </c>
      <c r="O335" s="24" t="n">
        <f aca="false">SUMIF(CAL!B:I,B335,CAL!I:I)+SUMIF(CAL!J:Q,B335,CAL!Q:Q)</f>
        <v>1</v>
      </c>
      <c r="P335" s="24"/>
      <c r="Q335" s="24" t="s">
        <v>2874</v>
      </c>
      <c r="R335" s="24" t="s">
        <v>11051</v>
      </c>
      <c r="S335" s="12"/>
    </row>
    <row r="336" customFormat="false" ht="12.75" hidden="false" customHeight="true" outlineLevel="0" collapsed="false">
      <c r="A336" s="32" t="s">
        <v>1921</v>
      </c>
      <c r="B336" s="33" t="s">
        <v>492</v>
      </c>
      <c r="C336" s="33" t="s">
        <v>6286</v>
      </c>
      <c r="D336" s="24" t="n">
        <f aca="false">SUMIF(CAL!B:E,B336,CAL!E:E)+SUMIF(CAL!J:M,B336,CAL!M:M)</f>
        <v>6</v>
      </c>
      <c r="E336" s="26" t="n">
        <f aca="false">COUNTIF(CAL!B:J,B336)</f>
        <v>6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0</v>
      </c>
      <c r="H336" s="24" t="n">
        <f aca="false">SUMIF(CAL!B:F,B336,CAL!H:H)+SUMIF(CAL!J:N,B336,CAL!P:P)</f>
        <v>4</v>
      </c>
      <c r="I336" s="34" t="n">
        <f aca="false">IF(E336=0,0,(D336/(E336*3)))</f>
        <v>0.333333333333333</v>
      </c>
      <c r="J336" s="26" t="n">
        <f aca="false">SUMIF(CAL!B:C,B336,CAL!C:C)+SUMIF(CAL!J:J,B336,CAL!D:D)</f>
        <v>4</v>
      </c>
      <c r="K336" s="24" t="n">
        <f aca="false">SUMIF(CAL!B:D,B336,CAL!D:D)+SUMIF(CAL!J:L,B336,CAL!K:K)</f>
        <v>13</v>
      </c>
      <c r="L336" s="24" t="n">
        <f aca="false">J336-K336</f>
        <v>-9</v>
      </c>
      <c r="M336" s="35" t="n">
        <f aca="false">IF(E336=0,0,(J336/E336))</f>
        <v>0.666666666666667</v>
      </c>
      <c r="N336" s="35" t="n">
        <f aca="false">IF(E336=0,0,(K336/E336))</f>
        <v>2.16666666666667</v>
      </c>
      <c r="O336" s="24" t="n">
        <f aca="false">SUMIF(CAL!B:I,B336,CAL!I:I)+SUMIF(CAL!J:Q,B336,CAL!Q:Q)</f>
        <v>1</v>
      </c>
      <c r="P336" s="12"/>
      <c r="Q336" s="24"/>
      <c r="R336" s="24"/>
      <c r="S336" s="12"/>
    </row>
    <row r="337" customFormat="false" ht="12.75" hidden="false" customHeight="true" outlineLevel="0" collapsed="false">
      <c r="A337" s="32" t="s">
        <v>1925</v>
      </c>
      <c r="B337" s="33" t="s">
        <v>564</v>
      </c>
      <c r="C337" s="33" t="s">
        <v>6202</v>
      </c>
      <c r="D337" s="24" t="n">
        <f aca="false">SUMIF(CAL!B:E,B337,CAL!E:E)+SUMIF(CAL!J:M,B337,CAL!M:M)</f>
        <v>4</v>
      </c>
      <c r="E337" s="26" t="n">
        <f aca="false">COUNTIF(CAL!B:J,B337)</f>
        <v>4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2</v>
      </c>
      <c r="I337" s="34" t="n">
        <f aca="false">IF(E337=0,0,(D337/(E337*3)))</f>
        <v>0.333333333333333</v>
      </c>
      <c r="J337" s="26" t="n">
        <f aca="false">SUMIF(CAL!B:C,B337,CAL!C:C)+SUMIF(CAL!J:J,B337,CAL!D:D)</f>
        <v>7</v>
      </c>
      <c r="K337" s="24" t="n">
        <f aca="false">SUMIF(CAL!B:D,B337,CAL!D:D)+SUMIF(CAL!J:L,B337,CAL!K:K)</f>
        <v>6</v>
      </c>
      <c r="L337" s="24" t="n">
        <f aca="false">J337-K337</f>
        <v>1</v>
      </c>
      <c r="M337" s="35" t="n">
        <f aca="false">IF(E337=0,0,(J337/E337))</f>
        <v>1.75</v>
      </c>
      <c r="N337" s="35" t="n">
        <f aca="false">IF(E337=0,0,(K337/E337))</f>
        <v>1.5</v>
      </c>
      <c r="O337" s="24" t="n">
        <f aca="false">SUMIF(CAL!B:I,B337,CAL!I:I)+SUMIF(CAL!J:Q,B337,CAL!Q:Q)</f>
        <v>0</v>
      </c>
      <c r="P337" s="12"/>
      <c r="Q337" s="12"/>
      <c r="R337" s="12"/>
      <c r="S337" s="12"/>
    </row>
    <row r="338" customFormat="false" ht="12.75" hidden="false" customHeight="true" outlineLevel="0" collapsed="false">
      <c r="A338" s="32" t="s">
        <v>1928</v>
      </c>
      <c r="B338" s="33" t="s">
        <v>495</v>
      </c>
      <c r="C338" s="33" t="s">
        <v>3614</v>
      </c>
      <c r="D338" s="24" t="n">
        <f aca="false">SUMIF(CAL!B:E,B338,CAL!E:E)+SUMIF(CAL!J:M,B338,CAL!M:M)</f>
        <v>4</v>
      </c>
      <c r="E338" s="26" t="n">
        <f aca="false">COUNTIF(CAL!B:J,B338)</f>
        <v>4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2</v>
      </c>
      <c r="I338" s="34" t="n">
        <f aca="false">IF(E338=0,0,(D338/(E338*3)))</f>
        <v>0.333333333333333</v>
      </c>
      <c r="J338" s="26" t="n">
        <f aca="false">SUMIF(CAL!B:C,B338,CAL!C:C)+SUMIF(CAL!J:J,B338,CAL!D:D)</f>
        <v>4</v>
      </c>
      <c r="K338" s="24" t="n">
        <f aca="false">SUMIF(CAL!B:D,B338,CAL!D:D)+SUMIF(CAL!J:L,B338,CAL!K:K)</f>
        <v>4</v>
      </c>
      <c r="L338" s="24" t="n">
        <f aca="false">J338-K338</f>
        <v>0</v>
      </c>
      <c r="M338" s="35" t="n">
        <f aca="false">IF(E338=0,0,(J338/E338))</f>
        <v>1</v>
      </c>
      <c r="N338" s="35" t="n">
        <f aca="false">IF(E338=0,0,(K338/E338))</f>
        <v>1</v>
      </c>
      <c r="O338" s="24" t="n">
        <f aca="false">SUMIF(CAL!B:I,B338,CAL!I:I)+SUMIF(CAL!J:Q,B338,CAL!Q:Q)</f>
        <v>2</v>
      </c>
      <c r="P338" s="24"/>
      <c r="Q338" s="24"/>
      <c r="R338" s="24"/>
      <c r="S338" s="12"/>
    </row>
    <row r="339" customFormat="false" ht="12.75" hidden="false" customHeight="true" outlineLevel="0" collapsed="false">
      <c r="A339" s="32" t="s">
        <v>1931</v>
      </c>
      <c r="B339" s="33" t="s">
        <v>506</v>
      </c>
      <c r="C339" s="33" t="s">
        <v>1494</v>
      </c>
      <c r="D339" s="24" t="n">
        <f aca="false">SUMIF(CAL!B:E,B339,CAL!E:E)+SUMIF(CAL!J:M,B339,CAL!M:M)</f>
        <v>4</v>
      </c>
      <c r="E339" s="26" t="n">
        <f aca="false">COUNTIF(CAL!B:J,B339)</f>
        <v>4</v>
      </c>
      <c r="F339" s="24" t="n">
        <f aca="false">SUMIF(CAL!B:F,B339,CAL!F:F)+SUMIF(CAL!J:N,B339,CAL!N:N)</f>
        <v>0</v>
      </c>
      <c r="G339" s="24" t="n">
        <f aca="false">SUMIF(CAL!B:F,B339,CAL!G:G)+SUMIF(CAL!J:N,B339,CAL!O:O)</f>
        <v>4</v>
      </c>
      <c r="H339" s="24" t="n">
        <f aca="false">SUMIF(CAL!B:F,B339,CAL!H:H)+SUMIF(CAL!J:N,B339,CAL!P:P)</f>
        <v>0</v>
      </c>
      <c r="I339" s="34" t="n">
        <f aca="false">IF(E339=0,0,(D339/(E339*3)))</f>
        <v>0.333333333333333</v>
      </c>
      <c r="J339" s="26" t="n">
        <f aca="false">SUMIF(CAL!B:C,B339,CAL!C:C)+SUMIF(CAL!J:J,B339,CAL!D:D)</f>
        <v>4</v>
      </c>
      <c r="K339" s="24" t="n">
        <f aca="false">SUMIF(CAL!B:D,B339,CAL!D:D)+SUMIF(CAL!J:L,B339,CAL!K:K)</f>
        <v>4</v>
      </c>
      <c r="L339" s="24" t="n">
        <f aca="false">J339-K339</f>
        <v>0</v>
      </c>
      <c r="M339" s="35" t="n">
        <f aca="false">IF(E339=0,0,(J339/E339))</f>
        <v>1</v>
      </c>
      <c r="N339" s="35" t="n">
        <f aca="false">IF(E339=0,0,(K339/E339))</f>
        <v>1</v>
      </c>
      <c r="O339" s="24" t="n">
        <f aca="false">SUMIF(CAL!B:I,B339,CAL!I:I)+SUMIF(CAL!J:Q,B339,CAL!Q:Q)</f>
        <v>2</v>
      </c>
      <c r="P339" s="12"/>
      <c r="Q339" s="12"/>
      <c r="R339" s="12"/>
      <c r="S339" s="12"/>
    </row>
    <row r="340" customFormat="false" ht="12.75" hidden="false" customHeight="true" outlineLevel="0" collapsed="false">
      <c r="A340" s="32" t="s">
        <v>1934</v>
      </c>
      <c r="B340" s="33" t="s">
        <v>547</v>
      </c>
      <c r="C340" s="33" t="s">
        <v>3858</v>
      </c>
      <c r="D340" s="24" t="n">
        <f aca="false">SUMIF(CAL!B:E,B340,CAL!E:E)+SUMIF(CAL!J:M,B340,CAL!M:M)</f>
        <v>4</v>
      </c>
      <c r="E340" s="26" t="n">
        <f aca="false">COUNTIF(CAL!B:J,B340)</f>
        <v>4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2</v>
      </c>
      <c r="I340" s="34" t="n">
        <f aca="false">IF(E340=0,0,(D340/(E340*3)))</f>
        <v>0.333333333333333</v>
      </c>
      <c r="J340" s="26" t="n">
        <f aca="false">SUMIF(CAL!B:C,B340,CAL!C:C)+SUMIF(CAL!J:J,B340,CAL!D:D)</f>
        <v>4</v>
      </c>
      <c r="K340" s="24" t="n">
        <f aca="false">SUMIF(CAL!B:D,B340,CAL!D:D)+SUMIF(CAL!J:L,B340,CAL!K:K)</f>
        <v>5</v>
      </c>
      <c r="L340" s="24" t="n">
        <f aca="false">J340-K340</f>
        <v>-1</v>
      </c>
      <c r="M340" s="35" t="n">
        <f aca="false">IF(E340=0,0,(J340/E340))</f>
        <v>1</v>
      </c>
      <c r="N340" s="35" t="n">
        <f aca="false">IF(E340=0,0,(K340/E340))</f>
        <v>1.25</v>
      </c>
      <c r="O340" s="24" t="n">
        <f aca="false">SUMIF(CAL!B:I,B340,CAL!I:I)+SUMIF(CAL!J:Q,B340,CAL!Q:Q)</f>
        <v>1</v>
      </c>
      <c r="P340" s="12"/>
      <c r="Q340" s="12"/>
      <c r="R340" s="12"/>
      <c r="S340" s="12"/>
    </row>
    <row r="341" customFormat="false" ht="12.75" hidden="false" customHeight="true" outlineLevel="0" collapsed="false">
      <c r="A341" s="32" t="s">
        <v>1937</v>
      </c>
      <c r="B341" s="33" t="s">
        <v>514</v>
      </c>
      <c r="C341" s="33" t="s">
        <v>1269</v>
      </c>
      <c r="D341" s="24" t="n">
        <f aca="false">SUMIF(CAL!B:E,B341,CAL!E:E)+SUMIF(CAL!J:M,B341,CAL!M:M)</f>
        <v>4</v>
      </c>
      <c r="E341" s="26" t="n">
        <f aca="false">COUNTIF(CAL!B:J,B341)</f>
        <v>4</v>
      </c>
      <c r="F341" s="24" t="n">
        <f aca="false">SUMIF(CAL!B:F,B341,CAL!F:F)+SUMIF(CAL!J:N,B341,CAL!N:N)</f>
        <v>1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2</v>
      </c>
      <c r="I341" s="34" t="n">
        <f aca="false">IF(E341=0,0,(D341/(E341*3)))</f>
        <v>0.333333333333333</v>
      </c>
      <c r="J341" s="26" t="n">
        <f aca="false">SUMIF(CAL!B:C,B341,CAL!C:C)+SUMIF(CAL!J:J,B341,CAL!D:D)</f>
        <v>6</v>
      </c>
      <c r="K341" s="24" t="n">
        <f aca="false">SUMIF(CAL!B:D,B341,CAL!D:D)+SUMIF(CAL!J:L,B341,CAL!K:K)</f>
        <v>7</v>
      </c>
      <c r="L341" s="24" t="n">
        <f aca="false">J341-K341</f>
        <v>-1</v>
      </c>
      <c r="M341" s="35" t="n">
        <f aca="false">IF(E341=0,0,(J341/E341))</f>
        <v>1.5</v>
      </c>
      <c r="N341" s="35" t="n">
        <f aca="false">IF(E341=0,0,(K341/E341))</f>
        <v>1.75</v>
      </c>
      <c r="O341" s="24" t="n">
        <f aca="false">SUMIF(CAL!B:I,B341,CAL!I:I)+SUMIF(CAL!J:Q,B341,CAL!Q:Q)</f>
        <v>0</v>
      </c>
      <c r="P341" s="12"/>
      <c r="Q341" s="12"/>
      <c r="R341" s="12"/>
      <c r="S341" s="12"/>
    </row>
    <row r="342" customFormat="false" ht="12.75" hidden="false" customHeight="true" outlineLevel="0" collapsed="false">
      <c r="A342" s="32" t="s">
        <v>1940</v>
      </c>
      <c r="B342" s="33" t="s">
        <v>510</v>
      </c>
      <c r="C342" s="33" t="s">
        <v>6218</v>
      </c>
      <c r="D342" s="24" t="n">
        <f aca="false">SUMIF(CAL!B:E,B342,CAL!E:E)+SUMIF(CAL!J:M,B342,CAL!M:M)</f>
        <v>4</v>
      </c>
      <c r="E342" s="26" t="n">
        <f aca="false">COUNTIF(CAL!B:J,B342)</f>
        <v>4</v>
      </c>
      <c r="F342" s="24" t="n">
        <f aca="false">SUMIF(CAL!B:F,B342,CAL!F:F)+SUMIF(CAL!J:N,B342,CAL!N:N)</f>
        <v>1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2</v>
      </c>
      <c r="I342" s="34" t="n">
        <f aca="false">IF(E342=0,0,(D342/(E342*3)))</f>
        <v>0.333333333333333</v>
      </c>
      <c r="J342" s="26" t="n">
        <f aca="false">SUMIF(CAL!B:C,B342,CAL!C:C)+SUMIF(CAL!J:J,B342,CAL!D:D)</f>
        <v>2</v>
      </c>
      <c r="K342" s="24" t="n">
        <f aca="false">SUMIF(CAL!B:D,B342,CAL!D:D)+SUMIF(CAL!J:L,B342,CAL!K:K)</f>
        <v>6</v>
      </c>
      <c r="L342" s="24" t="n">
        <f aca="false">J342-K342</f>
        <v>-4</v>
      </c>
      <c r="M342" s="35" t="n">
        <f aca="false">IF(E342=0,0,(J342/E342))</f>
        <v>0.5</v>
      </c>
      <c r="N342" s="35" t="n">
        <f aca="false">IF(E342=0,0,(K342/E342))</f>
        <v>1.5</v>
      </c>
      <c r="O342" s="24" t="n">
        <f aca="false">SUMIF(CAL!B:I,B342,CAL!I:I)+SUMIF(CAL!J:Q,B342,CAL!Q:Q)</f>
        <v>2</v>
      </c>
      <c r="P342" s="12"/>
      <c r="Q342" s="12"/>
      <c r="R342" s="12"/>
      <c r="S342" s="12"/>
    </row>
    <row r="343" customFormat="false" ht="12.75" hidden="false" customHeight="true" outlineLevel="0" collapsed="false">
      <c r="A343" s="32" t="s">
        <v>1944</v>
      </c>
      <c r="B343" s="36" t="s">
        <v>569</v>
      </c>
      <c r="C343" s="33" t="s">
        <v>6125</v>
      </c>
      <c r="D343" s="24" t="n">
        <f aca="false">SUMIF(CAL!B:E,B343,CAL!E:E)+SUMIF(CAL!J:M,B343,CAL!M:M)</f>
        <v>4</v>
      </c>
      <c r="E343" s="26" t="n">
        <f aca="false">COUNTIF(CAL!B:J,B343)</f>
        <v>4</v>
      </c>
      <c r="F343" s="24" t="n">
        <f aca="false">SUMIF(CAL!B:F,B343,CAL!F:F)+SUMIF(CAL!J:N,B343,CAL!N:N)</f>
        <v>1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2</v>
      </c>
      <c r="I343" s="34" t="n">
        <f aca="false">IF(E343=0,0,(D343/(E343*3)))</f>
        <v>0.333333333333333</v>
      </c>
      <c r="J343" s="26" t="n">
        <f aca="false">SUMIF(CAL!B:C,B343,CAL!C:C)+SUMIF(CAL!J:J,B343,CAL!D:D)</f>
        <v>4</v>
      </c>
      <c r="K343" s="24" t="n">
        <f aca="false">SUMIF(CAL!B:D,B343,CAL!D:D)+SUMIF(CAL!J:L,B343,CAL!K:K)</f>
        <v>11</v>
      </c>
      <c r="L343" s="24" t="n">
        <f aca="false">J343-K343</f>
        <v>-7</v>
      </c>
      <c r="M343" s="35" t="n">
        <f aca="false">IF(E343=0,0,(J343/E343))</f>
        <v>1</v>
      </c>
      <c r="N343" s="35" t="n">
        <f aca="false">IF(E343=0,0,(K343/E343))</f>
        <v>2.75</v>
      </c>
      <c r="O343" s="24" t="n">
        <f aca="false">SUMIF(CAL!B:I,B343,CAL!I:I)+SUMIF(CAL!J:Q,B343,CAL!Q:Q)</f>
        <v>0</v>
      </c>
      <c r="P343" s="12"/>
      <c r="Q343" s="12"/>
      <c r="R343" s="12"/>
      <c r="S343" s="12"/>
    </row>
    <row r="344" customFormat="false" ht="12.75" hidden="false" customHeight="true" outlineLevel="0" collapsed="false">
      <c r="A344" s="32" t="s">
        <v>1946</v>
      </c>
      <c r="B344" s="33" t="s">
        <v>581</v>
      </c>
      <c r="C344" s="33" t="s">
        <v>11264</v>
      </c>
      <c r="D344" s="24" t="n">
        <f aca="false">SUMIF(CAL!B:E,B344,CAL!E:E)+SUMIF(CAL!J:M,B344,CAL!M:M)</f>
        <v>4</v>
      </c>
      <c r="E344" s="26" t="n">
        <f aca="false">COUNTIF(CAL!B:J,B344)</f>
        <v>4</v>
      </c>
      <c r="F344" s="24" t="n">
        <f aca="false">SUMIF(CAL!B:F,B344,CAL!F:F)+SUMIF(CAL!J:N,B344,CAL!N:N)</f>
        <v>1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2</v>
      </c>
      <c r="I344" s="34" t="n">
        <f aca="false">IF(E344=0,0,(D344/(E344*3)))</f>
        <v>0.333333333333333</v>
      </c>
      <c r="J344" s="26" t="n">
        <f aca="false">SUMIF(CAL!B:C,B344,CAL!C:C)+SUMIF(CAL!J:J,B344,CAL!D:D)</f>
        <v>5</v>
      </c>
      <c r="K344" s="24" t="n">
        <f aca="false">SUMIF(CAL!B:D,B344,CAL!D:D)+SUMIF(CAL!J:L,B344,CAL!K:K)</f>
        <v>4</v>
      </c>
      <c r="L344" s="24" t="n">
        <f aca="false">J344-K344</f>
        <v>1</v>
      </c>
      <c r="M344" s="35" t="n">
        <f aca="false">IF(E344=0,0,(J344/E344))</f>
        <v>1.25</v>
      </c>
      <c r="N344" s="35" t="n">
        <f aca="false">IF(E344=0,0,(K344/E344))</f>
        <v>1</v>
      </c>
      <c r="O344" s="24" t="n">
        <f aca="false">SUMIF(CAL!B:I,B344,CAL!I:I)+SUMIF(CAL!J:Q,B344,CAL!Q:Q)</f>
        <v>1</v>
      </c>
      <c r="P344" s="12"/>
      <c r="Q344" s="12"/>
      <c r="R344" s="12"/>
      <c r="S344" s="12"/>
    </row>
    <row r="345" customFormat="false" ht="12.75" hidden="false" customHeight="true" outlineLevel="0" collapsed="false">
      <c r="A345" s="32" t="s">
        <v>1950</v>
      </c>
      <c r="B345" s="33" t="s">
        <v>595</v>
      </c>
      <c r="C345" s="33" t="s">
        <v>10832</v>
      </c>
      <c r="D345" s="24" t="n">
        <f aca="false">SUMIF(CAL!B:E,B345,CAL!E:E)+SUMIF(CAL!J:M,B345,CAL!M:M)</f>
        <v>3</v>
      </c>
      <c r="E345" s="26" t="n">
        <f aca="false">COUNTIF(CAL!B:J,B345)</f>
        <v>3</v>
      </c>
      <c r="F345" s="24" t="n">
        <f aca="false">SUMIF(CAL!B:F,B345,CAL!F:F)+SUMIF(CAL!J:N,B345,CAL!N:N)</f>
        <v>1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2</v>
      </c>
      <c r="I345" s="34" t="n">
        <f aca="false">IF(E345=0,0,(D345/(E345*3)))</f>
        <v>0.333333333333333</v>
      </c>
      <c r="J345" s="26" t="n">
        <f aca="false">SUMIF(CAL!B:C,B345,CAL!C:C)+SUMIF(CAL!J:J,B345,CAL!D:D)</f>
        <v>3</v>
      </c>
      <c r="K345" s="24" t="n">
        <f aca="false">SUMIF(CAL!B:D,B345,CAL!D:D)+SUMIF(CAL!J:L,B345,CAL!K:K)</f>
        <v>5</v>
      </c>
      <c r="L345" s="24" t="n">
        <f aca="false">J345-K345</f>
        <v>-2</v>
      </c>
      <c r="M345" s="35" t="n">
        <f aca="false">IF(E345=0,0,(J345/E345))</f>
        <v>1</v>
      </c>
      <c r="N345" s="35" t="n">
        <f aca="false">IF(E345=0,0,(K345/E345))</f>
        <v>1.66666666666667</v>
      </c>
      <c r="O345" s="24" t="n">
        <f aca="false">SUMIF(CAL!B:I,B345,CAL!I:I)+SUMIF(CAL!J:Q,B345,CAL!Q:Q)</f>
        <v>0</v>
      </c>
      <c r="P345" s="12"/>
      <c r="Q345" s="12"/>
      <c r="R345" s="12"/>
      <c r="S345" s="12"/>
    </row>
    <row r="346" customFormat="false" ht="12.75" hidden="false" customHeight="true" outlineLevel="0" collapsed="false">
      <c r="A346" s="32" t="s">
        <v>1955</v>
      </c>
      <c r="B346" s="33" t="s">
        <v>593</v>
      </c>
      <c r="C346" s="33" t="s">
        <v>6163</v>
      </c>
      <c r="D346" s="24" t="n">
        <f aca="false">SUMIF(CAL!B:E,B346,CAL!E:E)+SUMIF(CAL!J:M,B346,CAL!M:M)</f>
        <v>3</v>
      </c>
      <c r="E346" s="26" t="n">
        <f aca="false">COUNTIF(CAL!B:J,B346)</f>
        <v>3</v>
      </c>
      <c r="F346" s="24" t="n">
        <f aca="false">SUMIF(CAL!B:F,B346,CAL!F:F)+SUMIF(CAL!J:N,B346,CAL!N:N)</f>
        <v>1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2</v>
      </c>
      <c r="I346" s="34" t="n">
        <f aca="false">IF(E346=0,0,(D346/(E346*3)))</f>
        <v>0.333333333333333</v>
      </c>
      <c r="J346" s="26" t="n">
        <f aca="false">SUMIF(CAL!B:C,B346,CAL!C:C)+SUMIF(CAL!J:J,B346,CAL!D:D)</f>
        <v>3</v>
      </c>
      <c r="K346" s="24" t="n">
        <f aca="false">SUMIF(CAL!B:D,B346,CAL!D:D)+SUMIF(CAL!J:L,B346,CAL!K:K)</f>
        <v>6</v>
      </c>
      <c r="L346" s="24" t="n">
        <f aca="false">J346-K346</f>
        <v>-3</v>
      </c>
      <c r="M346" s="35" t="n">
        <f aca="false">IF(E346=0,0,(J346/E346))</f>
        <v>1</v>
      </c>
      <c r="N346" s="35" t="n">
        <f aca="false">IF(E346=0,0,(K346/E346))</f>
        <v>2</v>
      </c>
      <c r="O346" s="24" t="n">
        <f aca="false">SUMIF(CAL!B:I,B346,CAL!I:I)+SUMIF(CAL!J:Q,B346,CAL!Q:Q)</f>
        <v>0</v>
      </c>
      <c r="P346" s="12"/>
      <c r="Q346" s="12"/>
      <c r="R346" s="12"/>
      <c r="S346" s="12"/>
    </row>
    <row r="347" customFormat="false" ht="12.75" hidden="false" customHeight="true" outlineLevel="0" collapsed="false">
      <c r="A347" s="32" t="s">
        <v>1959</v>
      </c>
      <c r="B347" s="33" t="s">
        <v>606</v>
      </c>
      <c r="C347" s="33" t="s">
        <v>10977</v>
      </c>
      <c r="D347" s="24" t="n">
        <f aca="false">SUMIF(CAL!B:E,B347,CAL!E:E)+SUMIF(CAL!J:M,B347,CAL!M:M)</f>
        <v>2</v>
      </c>
      <c r="E347" s="26" t="n">
        <f aca="false">COUNTIF(CAL!B:J,B347)</f>
        <v>2</v>
      </c>
      <c r="F347" s="24" t="n">
        <f aca="false">SUMIF(CAL!B:F,B347,CAL!F:F)+SUMIF(CAL!J:N,B347,CAL!N:N)</f>
        <v>0</v>
      </c>
      <c r="G347" s="24" t="n">
        <f aca="false">SUMIF(CAL!B:F,B347,CAL!G:G)+SUMIF(CAL!J:N,B347,CAL!O:O)</f>
        <v>2</v>
      </c>
      <c r="H347" s="24" t="n">
        <f aca="false">SUMIF(CAL!B:F,B347,CAL!H:H)+SUMIF(CAL!J:N,B347,CAL!P:P)</f>
        <v>0</v>
      </c>
      <c r="I347" s="34" t="n">
        <f aca="false">IF(E347=0,0,(D347/(E347*3)))</f>
        <v>0.333333333333333</v>
      </c>
      <c r="J347" s="26" t="n">
        <f aca="false">SUMIF(CAL!B:C,B347,CAL!C:C)+SUMIF(CAL!J:J,B347,CAL!D:D)</f>
        <v>1</v>
      </c>
      <c r="K347" s="24" t="n">
        <f aca="false">SUMIF(CAL!B:D,B347,CAL!D:D)+SUMIF(CAL!J:L,B347,CAL!K:K)</f>
        <v>1</v>
      </c>
      <c r="L347" s="24" t="n">
        <f aca="false">J347-K347</f>
        <v>0</v>
      </c>
      <c r="M347" s="35" t="n">
        <f aca="false">IF(E347=0,0,(J347/E347))</f>
        <v>0.5</v>
      </c>
      <c r="N347" s="35" t="n">
        <f aca="false">IF(E347=0,0,(K347/E347))</f>
        <v>0.5</v>
      </c>
      <c r="O347" s="24" t="n">
        <f aca="false">SUMIF(CAL!B:I,B347,CAL!I:I)+SUMIF(CAL!J:Q,B347,CAL!Q:Q)</f>
        <v>1</v>
      </c>
      <c r="P347" s="12"/>
      <c r="Q347" s="12"/>
      <c r="R347" s="12"/>
      <c r="S347" s="12"/>
    </row>
    <row r="348" customFormat="false" ht="12.75" hidden="false" customHeight="true" outlineLevel="0" collapsed="false">
      <c r="A348" s="32" t="s">
        <v>1963</v>
      </c>
      <c r="B348" s="33" t="s">
        <v>229</v>
      </c>
      <c r="C348" s="33" t="s">
        <v>2469</v>
      </c>
      <c r="D348" s="24" t="n">
        <f aca="false">SUMIF(CAL!B:E,B348,CAL!E:E)+SUMIF(CAL!J:M,B348,CAL!M:M)</f>
        <v>17</v>
      </c>
      <c r="E348" s="26" t="n">
        <f aca="false">COUNTIF(CAL!B:J,B348)</f>
        <v>18</v>
      </c>
      <c r="F348" s="24" t="n">
        <f aca="false">SUMIF(CAL!B:F,B348,CAL!F:F)+SUMIF(CAL!J:N,B348,CAL!N:N)</f>
        <v>3</v>
      </c>
      <c r="G348" s="24" t="n">
        <f aca="false">SUMIF(CAL!B:F,B348,CAL!G:G)+SUMIF(CAL!J:N,B348,CAL!O:O)</f>
        <v>8</v>
      </c>
      <c r="H348" s="24" t="n">
        <f aca="false">SUMIF(CAL!B:F,B348,CAL!H:H)+SUMIF(CAL!J:N,B348,CAL!P:P)</f>
        <v>7</v>
      </c>
      <c r="I348" s="34" t="n">
        <f aca="false">IF(E348=0,0,(D348/(E348*3)))</f>
        <v>0.314814814814815</v>
      </c>
      <c r="J348" s="26" t="n">
        <f aca="false">SUMIF(CAL!B:C,B348,CAL!C:C)+SUMIF(CAL!J:J,B348,CAL!D:D)</f>
        <v>10</v>
      </c>
      <c r="K348" s="24" t="n">
        <f aca="false">SUMIF(CAL!B:D,B348,CAL!D:D)+SUMIF(CAL!J:L,B348,CAL!K:K)</f>
        <v>22</v>
      </c>
      <c r="L348" s="24" t="n">
        <f aca="false">J348-K348</f>
        <v>-12</v>
      </c>
      <c r="M348" s="35" t="n">
        <f aca="false">IF(E348=0,0,(J348/E348))</f>
        <v>0.555555555555556</v>
      </c>
      <c r="N348" s="35" t="n">
        <f aca="false">IF(E348=0,0,(K348/E348))</f>
        <v>1.22222222222222</v>
      </c>
      <c r="O348" s="24" t="n">
        <f aca="false">SUMIF(CAL!B:I,B348,CAL!I:I)+SUMIF(CAL!J:Q,B348,CAL!Q:Q)</f>
        <v>6</v>
      </c>
      <c r="P348" s="24" t="s">
        <v>11049</v>
      </c>
      <c r="Q348" s="38" t="s">
        <v>11096</v>
      </c>
      <c r="R348" s="24" t="s">
        <v>11023</v>
      </c>
      <c r="S348" s="12"/>
    </row>
    <row r="349" customFormat="false" ht="12.75" hidden="false" customHeight="true" outlineLevel="0" collapsed="false">
      <c r="A349" s="32" t="s">
        <v>1966</v>
      </c>
      <c r="B349" s="33" t="s">
        <v>219</v>
      </c>
      <c r="C349" s="33" t="s">
        <v>3970</v>
      </c>
      <c r="D349" s="24" t="n">
        <f aca="false">SUMIF(CAL!B:E,B349,CAL!E:E)+SUMIF(CAL!J:M,B349,CAL!M:M)</f>
        <v>16</v>
      </c>
      <c r="E349" s="26" t="n">
        <f aca="false">COUNTIF(CAL!B:J,B349)</f>
        <v>17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7</v>
      </c>
      <c r="H349" s="24" t="n">
        <f aca="false">SUMIF(CAL!B:F,B349,CAL!H:H)+SUMIF(CAL!J:N,B349,CAL!P:P)</f>
        <v>7</v>
      </c>
      <c r="I349" s="34" t="n">
        <f aca="false">IF(E349=0,0,(D349/(E349*3)))</f>
        <v>0.313725490196078</v>
      </c>
      <c r="J349" s="26" t="n">
        <f aca="false">SUMIF(CAL!B:C,B349,CAL!C:C)+SUMIF(CAL!J:J,B349,CAL!D:D)</f>
        <v>13</v>
      </c>
      <c r="K349" s="24" t="n">
        <f aca="false">SUMIF(CAL!B:D,B349,CAL!D:D)+SUMIF(CAL!J:L,B349,CAL!K:K)</f>
        <v>19</v>
      </c>
      <c r="L349" s="24" t="n">
        <f aca="false">J349-K349</f>
        <v>-6</v>
      </c>
      <c r="M349" s="35" t="n">
        <f aca="false">IF(E349=0,0,(J349/E349))</f>
        <v>0.764705882352941</v>
      </c>
      <c r="N349" s="35" t="n">
        <f aca="false">IF(E349=0,0,(K349/E349))</f>
        <v>1.11764705882353</v>
      </c>
      <c r="O349" s="24" t="n">
        <f aca="false">SUMIF(CAL!B:I,B349,CAL!I:I)+SUMIF(CAL!J:Q,B349,CAL!Q:Q)</f>
        <v>7</v>
      </c>
      <c r="P349" s="24" t="s">
        <v>11085</v>
      </c>
      <c r="Q349" s="38" t="s">
        <v>11038</v>
      </c>
      <c r="R349" s="24" t="s">
        <v>11039</v>
      </c>
      <c r="S349" s="12"/>
    </row>
    <row r="350" customFormat="false" ht="12.75" hidden="false" customHeight="true" outlineLevel="0" collapsed="false">
      <c r="A350" s="32" t="s">
        <v>1969</v>
      </c>
      <c r="B350" s="33" t="s">
        <v>64</v>
      </c>
      <c r="C350" s="33" t="s">
        <v>787</v>
      </c>
      <c r="D350" s="24" t="n">
        <f aca="false">SUMIF(CAL!B:E,B350,CAL!E:E)+SUMIF(CAL!J:M,B350,CAL!M:M)</f>
        <v>16</v>
      </c>
      <c r="E350" s="26" t="n">
        <f aca="false">COUNTIF(CAL!B:J,B350)</f>
        <v>17</v>
      </c>
      <c r="F350" s="24" t="n">
        <f aca="false">SUMIF(CAL!B:F,B350,CAL!F:F)+SUMIF(CAL!J:N,B350,CAL!N:N)</f>
        <v>4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9</v>
      </c>
      <c r="I350" s="34" t="n">
        <f aca="false">IF(E350=0,0,(D350/(E350*3)))</f>
        <v>0.313725490196078</v>
      </c>
      <c r="J350" s="26" t="n">
        <f aca="false">SUMIF(CAL!B:C,B350,CAL!C:C)+SUMIF(CAL!J:J,B350,CAL!D:D)</f>
        <v>10</v>
      </c>
      <c r="K350" s="24" t="n">
        <f aca="false">SUMIF(CAL!B:D,B350,CAL!D:D)+SUMIF(CAL!J:L,B350,CAL!K:K)</f>
        <v>19</v>
      </c>
      <c r="L350" s="24" t="n">
        <f aca="false">J350-K350</f>
        <v>-9</v>
      </c>
      <c r="M350" s="35" t="n">
        <f aca="false">IF(E350=0,0,(J350/E350))</f>
        <v>0.588235294117647</v>
      </c>
      <c r="N350" s="35" t="n">
        <f aca="false">IF(E350=0,0,(K350/E350))</f>
        <v>1.11764705882353</v>
      </c>
      <c r="O350" s="24" t="n">
        <f aca="false">SUMIF(CAL!B:I,B350,CAL!I:I)+SUMIF(CAL!J:Q,B350,CAL!Q:Q)</f>
        <v>5</v>
      </c>
      <c r="P350" s="24" t="s">
        <v>11063</v>
      </c>
      <c r="Q350" s="24" t="s">
        <v>11101</v>
      </c>
      <c r="R350" s="24" t="s">
        <v>11055</v>
      </c>
      <c r="S350" s="12"/>
    </row>
    <row r="351" customFormat="false" ht="12.75" hidden="false" customHeight="true" outlineLevel="0" collapsed="false">
      <c r="A351" s="32" t="s">
        <v>1973</v>
      </c>
      <c r="B351" s="33" t="s">
        <v>202</v>
      </c>
      <c r="C351" s="33" t="s">
        <v>2978</v>
      </c>
      <c r="D351" s="24" t="n">
        <f aca="false">SUMIF(CAL!B:E,B351,CAL!E:E)+SUMIF(CAL!J:M,B351,CAL!M:M)</f>
        <v>13</v>
      </c>
      <c r="E351" s="26" t="n">
        <f aca="false">COUNTIF(CAL!B:J,B351)</f>
        <v>14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4</v>
      </c>
      <c r="H351" s="24" t="n">
        <f aca="false">SUMIF(CAL!B:F,B351,CAL!H:H)+SUMIF(CAL!J:N,B351,CAL!P:P)</f>
        <v>7</v>
      </c>
      <c r="I351" s="34" t="n">
        <f aca="false">IF(E351=0,0,(D351/(E351*3)))</f>
        <v>0.30952380952381</v>
      </c>
      <c r="J351" s="26" t="n">
        <f aca="false">SUMIF(CAL!B:C,B351,CAL!C:C)+SUMIF(CAL!J:J,B351,CAL!D:D)</f>
        <v>13</v>
      </c>
      <c r="K351" s="24" t="n">
        <f aca="false">SUMIF(CAL!B:D,B351,CAL!D:D)+SUMIF(CAL!J:L,B351,CAL!K:K)</f>
        <v>22</v>
      </c>
      <c r="L351" s="24" t="n">
        <f aca="false">J351-K351</f>
        <v>-9</v>
      </c>
      <c r="M351" s="35" t="n">
        <f aca="false">IF(E351=0,0,(J351/E351))</f>
        <v>0.928571428571429</v>
      </c>
      <c r="N351" s="35" t="n">
        <f aca="false">IF(E351=0,0,(K351/E351))</f>
        <v>1.57142857142857</v>
      </c>
      <c r="O351" s="24" t="n">
        <f aca="false">SUMIF(CAL!B:I,B351,CAL!I:I)+SUMIF(CAL!J:Q,B351,CAL!Q:Q)</f>
        <v>2</v>
      </c>
      <c r="P351" s="24" t="s">
        <v>11049</v>
      </c>
      <c r="Q351" s="38" t="s">
        <v>11195</v>
      </c>
      <c r="R351" s="24" t="s">
        <v>11073</v>
      </c>
      <c r="S351" s="12"/>
    </row>
    <row r="352" customFormat="false" ht="12.75" hidden="false" customHeight="true" outlineLevel="0" collapsed="false">
      <c r="A352" s="32" t="s">
        <v>1977</v>
      </c>
      <c r="B352" s="33" t="s">
        <v>11265</v>
      </c>
      <c r="C352" s="33" t="s">
        <v>1762</v>
      </c>
      <c r="D352" s="24" t="n">
        <f aca="false">SUMIF(CAL!B:E,B352,CAL!E:E)+SUMIF(CAL!J:M,B352,CAL!M:M)</f>
        <v>24</v>
      </c>
      <c r="E352" s="26" t="n">
        <f aca="false">COUNTIF(CAL!B:J,B352)</f>
        <v>26</v>
      </c>
      <c r="F352" s="24" t="n">
        <f aca="false">SUMIF(CAL!B:F,B352,CAL!F:F)+SUMIF(CAL!J:N,B352,CAL!N:N)</f>
        <v>4</v>
      </c>
      <c r="G352" s="24" t="n">
        <f aca="false">SUMIF(CAL!B:F,B352,CAL!G:G)+SUMIF(CAL!J:N,B352,CAL!O:O)</f>
        <v>12</v>
      </c>
      <c r="H352" s="24" t="n">
        <f aca="false">SUMIF(CAL!B:F,B352,CAL!H:H)+SUMIF(CAL!J:N,B352,CAL!P:P)</f>
        <v>10</v>
      </c>
      <c r="I352" s="34" t="n">
        <f aca="false">IF(E352=0,0,(D352/(E352*3)))</f>
        <v>0.307692307692308</v>
      </c>
      <c r="J352" s="26" t="n">
        <f aca="false">SUMIF(CAL!B:C,B352,CAL!C:C)+SUMIF(CAL!J:J,B352,CAL!D:D)</f>
        <v>15</v>
      </c>
      <c r="K352" s="24" t="n">
        <f aca="false">SUMIF(CAL!B:D,B352,CAL!D:D)+SUMIF(CAL!J:L,B352,CAL!K:K)</f>
        <v>24</v>
      </c>
      <c r="L352" s="24" t="n">
        <f aca="false">J352-K352</f>
        <v>-9</v>
      </c>
      <c r="M352" s="35" t="n">
        <f aca="false">IF(E352=0,0,(J352/E352))</f>
        <v>0.576923076923077</v>
      </c>
      <c r="N352" s="35" t="n">
        <f aca="false">IF(E352=0,0,(K352/E352))</f>
        <v>0.923076923076923</v>
      </c>
      <c r="O352" s="24" t="n">
        <f aca="false">SUMIF(CAL!B:I,B352,CAL!I:I)+SUMIF(CAL!J:Q,B352,CAL!Q:Q)</f>
        <v>9</v>
      </c>
      <c r="P352" s="24" t="s">
        <v>11019</v>
      </c>
      <c r="Q352" s="24" t="s">
        <v>11266</v>
      </c>
      <c r="R352" s="24" t="s">
        <v>11023</v>
      </c>
      <c r="S352" s="12"/>
    </row>
    <row r="353" customFormat="false" ht="12.75" hidden="false" customHeight="true" outlineLevel="0" collapsed="false">
      <c r="A353" s="32" t="s">
        <v>1980</v>
      </c>
      <c r="B353" s="33" t="s">
        <v>282</v>
      </c>
      <c r="C353" s="33" t="s">
        <v>2164</v>
      </c>
      <c r="D353" s="24" t="n">
        <f aca="false">SUMIF(CAL!B:E,B353,CAL!E:E)+SUMIF(CAL!J:M,B353,CAL!M:M)</f>
        <v>10</v>
      </c>
      <c r="E353" s="26" t="n">
        <f aca="false">COUNTIF(CAL!B:J,B353)</f>
        <v>11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7</v>
      </c>
      <c r="I353" s="34" t="n">
        <f aca="false">IF(E353=0,0,(D353/(E353*3)))</f>
        <v>0.303030303030303</v>
      </c>
      <c r="J353" s="26" t="n">
        <f aca="false">SUMIF(CAL!B:C,B353,CAL!C:C)+SUMIF(CAL!J:J,B353,CAL!D:D)</f>
        <v>12</v>
      </c>
      <c r="K353" s="24" t="n">
        <f aca="false">SUMIF(CAL!B:D,B353,CAL!D:D)+SUMIF(CAL!J:L,B353,CAL!K:K)</f>
        <v>20</v>
      </c>
      <c r="L353" s="24" t="n">
        <f aca="false">J353-K353</f>
        <v>-8</v>
      </c>
      <c r="M353" s="35" t="n">
        <f aca="false">IF(E353=0,0,(J353/E353))</f>
        <v>1.09090909090909</v>
      </c>
      <c r="N353" s="35" t="n">
        <f aca="false">IF(E353=0,0,(K353/E353))</f>
        <v>1.81818181818182</v>
      </c>
      <c r="O353" s="24" t="n">
        <f aca="false">SUMIF(CAL!B:I,B353,CAL!I:I)+SUMIF(CAL!J:Q,B353,CAL!Q:Q)</f>
        <v>2</v>
      </c>
      <c r="P353" s="24"/>
      <c r="Q353" s="24" t="s">
        <v>11267</v>
      </c>
      <c r="R353" s="24" t="s">
        <v>11042</v>
      </c>
      <c r="S353" s="12"/>
    </row>
    <row r="354" customFormat="false" ht="12.75" hidden="false" customHeight="true" outlineLevel="0" collapsed="false">
      <c r="A354" s="32" t="s">
        <v>1983</v>
      </c>
      <c r="B354" s="37" t="s">
        <v>407</v>
      </c>
      <c r="C354" s="37" t="s">
        <v>2744</v>
      </c>
      <c r="D354" s="24" t="n">
        <f aca="false">SUMIF(CAL!B:E,B354,CAL!E:E)+SUMIF(CAL!J:M,B354,CAL!M:M)</f>
        <v>10</v>
      </c>
      <c r="E354" s="26" t="n">
        <f aca="false">COUNTIF(CAL!B:J,B354)</f>
        <v>11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4</v>
      </c>
      <c r="H354" s="24" t="n">
        <f aca="false">SUMIF(CAL!B:F,B354,CAL!H:H)+SUMIF(CAL!J:N,B354,CAL!P:P)</f>
        <v>5</v>
      </c>
      <c r="I354" s="34" t="n">
        <f aca="false">IF(E354=0,0,(D354/(E354*3)))</f>
        <v>0.303030303030303</v>
      </c>
      <c r="J354" s="26" t="n">
        <f aca="false">SUMIF(CAL!B:C,B354,CAL!C:C)+SUMIF(CAL!J:J,B354,CAL!D:D)</f>
        <v>7</v>
      </c>
      <c r="K354" s="24" t="n">
        <f aca="false">SUMIF(CAL!B:D,B354,CAL!D:D)+SUMIF(CAL!J:L,B354,CAL!K:K)</f>
        <v>18</v>
      </c>
      <c r="L354" s="24" t="n">
        <f aca="false">J354-K354</f>
        <v>-11</v>
      </c>
      <c r="M354" s="35" t="n">
        <f aca="false">IF(E354=0,0,(J354/E354))</f>
        <v>0.636363636363636</v>
      </c>
      <c r="N354" s="35" t="n">
        <f aca="false">IF(E354=0,0,(K354/E354))</f>
        <v>1.63636363636364</v>
      </c>
      <c r="O354" s="24" t="n">
        <f aca="false">SUMIF(CAL!B:I,B354,CAL!I:I)+SUMIF(CAL!J:Q,B354,CAL!Q:Q)</f>
        <v>4</v>
      </c>
      <c r="P354" s="24"/>
      <c r="Q354" s="24" t="s">
        <v>11268</v>
      </c>
      <c r="R354" s="24" t="s">
        <v>11034</v>
      </c>
      <c r="S354" s="12"/>
    </row>
    <row r="355" customFormat="false" ht="12.75" hidden="false" customHeight="true" outlineLevel="0" collapsed="false">
      <c r="A355" s="32" t="s">
        <v>1986</v>
      </c>
      <c r="B355" s="36" t="s">
        <v>253</v>
      </c>
      <c r="C355" s="33" t="s">
        <v>4476</v>
      </c>
      <c r="D355" s="24" t="n">
        <f aca="false">SUMIF(CAL!B:E,B355,CAL!E:E)+SUMIF(CAL!J:M,B355,CAL!M:M)</f>
        <v>9</v>
      </c>
      <c r="E355" s="26" t="n">
        <f aca="false">COUNTIF(CAL!B:J,B355)</f>
        <v>10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3</v>
      </c>
      <c r="H355" s="24" t="n">
        <f aca="false">SUMIF(CAL!B:F,B355,CAL!H:H)+SUMIF(CAL!J:N,B355,CAL!P:P)</f>
        <v>5</v>
      </c>
      <c r="I355" s="34" t="n">
        <f aca="false">IF(E355=0,0,(D355/(E355*3)))</f>
        <v>0.3</v>
      </c>
      <c r="J355" s="26" t="n">
        <f aca="false">SUMIF(CAL!B:C,B355,CAL!C:C)+SUMIF(CAL!J:J,B355,CAL!D:D)</f>
        <v>9</v>
      </c>
      <c r="K355" s="24" t="n">
        <f aca="false">SUMIF(CAL!B:D,B355,CAL!D:D)+SUMIF(CAL!J:L,B355,CAL!K:K)</f>
        <v>15</v>
      </c>
      <c r="L355" s="24" t="n">
        <f aca="false">J355-K355</f>
        <v>-6</v>
      </c>
      <c r="M355" s="35" t="n">
        <f aca="false">IF(E355=0,0,(J355/E355))</f>
        <v>0.9</v>
      </c>
      <c r="N355" s="35" t="n">
        <f aca="false">IF(E355=0,0,(K355/E355))</f>
        <v>1.5</v>
      </c>
      <c r="O355" s="24" t="n">
        <f aca="false">SUMIF(CAL!B:I,B355,CAL!I:I)+SUMIF(CAL!J:Q,B355,CAL!Q:Q)</f>
        <v>2</v>
      </c>
      <c r="P355" s="24"/>
      <c r="Q355" s="24" t="s">
        <v>11269</v>
      </c>
      <c r="R355" s="24" t="s">
        <v>11081</v>
      </c>
      <c r="S355" s="12"/>
    </row>
    <row r="356" customFormat="false" ht="12.75" hidden="false" customHeight="true" outlineLevel="0" collapsed="false">
      <c r="A356" s="32" t="s">
        <v>1990</v>
      </c>
      <c r="B356" s="33" t="s">
        <v>292</v>
      </c>
      <c r="C356" s="33" t="s">
        <v>4112</v>
      </c>
      <c r="D356" s="24" t="n">
        <f aca="false">SUMIF(CAL!B:E,B356,CAL!E:E)+SUMIF(CAL!J:M,B356,CAL!M:M)</f>
        <v>9</v>
      </c>
      <c r="E356" s="26" t="n">
        <f aca="false">COUNTIF(CAL!B:J,B356)</f>
        <v>10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3</v>
      </c>
      <c r="H356" s="24" t="n">
        <f aca="false">SUMIF(CAL!B:F,B356,CAL!H:H)+SUMIF(CAL!J:N,B356,CAL!P:P)</f>
        <v>5</v>
      </c>
      <c r="I356" s="34" t="n">
        <f aca="false">IF(E356=0,0,(D356/(E356*3)))</f>
        <v>0.3</v>
      </c>
      <c r="J356" s="26" t="n">
        <f aca="false">SUMIF(CAL!B:C,B356,CAL!C:C)+SUMIF(CAL!J:J,B356,CAL!D:D)</f>
        <v>10</v>
      </c>
      <c r="K356" s="24" t="n">
        <f aca="false">SUMIF(CAL!B:D,B356,CAL!D:D)+SUMIF(CAL!J:L,B356,CAL!K:K)</f>
        <v>17</v>
      </c>
      <c r="L356" s="24" t="n">
        <f aca="false">J356-K356</f>
        <v>-7</v>
      </c>
      <c r="M356" s="35" t="n">
        <f aca="false">IF(E356=0,0,(J356/E356))</f>
        <v>1</v>
      </c>
      <c r="N356" s="35" t="n">
        <f aca="false">IF(E356=0,0,(K356/E356))</f>
        <v>1.7</v>
      </c>
      <c r="O356" s="24" t="n">
        <f aca="false">SUMIF(CAL!B:I,B356,CAL!I:I)+SUMIF(CAL!J:Q,B356,CAL!Q:Q)</f>
        <v>1</v>
      </c>
      <c r="P356" s="24"/>
      <c r="Q356" s="24" t="s">
        <v>11130</v>
      </c>
      <c r="R356" s="24" t="s">
        <v>11062</v>
      </c>
      <c r="S356" s="12"/>
    </row>
    <row r="357" customFormat="false" ht="12.75" hidden="false" customHeight="true" outlineLevel="0" collapsed="false">
      <c r="A357" s="32" t="s">
        <v>1993</v>
      </c>
      <c r="B357" s="33" t="s">
        <v>184</v>
      </c>
      <c r="C357" s="33" t="s">
        <v>7220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8</v>
      </c>
      <c r="K357" s="24" t="n">
        <f aca="false">SUMIF(CAL!B:D,B357,CAL!D:D)+SUMIF(CAL!J:L,B357,CAL!K:K)</f>
        <v>21</v>
      </c>
      <c r="L357" s="24" t="n">
        <f aca="false">J357-K357</f>
        <v>-13</v>
      </c>
      <c r="M357" s="35" t="n">
        <f aca="false">IF(E357=0,0,(J357/E357))</f>
        <v>0.8</v>
      </c>
      <c r="N357" s="35" t="n">
        <f aca="false">IF(E357=0,0,(K357/E357))</f>
        <v>2.1</v>
      </c>
      <c r="O357" s="24" t="n">
        <f aca="false">SUMIF(CAL!B:I,B357,CAL!I:I)+SUMIF(CAL!J:Q,B357,CAL!Q:Q)</f>
        <v>2</v>
      </c>
      <c r="P357" s="24"/>
      <c r="Q357" s="24" t="s">
        <v>11270</v>
      </c>
      <c r="R357" s="24" t="s">
        <v>11055</v>
      </c>
      <c r="S357" s="12"/>
    </row>
    <row r="358" customFormat="false" ht="12.75" hidden="false" customHeight="true" outlineLevel="0" collapsed="false">
      <c r="A358" s="32" t="s">
        <v>1996</v>
      </c>
      <c r="B358" s="33" t="s">
        <v>272</v>
      </c>
      <c r="C358" s="33" t="s">
        <v>2078</v>
      </c>
      <c r="D358" s="24" t="n">
        <f aca="false">SUMIF(CAL!B:E,B358,CAL!E:E)+SUMIF(CAL!J:M,B358,CAL!M:M)</f>
        <v>16</v>
      </c>
      <c r="E358" s="26" t="n">
        <f aca="false">COUNTIF(CAL!B:J,B358)</f>
        <v>18</v>
      </c>
      <c r="F358" s="24" t="n">
        <f aca="false">SUMIF(CAL!B:F,B358,CAL!F:F)+SUMIF(CAL!J:N,B358,CAL!N:N)</f>
        <v>4</v>
      </c>
      <c r="G358" s="24" t="n">
        <f aca="false">SUMIF(CAL!B:F,B358,CAL!G:G)+SUMIF(CAL!J:N,B358,CAL!O:O)</f>
        <v>4</v>
      </c>
      <c r="H358" s="24" t="n">
        <f aca="false">SUMIF(CAL!B:F,B358,CAL!H:H)+SUMIF(CAL!J:N,B358,CAL!P:P)</f>
        <v>10</v>
      </c>
      <c r="I358" s="34" t="n">
        <f aca="false">IF(E358=0,0,(D358/(E358*3)))</f>
        <v>0.296296296296296</v>
      </c>
      <c r="J358" s="26" t="n">
        <f aca="false">SUMIF(CAL!B:C,B358,CAL!C:C)+SUMIF(CAL!J:J,B358,CAL!D:D)</f>
        <v>20</v>
      </c>
      <c r="K358" s="24" t="n">
        <f aca="false">SUMIF(CAL!B:D,B358,CAL!D:D)+SUMIF(CAL!J:L,B358,CAL!K:K)</f>
        <v>40</v>
      </c>
      <c r="L358" s="24" t="n">
        <f aca="false">J358-K358</f>
        <v>-20</v>
      </c>
      <c r="M358" s="35" t="n">
        <f aca="false">IF(E358=0,0,(J358/E358))</f>
        <v>1.11111111111111</v>
      </c>
      <c r="N358" s="35" t="n">
        <f aca="false">IF(E358=0,0,(K358/E358))</f>
        <v>2.22222222222222</v>
      </c>
      <c r="O358" s="24" t="n">
        <f aca="false">SUMIF(CAL!B:I,B358,CAL!I:I)+SUMIF(CAL!J:Q,B358,CAL!Q:Q)</f>
        <v>5</v>
      </c>
      <c r="P358" s="24" t="s">
        <v>11049</v>
      </c>
      <c r="Q358" s="38" t="s">
        <v>11271</v>
      </c>
      <c r="R358" s="24" t="s">
        <v>11062</v>
      </c>
      <c r="S358" s="12"/>
    </row>
    <row r="359" customFormat="false" ht="12.75" hidden="false" customHeight="true" outlineLevel="0" collapsed="false">
      <c r="A359" s="32" t="s">
        <v>1999</v>
      </c>
      <c r="B359" s="33" t="s">
        <v>314</v>
      </c>
      <c r="C359" s="33" t="s">
        <v>4633</v>
      </c>
      <c r="D359" s="24" t="n">
        <f aca="false">SUMIF(CAL!B:E,B359,CAL!E:E)+SUMIF(CAL!J:M,B359,CAL!M:M)</f>
        <v>8</v>
      </c>
      <c r="E359" s="26" t="n">
        <f aca="false">COUNTIF(CAL!B:J,B359)</f>
        <v>9</v>
      </c>
      <c r="F359" s="24" t="n">
        <f aca="false">SUMIF(CAL!B:F,B359,CAL!F:F)+SUMIF(CAL!J:N,B359,CAL!N:N)</f>
        <v>1</v>
      </c>
      <c r="G359" s="24" t="n">
        <f aca="false">SUMIF(CAL!B:F,B359,CAL!G:G)+SUMIF(CAL!J:N,B359,CAL!O:O)</f>
        <v>5</v>
      </c>
      <c r="H359" s="24" t="n">
        <f aca="false">SUMIF(CAL!B:F,B359,CAL!H:H)+SUMIF(CAL!J:N,B359,CAL!P:P)</f>
        <v>3</v>
      </c>
      <c r="I359" s="34" t="n">
        <f aca="false">IF(E359=0,0,(D359/(E359*3)))</f>
        <v>0.296296296296296</v>
      </c>
      <c r="J359" s="26" t="n">
        <f aca="false">SUMIF(CAL!B:C,B359,CAL!C:C)+SUMIF(CAL!J:J,B359,CAL!D:D)</f>
        <v>6</v>
      </c>
      <c r="K359" s="24" t="n">
        <f aca="false">SUMIF(CAL!B:D,B359,CAL!D:D)+SUMIF(CAL!J:L,B359,CAL!K:K)</f>
        <v>10</v>
      </c>
      <c r="L359" s="24" t="n">
        <f aca="false">J359-K359</f>
        <v>-4</v>
      </c>
      <c r="M359" s="35" t="n">
        <f aca="false">IF(E359=0,0,(J359/E359))</f>
        <v>0.666666666666667</v>
      </c>
      <c r="N359" s="35" t="n">
        <f aca="false">IF(E359=0,0,(K359/E359))</f>
        <v>1.11111111111111</v>
      </c>
      <c r="O359" s="24" t="n">
        <f aca="false">SUMIF(CAL!B:I,B359,CAL!I:I)+SUMIF(CAL!J:Q,B359,CAL!Q:Q)</f>
        <v>2</v>
      </c>
      <c r="P359" s="24"/>
      <c r="Q359" s="24" t="s">
        <v>11272</v>
      </c>
      <c r="R359" s="24" t="s">
        <v>11062</v>
      </c>
      <c r="S359" s="12"/>
    </row>
    <row r="360" customFormat="false" ht="12.75" hidden="false" customHeight="true" outlineLevel="0" collapsed="false">
      <c r="A360" s="32" t="s">
        <v>2003</v>
      </c>
      <c r="B360" s="33" t="s">
        <v>274</v>
      </c>
      <c r="C360" s="33" t="s">
        <v>4349</v>
      </c>
      <c r="D360" s="24" t="n">
        <f aca="false">SUMIF(CAL!B:E,B360,CAL!E:E)+SUMIF(CAL!J:M,B360,CAL!M:M)</f>
        <v>8</v>
      </c>
      <c r="E360" s="26" t="n">
        <f aca="false">COUNTIF(CAL!B:J,B360)</f>
        <v>9</v>
      </c>
      <c r="F360" s="24" t="n">
        <f aca="false">SUMIF(CAL!B:F,B360,CAL!F:F)+SUMIF(CAL!J:N,B360,CAL!N:N)</f>
        <v>2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5</v>
      </c>
      <c r="I360" s="34" t="n">
        <f aca="false">IF(E360=0,0,(D360/(E360*3)))</f>
        <v>0.296296296296296</v>
      </c>
      <c r="J360" s="26" t="n">
        <f aca="false">SUMIF(CAL!B:C,B360,CAL!C:C)+SUMIF(CAL!J:J,B360,CAL!D:D)</f>
        <v>12</v>
      </c>
      <c r="K360" s="24" t="n">
        <f aca="false">SUMIF(CAL!B:D,B360,CAL!D:D)+SUMIF(CAL!J:L,B360,CAL!K:K)</f>
        <v>17</v>
      </c>
      <c r="L360" s="24" t="n">
        <f aca="false">J360-K360</f>
        <v>-5</v>
      </c>
      <c r="M360" s="35" t="n">
        <f aca="false">IF(E360=0,0,(J360/E360))</f>
        <v>1.33333333333333</v>
      </c>
      <c r="N360" s="35" t="n">
        <f aca="false">IF(E360=0,0,(K360/E360))</f>
        <v>1.88888888888889</v>
      </c>
      <c r="O360" s="24" t="n">
        <f aca="false">SUMIF(CAL!B:I,B360,CAL!I:I)+SUMIF(CAL!J:Q,B360,CAL!Q:Q)</f>
        <v>1</v>
      </c>
      <c r="P360" s="24"/>
      <c r="Q360" s="24" t="s">
        <v>11273</v>
      </c>
      <c r="R360" s="24" t="s">
        <v>11122</v>
      </c>
      <c r="S360" s="12"/>
    </row>
    <row r="361" customFormat="false" ht="12.75" hidden="false" customHeight="true" outlineLevel="0" collapsed="false">
      <c r="A361" s="32" t="s">
        <v>2007</v>
      </c>
      <c r="B361" s="37" t="s">
        <v>172</v>
      </c>
      <c r="C361" s="37" t="s">
        <v>4547</v>
      </c>
      <c r="D361" s="24" t="n">
        <f aca="false">SUMIF(CAL!B:E,B361,CAL!E:E)+SUMIF(CAL!J:M,B361,CAL!M:M)</f>
        <v>8</v>
      </c>
      <c r="E361" s="26" t="n">
        <f aca="false">COUNTIF(CAL!B:J,B361)</f>
        <v>9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2</v>
      </c>
      <c r="H361" s="24" t="n">
        <f aca="false">SUMIF(CAL!B:F,B361,CAL!H:H)+SUMIF(CAL!J:N,B361,CAL!P:P)</f>
        <v>5</v>
      </c>
      <c r="I361" s="34" t="n">
        <f aca="false">IF(E361=0,0,(D361/(E361*3)))</f>
        <v>0.296296296296296</v>
      </c>
      <c r="J361" s="26" t="n">
        <f aca="false">SUMIF(CAL!B:C,B361,CAL!C:C)+SUMIF(CAL!J:J,B361,CAL!D:D)</f>
        <v>7</v>
      </c>
      <c r="K361" s="24" t="n">
        <f aca="false">SUMIF(CAL!B:D,B361,CAL!D:D)+SUMIF(CAL!J:L,B361,CAL!K:K)</f>
        <v>13</v>
      </c>
      <c r="L361" s="24" t="n">
        <f aca="false">J361-K361</f>
        <v>-6</v>
      </c>
      <c r="M361" s="35" t="n">
        <f aca="false">IF(E361=0,0,(J361/E361))</f>
        <v>0.777777777777778</v>
      </c>
      <c r="N361" s="35" t="n">
        <f aca="false">IF(E361=0,0,(K361/E361))</f>
        <v>1.44444444444444</v>
      </c>
      <c r="O361" s="24" t="n">
        <f aca="false">SUMIF(CAL!B:I,B361,CAL!I:I)+SUMIF(CAL!J:Q,B361,CAL!Q:Q)</f>
        <v>3</v>
      </c>
      <c r="P361" s="24"/>
      <c r="Q361" s="24" t="s">
        <v>11274</v>
      </c>
      <c r="R361" s="24" t="s">
        <v>11039</v>
      </c>
      <c r="S361" s="12"/>
    </row>
    <row r="362" customFormat="false" ht="12.75" hidden="false" customHeight="true" outlineLevel="0" collapsed="false">
      <c r="A362" s="32" t="s">
        <v>2011</v>
      </c>
      <c r="B362" s="37" t="s">
        <v>414</v>
      </c>
      <c r="C362" s="37" t="s">
        <v>3981</v>
      </c>
      <c r="D362" s="24" t="n">
        <f aca="false">SUMIF(CAL!B:E,B362,CAL!E:E)+SUMIF(CAL!J:M,B362,CAL!M:M)</f>
        <v>8</v>
      </c>
      <c r="E362" s="26" t="n">
        <f aca="false">COUNTIF(CAL!B:J,B362)</f>
        <v>9</v>
      </c>
      <c r="F362" s="24" t="n">
        <f aca="false">SUMIF(CAL!B:F,B362,CAL!F:F)+SUMIF(CAL!J:N,B362,CAL!N:N)</f>
        <v>2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5</v>
      </c>
      <c r="I362" s="34" t="n">
        <f aca="false">IF(E362=0,0,(D362/(E362*3)))</f>
        <v>0.296296296296296</v>
      </c>
      <c r="J362" s="26" t="n">
        <f aca="false">SUMIF(CAL!B:C,B362,CAL!C:C)+SUMIF(CAL!J:J,B362,CAL!D:D)</f>
        <v>5</v>
      </c>
      <c r="K362" s="24" t="n">
        <f aca="false">SUMIF(CAL!B:D,B362,CAL!D:D)+SUMIF(CAL!J:L,B362,CAL!K:K)</f>
        <v>12</v>
      </c>
      <c r="L362" s="24" t="n">
        <f aca="false">J362-K362</f>
        <v>-7</v>
      </c>
      <c r="M362" s="35" t="n">
        <f aca="false">IF(E362=0,0,(J362/E362))</f>
        <v>0.555555555555556</v>
      </c>
      <c r="N362" s="35" t="n">
        <f aca="false">IF(E362=0,0,(K362/E362))</f>
        <v>1.33333333333333</v>
      </c>
      <c r="O362" s="24" t="n">
        <f aca="false">SUMIF(CAL!B:I,B362,CAL!I:I)+SUMIF(CAL!J:Q,B362,CAL!Q:Q)</f>
        <v>4</v>
      </c>
      <c r="P362" s="24"/>
      <c r="Q362" s="24" t="s">
        <v>11275</v>
      </c>
      <c r="R362" s="24" t="s">
        <v>11067</v>
      </c>
      <c r="S362" s="12"/>
    </row>
    <row r="363" customFormat="false" ht="12.75" hidden="false" customHeight="true" outlineLevel="0" collapsed="false">
      <c r="A363" s="32" t="s">
        <v>2015</v>
      </c>
      <c r="B363" s="36" t="s">
        <v>297</v>
      </c>
      <c r="C363" s="33" t="s">
        <v>4129</v>
      </c>
      <c r="D363" s="24" t="n">
        <f aca="false">SUMIF(CAL!B:E,B363,CAL!E:E)+SUMIF(CAL!J:M,B363,CAL!M:M)</f>
        <v>8</v>
      </c>
      <c r="E363" s="26" t="n">
        <f aca="false">COUNTIF(CAL!B:J,B363)</f>
        <v>9</v>
      </c>
      <c r="F363" s="24" t="n">
        <f aca="false">SUMIF(CAL!B:F,B363,CAL!F:F)+SUMIF(CAL!J:N,B363,CAL!N:N)</f>
        <v>2</v>
      </c>
      <c r="G363" s="24" t="n">
        <f aca="false">SUMIF(CAL!B:F,B363,CAL!G:G)+SUMIF(CAL!J:N,B363,CAL!O:O)</f>
        <v>2</v>
      </c>
      <c r="H363" s="24" t="n">
        <f aca="false">SUMIF(CAL!B:F,B363,CAL!H:H)+SUMIF(CAL!J:N,B363,CAL!P:P)</f>
        <v>5</v>
      </c>
      <c r="I363" s="34" t="n">
        <f aca="false">IF(E363=0,0,(D363/(E363*3)))</f>
        <v>0.296296296296296</v>
      </c>
      <c r="J363" s="26" t="n">
        <f aca="false">SUMIF(CAL!B:C,B363,CAL!C:C)+SUMIF(CAL!J:J,B363,CAL!D:D)</f>
        <v>10</v>
      </c>
      <c r="K363" s="24" t="n">
        <f aca="false">SUMIF(CAL!B:D,B363,CAL!D:D)+SUMIF(CAL!J:L,B363,CAL!K:K)</f>
        <v>18</v>
      </c>
      <c r="L363" s="24" t="n">
        <f aca="false">J363-K363</f>
        <v>-8</v>
      </c>
      <c r="M363" s="35" t="n">
        <f aca="false">IF(E363=0,0,(J363/E363))</f>
        <v>1.11111111111111</v>
      </c>
      <c r="N363" s="35" t="n">
        <f aca="false">IF(E363=0,0,(K363/E363))</f>
        <v>2</v>
      </c>
      <c r="O363" s="24" t="n">
        <f aca="false">SUMIF(CAL!B:I,B363,CAL!I:I)+SUMIF(CAL!J:Q,B363,CAL!Q:Q)</f>
        <v>1</v>
      </c>
      <c r="P363" s="24"/>
      <c r="Q363" s="24" t="s">
        <v>11276</v>
      </c>
      <c r="R363" s="24" t="s">
        <v>11122</v>
      </c>
      <c r="S363" s="12"/>
    </row>
    <row r="364" customFormat="false" ht="12.75" hidden="false" customHeight="true" outlineLevel="0" collapsed="false">
      <c r="A364" s="32" t="s">
        <v>2019</v>
      </c>
      <c r="B364" s="33" t="s">
        <v>424</v>
      </c>
      <c r="C364" s="33" t="s">
        <v>5360</v>
      </c>
      <c r="D364" s="24" t="n">
        <f aca="false">SUMIF(CAL!B:E,B364,CAL!E:E)+SUMIF(CAL!J:M,B364,CAL!M:M)</f>
        <v>14</v>
      </c>
      <c r="E364" s="26" t="n">
        <f aca="false">COUNTIF(CAL!B:J,B364)</f>
        <v>16</v>
      </c>
      <c r="F364" s="24" t="n">
        <f aca="false">SUMIF(CAL!B:F,B364,CAL!F:F)+SUMIF(CAL!J:N,B364,CAL!N:N)</f>
        <v>2</v>
      </c>
      <c r="G364" s="24" t="n">
        <f aca="false">SUMIF(CAL!B:F,B364,CAL!G:G)+SUMIF(CAL!J:N,B364,CAL!O:O)</f>
        <v>8</v>
      </c>
      <c r="H364" s="24" t="n">
        <f aca="false">SUMIF(CAL!B:F,B364,CAL!H:H)+SUMIF(CAL!J:N,B364,CAL!P:P)</f>
        <v>6</v>
      </c>
      <c r="I364" s="34" t="n">
        <f aca="false">IF(E364=0,0,(D364/(E364*3)))</f>
        <v>0.291666666666667</v>
      </c>
      <c r="J364" s="26" t="n">
        <f aca="false">SUMIF(CAL!B:C,B364,CAL!C:C)+SUMIF(CAL!J:J,B364,CAL!D:D)</f>
        <v>14</v>
      </c>
      <c r="K364" s="24" t="n">
        <f aca="false">SUMIF(CAL!B:D,B364,CAL!D:D)+SUMIF(CAL!J:L,B364,CAL!K:K)</f>
        <v>20</v>
      </c>
      <c r="L364" s="24" t="n">
        <f aca="false">J364-K364</f>
        <v>-6</v>
      </c>
      <c r="M364" s="35" t="n">
        <f aca="false">IF(E364=0,0,(J364/E364))</f>
        <v>0.875</v>
      </c>
      <c r="N364" s="35" t="n">
        <f aca="false">IF(E364=0,0,(K364/E364))</f>
        <v>1.25</v>
      </c>
      <c r="O364" s="24" t="n">
        <f aca="false">SUMIF(CAL!B:I,B364,CAL!I:I)+SUMIF(CAL!J:Q,B364,CAL!Q:Q)</f>
        <v>3</v>
      </c>
      <c r="P364" s="24" t="s">
        <v>11019</v>
      </c>
      <c r="Q364" s="24" t="s">
        <v>11211</v>
      </c>
      <c r="R364" s="24" t="s">
        <v>11030</v>
      </c>
      <c r="S364" s="12"/>
    </row>
    <row r="365" customFormat="false" ht="12.75" hidden="false" customHeight="true" outlineLevel="0" collapsed="false">
      <c r="A365" s="32" t="s">
        <v>2022</v>
      </c>
      <c r="B365" s="33" t="s">
        <v>313</v>
      </c>
      <c r="C365" s="33" t="s">
        <v>2995</v>
      </c>
      <c r="D365" s="24" t="n">
        <f aca="false">SUMIF(CAL!B:E,B365,CAL!E:E)+SUMIF(CAL!J:M,B365,CAL!M:M)</f>
        <v>7</v>
      </c>
      <c r="E365" s="26" t="n">
        <f aca="false">COUNTIF(CAL!B:J,B365)</f>
        <v>8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4</v>
      </c>
      <c r="H365" s="24" t="n">
        <f aca="false">SUMIF(CAL!B:F,B365,CAL!H:H)+SUMIF(CAL!J:N,B365,CAL!P:P)</f>
        <v>3</v>
      </c>
      <c r="I365" s="34" t="n">
        <f aca="false">IF(E365=0,0,(D365/(E365*3)))</f>
        <v>0.291666666666667</v>
      </c>
      <c r="J365" s="26" t="n">
        <f aca="false">SUMIF(CAL!B:C,B365,CAL!C:C)+SUMIF(CAL!J:J,B365,CAL!D:D)</f>
        <v>10</v>
      </c>
      <c r="K365" s="24" t="n">
        <f aca="false">SUMIF(CAL!B:D,B365,CAL!D:D)+SUMIF(CAL!J:L,B365,CAL!K:K)</f>
        <v>13</v>
      </c>
      <c r="L365" s="24" t="n">
        <f aca="false">J365-K365</f>
        <v>-3</v>
      </c>
      <c r="M365" s="35" t="n">
        <f aca="false">IF(E365=0,0,(J365/E365))</f>
        <v>1.25</v>
      </c>
      <c r="N365" s="35" t="n">
        <f aca="false">IF(E365=0,0,(K365/E365))</f>
        <v>1.625</v>
      </c>
      <c r="O365" s="24" t="n">
        <f aca="false">SUMIF(CAL!B:I,B365,CAL!I:I)+SUMIF(CAL!J:Q,B365,CAL!Q:Q)</f>
        <v>0</v>
      </c>
      <c r="P365" s="24"/>
      <c r="Q365" s="24" t="s">
        <v>11277</v>
      </c>
      <c r="R365" s="24" t="s">
        <v>11062</v>
      </c>
      <c r="S365" s="12"/>
    </row>
    <row r="366" customFormat="false" ht="12.75" hidden="false" customHeight="true" outlineLevel="0" collapsed="false">
      <c r="A366" s="32" t="s">
        <v>2026</v>
      </c>
      <c r="B366" s="33" t="s">
        <v>343</v>
      </c>
      <c r="C366" s="33" t="s">
        <v>11278</v>
      </c>
      <c r="D366" s="24" t="n">
        <f aca="false">SUMIF(CAL!B:E,B366,CAL!E:E)+SUMIF(CAL!J:M,B366,CAL!M:M)</f>
        <v>7</v>
      </c>
      <c r="E366" s="26" t="n">
        <f aca="false">COUNTIF(CAL!B:J,B366)</f>
        <v>8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5</v>
      </c>
      <c r="I366" s="34" t="n">
        <f aca="false">IF(E366=0,0,(D366/(E366*3)))</f>
        <v>0.291666666666667</v>
      </c>
      <c r="J366" s="26" t="n">
        <f aca="false">SUMIF(CAL!B:C,B366,CAL!C:C)+SUMIF(CAL!J:J,B366,CAL!D:D)</f>
        <v>4</v>
      </c>
      <c r="K366" s="24" t="n">
        <f aca="false">SUMIF(CAL!B:D,B366,CAL!D:D)+SUMIF(CAL!J:L,B366,CAL!K:K)</f>
        <v>10</v>
      </c>
      <c r="L366" s="24" t="n">
        <f aca="false">J366-K366</f>
        <v>-6</v>
      </c>
      <c r="M366" s="35" t="n">
        <f aca="false">IF(E366=0,0,(J366/E366))</f>
        <v>0.5</v>
      </c>
      <c r="N366" s="35" t="n">
        <f aca="false">IF(E366=0,0,(K366/E366))</f>
        <v>1.25</v>
      </c>
      <c r="O366" s="24" t="n">
        <f aca="false">SUMIF(CAL!B:I,B366,CAL!I:I)+SUMIF(CAL!J:Q,B366,CAL!Q:Q)</f>
        <v>2</v>
      </c>
      <c r="P366" s="24"/>
      <c r="Q366" s="24" t="s">
        <v>11133</v>
      </c>
      <c r="R366" s="24" t="s">
        <v>11051</v>
      </c>
      <c r="S366" s="12"/>
    </row>
    <row r="367" customFormat="false" ht="12.75" hidden="false" customHeight="true" outlineLevel="0" collapsed="false">
      <c r="A367" s="32" t="s">
        <v>2029</v>
      </c>
      <c r="B367" s="39" t="s">
        <v>117</v>
      </c>
      <c r="C367" s="37" t="s">
        <v>6858</v>
      </c>
      <c r="D367" s="24" t="n">
        <f aca="false">SUMIF(CAL!B:E,B367,CAL!E:E)+SUMIF(CAL!J:M,B367,CAL!M:M)</f>
        <v>7</v>
      </c>
      <c r="E367" s="26" t="n">
        <f aca="false">COUNTIF(CAL!B:J,B367)</f>
        <v>8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5</v>
      </c>
      <c r="I367" s="34" t="n">
        <f aca="false">IF(E367=0,0,(D367/(E367*3)))</f>
        <v>0.291666666666667</v>
      </c>
      <c r="J367" s="26" t="n">
        <f aca="false">SUMIF(CAL!B:C,B367,CAL!C:C)+SUMIF(CAL!J:J,B367,CAL!D:D)</f>
        <v>10</v>
      </c>
      <c r="K367" s="24" t="n">
        <f aca="false">SUMIF(CAL!B:D,B367,CAL!D:D)+SUMIF(CAL!J:L,B367,CAL!K:K)</f>
        <v>17</v>
      </c>
      <c r="L367" s="24" t="n">
        <f aca="false">J367-K367</f>
        <v>-7</v>
      </c>
      <c r="M367" s="35" t="n">
        <f aca="false">IF(E367=0,0,(J367/E367))</f>
        <v>1.25</v>
      </c>
      <c r="N367" s="35" t="n">
        <f aca="false">IF(E367=0,0,(K367/E367))</f>
        <v>2.125</v>
      </c>
      <c r="O367" s="24" t="n">
        <f aca="false">SUMIF(CAL!B:I,B367,CAL!I:I)+SUMIF(CAL!J:Q,B367,CAL!Q:Q)</f>
        <v>2</v>
      </c>
      <c r="P367" s="24"/>
      <c r="Q367" s="24" t="s">
        <v>11279</v>
      </c>
      <c r="R367" s="24" t="s">
        <v>11023</v>
      </c>
      <c r="S367" s="12"/>
    </row>
    <row r="368" customFormat="false" ht="12.75" hidden="false" customHeight="true" outlineLevel="0" collapsed="false">
      <c r="A368" s="32" t="s">
        <v>2032</v>
      </c>
      <c r="B368" s="33" t="s">
        <v>145</v>
      </c>
      <c r="C368" s="33" t="s">
        <v>11280</v>
      </c>
      <c r="D368" s="24" t="n">
        <f aca="false">SUMIF(CAL!B:E,B368,CAL!E:E)+SUMIF(CAL!J:M,B368,CAL!M:M)</f>
        <v>20</v>
      </c>
      <c r="E368" s="26" t="n">
        <f aca="false">COUNTIF(CAL!B:J,B368)</f>
        <v>23</v>
      </c>
      <c r="F368" s="24" t="n">
        <f aca="false">SUMIF(CAL!B:F,B368,CAL!F:F)+SUMIF(CAL!J:N,B368,CAL!N:N)</f>
        <v>5</v>
      </c>
      <c r="G368" s="24" t="n">
        <f aca="false">SUMIF(CAL!B:F,B368,CAL!G:G)+SUMIF(CAL!J:N,B368,CAL!O:O)</f>
        <v>5</v>
      </c>
      <c r="H368" s="24" t="n">
        <f aca="false">SUMIF(CAL!B:F,B368,CAL!H:H)+SUMIF(CAL!J:N,B368,CAL!P:P)</f>
        <v>13</v>
      </c>
      <c r="I368" s="34" t="n">
        <f aca="false">IF(E368=0,0,(D368/(E368*3)))</f>
        <v>0.289855072463768</v>
      </c>
      <c r="J368" s="26" t="n">
        <f aca="false">SUMIF(CAL!B:C,B368,CAL!C:C)+SUMIF(CAL!J:J,B368,CAL!D:D)</f>
        <v>13</v>
      </c>
      <c r="K368" s="24" t="n">
        <f aca="false">SUMIF(CAL!B:D,B368,CAL!D:D)+SUMIF(CAL!J:L,B368,CAL!K:K)</f>
        <v>35</v>
      </c>
      <c r="L368" s="24" t="n">
        <f aca="false">J368-K368</f>
        <v>-22</v>
      </c>
      <c r="M368" s="35" t="n">
        <f aca="false">IF(E368=0,0,(J368/E368))</f>
        <v>0.565217391304348</v>
      </c>
      <c r="N368" s="35" t="n">
        <f aca="false">IF(E368=0,0,(K368/E368))</f>
        <v>1.52173913043478</v>
      </c>
      <c r="O368" s="24" t="n">
        <f aca="false">SUMIF(CAL!B:I,B368,CAL!I:I)+SUMIF(CAL!J:Q,B368,CAL!Q:Q)</f>
        <v>6</v>
      </c>
      <c r="P368" s="24" t="s">
        <v>11085</v>
      </c>
      <c r="Q368" s="38" t="s">
        <v>11281</v>
      </c>
      <c r="R368" s="24" t="s">
        <v>11030</v>
      </c>
      <c r="S368" s="12"/>
    </row>
    <row r="369" customFormat="false" ht="12.75" hidden="false" customHeight="true" outlineLevel="0" collapsed="false">
      <c r="A369" s="32" t="s">
        <v>2036</v>
      </c>
      <c r="B369" s="33" t="s">
        <v>239</v>
      </c>
      <c r="C369" s="33" t="s">
        <v>11282</v>
      </c>
      <c r="D369" s="24" t="n">
        <f aca="false">SUMIF(CAL!B:E,B369,CAL!E:E)+SUMIF(CAL!J:M,B369,CAL!M:M)</f>
        <v>13</v>
      </c>
      <c r="E369" s="26" t="n">
        <f aca="false">COUNTIF(CAL!B:J,B369)</f>
        <v>15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7</v>
      </c>
      <c r="H369" s="24" t="n">
        <f aca="false">SUMIF(CAL!B:F,B369,CAL!H:H)+SUMIF(CAL!J:N,B369,CAL!P:P)</f>
        <v>6</v>
      </c>
      <c r="I369" s="34" t="n">
        <f aca="false">IF(E369=0,0,(D369/(E369*3)))</f>
        <v>0.288888888888889</v>
      </c>
      <c r="J369" s="26" t="n">
        <f aca="false">SUMIF(CAL!B:C,B369,CAL!C:C)+SUMIF(CAL!J:J,B369,CAL!D:D)</f>
        <v>12</v>
      </c>
      <c r="K369" s="24" t="n">
        <f aca="false">SUMIF(CAL!B:D,B369,CAL!D:D)+SUMIF(CAL!J:L,B369,CAL!K:K)</f>
        <v>18</v>
      </c>
      <c r="L369" s="24" t="n">
        <f aca="false">J369-K369</f>
        <v>-6</v>
      </c>
      <c r="M369" s="35" t="n">
        <f aca="false">IF(E369=0,0,(J369/E369))</f>
        <v>0.8</v>
      </c>
      <c r="N369" s="35" t="n">
        <f aca="false">IF(E369=0,0,(K369/E369))</f>
        <v>1.2</v>
      </c>
      <c r="O369" s="24" t="n">
        <f aca="false">SUMIF(CAL!B:I,B369,CAL!I:I)+SUMIF(CAL!J:Q,B369,CAL!Q:Q)</f>
        <v>4</v>
      </c>
      <c r="P369" s="24"/>
      <c r="Q369" s="24" t="s">
        <v>11283</v>
      </c>
      <c r="R369" s="24" t="s">
        <v>11030</v>
      </c>
      <c r="S369" s="12"/>
    </row>
    <row r="370" customFormat="false" ht="12.75" hidden="false" customHeight="true" outlineLevel="0" collapsed="false">
      <c r="A370" s="32" t="s">
        <v>2039</v>
      </c>
      <c r="B370" s="33" t="s">
        <v>54</v>
      </c>
      <c r="C370" s="33" t="s">
        <v>1249</v>
      </c>
      <c r="D370" s="24" t="n">
        <f aca="false">SUMIF(CAL!B:E,B370,CAL!E:E)+SUMIF(CAL!J:M,B370,CAL!M:M)</f>
        <v>19</v>
      </c>
      <c r="E370" s="26" t="n">
        <f aca="false">COUNTIF(CAL!B:J,B370)</f>
        <v>22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4</v>
      </c>
      <c r="H370" s="24" t="n">
        <f aca="false">SUMIF(CAL!B:F,B370,CAL!H:H)+SUMIF(CAL!J:N,B370,CAL!P:P)</f>
        <v>13</v>
      </c>
      <c r="I370" s="34" t="n">
        <f aca="false">IF(E370=0,0,(D370/(E370*3)))</f>
        <v>0.287878787878788</v>
      </c>
      <c r="J370" s="26" t="n">
        <f aca="false">SUMIF(CAL!B:C,B370,CAL!C:C)+SUMIF(CAL!J:J,B370,CAL!D:D)</f>
        <v>17</v>
      </c>
      <c r="K370" s="24" t="n">
        <f aca="false">SUMIF(CAL!B:D,B370,CAL!D:D)+SUMIF(CAL!J:L,B370,CAL!K:K)</f>
        <v>32</v>
      </c>
      <c r="L370" s="24" t="n">
        <f aca="false">J370-K370</f>
        <v>-15</v>
      </c>
      <c r="M370" s="35" t="n">
        <f aca="false">IF(E370=0,0,(J370/E370))</f>
        <v>0.772727272727273</v>
      </c>
      <c r="N370" s="35" t="n">
        <f aca="false">IF(E370=0,0,(K370/E370))</f>
        <v>1.45454545454545</v>
      </c>
      <c r="O370" s="24" t="n">
        <f aca="false">SUMIF(CAL!B:I,B370,CAL!I:I)+SUMIF(CAL!J:Q,B370,CAL!Q:Q)</f>
        <v>6</v>
      </c>
      <c r="P370" s="24" t="s">
        <v>11019</v>
      </c>
      <c r="Q370" s="24" t="s">
        <v>11033</v>
      </c>
      <c r="R370" s="24" t="s">
        <v>11034</v>
      </c>
      <c r="S370" s="12"/>
    </row>
    <row r="371" customFormat="false" ht="12.75" hidden="false" customHeight="true" outlineLevel="0" collapsed="false">
      <c r="A371" s="32" t="s">
        <v>2043</v>
      </c>
      <c r="B371" s="36" t="s">
        <v>248</v>
      </c>
      <c r="C371" s="33" t="s">
        <v>11284</v>
      </c>
      <c r="D371" s="24" t="n">
        <f aca="false">SUMIF(CAL!B:E,B371,CAL!E:E)+SUMIF(CAL!J:M,B371,CAL!M:M)</f>
        <v>12</v>
      </c>
      <c r="E371" s="26" t="n">
        <f aca="false">COUNTIF(CAL!B:J,B371)</f>
        <v>14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6</v>
      </c>
      <c r="H371" s="24" t="n">
        <f aca="false">SUMIF(CAL!B:F,B371,CAL!H:H)+SUMIF(CAL!J:N,B371,CAL!P:P)</f>
        <v>6</v>
      </c>
      <c r="I371" s="34" t="n">
        <f aca="false">IF(E371=0,0,(D371/(E371*3)))</f>
        <v>0.285714285714286</v>
      </c>
      <c r="J371" s="26" t="n">
        <f aca="false">SUMIF(CAL!B:C,B371,CAL!C:C)+SUMIF(CAL!J:J,B371,CAL!D:D)</f>
        <v>11</v>
      </c>
      <c r="K371" s="24" t="n">
        <f aca="false">SUMIF(CAL!B:D,B371,CAL!D:D)+SUMIF(CAL!J:L,B371,CAL!K:K)</f>
        <v>19</v>
      </c>
      <c r="L371" s="24" t="n">
        <f aca="false">J371-K371</f>
        <v>-8</v>
      </c>
      <c r="M371" s="35" t="n">
        <f aca="false">IF(E371=0,0,(J371/E371))</f>
        <v>0.785714285714286</v>
      </c>
      <c r="N371" s="35" t="n">
        <f aca="false">IF(E371=0,0,(K371/E371))</f>
        <v>1.35714285714286</v>
      </c>
      <c r="O371" s="24" t="n">
        <f aca="false">SUMIF(CAL!B:I,B371,CAL!I:I)+SUMIF(CAL!J:Q,B371,CAL!Q:Q)</f>
        <v>4</v>
      </c>
      <c r="P371" s="24"/>
      <c r="Q371" s="24" t="s">
        <v>11285</v>
      </c>
      <c r="R371" s="24" t="s">
        <v>11108</v>
      </c>
      <c r="S371" s="12"/>
    </row>
    <row r="372" customFormat="false" ht="12.75" hidden="false" customHeight="true" outlineLevel="0" collapsed="false">
      <c r="A372" s="32" t="s">
        <v>2046</v>
      </c>
      <c r="B372" s="36" t="s">
        <v>505</v>
      </c>
      <c r="C372" s="33" t="s">
        <v>2487</v>
      </c>
      <c r="D372" s="24" t="n">
        <f aca="false">SUMIF(CAL!B:E,B372,CAL!E:E)+SUMIF(CAL!J:M,B372,CAL!M:M)</f>
        <v>5</v>
      </c>
      <c r="E372" s="26" t="n">
        <f aca="false">COUNTIF(CAL!B:J,B372)</f>
        <v>6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2</v>
      </c>
      <c r="H372" s="24" t="n">
        <f aca="false">SUMIF(CAL!B:F,B372,CAL!H:H)+SUMIF(CAL!J:N,B372,CAL!P:P)</f>
        <v>3</v>
      </c>
      <c r="I372" s="34" t="n">
        <f aca="false">IF(E372=0,0,(D372/(E372*3)))</f>
        <v>0.277777777777778</v>
      </c>
      <c r="J372" s="26" t="n">
        <f aca="false">SUMIF(CAL!B:C,B372,CAL!C:C)+SUMIF(CAL!J:J,B372,CAL!D:D)</f>
        <v>8</v>
      </c>
      <c r="K372" s="24" t="n">
        <f aca="false">SUMIF(CAL!B:D,B372,CAL!D:D)+SUMIF(CAL!J:L,B372,CAL!K:K)</f>
        <v>8</v>
      </c>
      <c r="L372" s="24" t="n">
        <f aca="false">J372-K372</f>
        <v>0</v>
      </c>
      <c r="M372" s="35" t="n">
        <f aca="false">IF(E372=0,0,(J372/E372))</f>
        <v>1.33333333333333</v>
      </c>
      <c r="N372" s="35" t="n">
        <f aca="false">IF(E372=0,0,(K372/E372))</f>
        <v>1.33333333333333</v>
      </c>
      <c r="O372" s="24" t="n">
        <f aca="false">SUMIF(CAL!B:I,B372,CAL!I:I)+SUMIF(CAL!J:Q,B372,CAL!Q:Q)</f>
        <v>2</v>
      </c>
      <c r="P372" s="12"/>
      <c r="Q372" s="12"/>
      <c r="R372" s="12"/>
      <c r="S372" s="12"/>
    </row>
    <row r="373" customFormat="false" ht="12.75" hidden="false" customHeight="true" outlineLevel="0" collapsed="false">
      <c r="A373" s="32" t="s">
        <v>2049</v>
      </c>
      <c r="B373" s="33" t="s">
        <v>346</v>
      </c>
      <c r="C373" s="33" t="s">
        <v>6322</v>
      </c>
      <c r="D373" s="24" t="n">
        <f aca="false">SUMIF(CAL!B:E,B373,CAL!E:E)+SUMIF(CAL!J:M,B373,CAL!M:M)</f>
        <v>5</v>
      </c>
      <c r="E373" s="26" t="n">
        <f aca="false">COUNTIF(CAL!B:J,B373)</f>
        <v>6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3</v>
      </c>
      <c r="I373" s="34" t="n">
        <f aca="false">IF(E373=0,0,(D373/(E373*3)))</f>
        <v>0.277777777777778</v>
      </c>
      <c r="J373" s="26" t="n">
        <f aca="false">SUMIF(CAL!B:C,B373,CAL!C:C)+SUMIF(CAL!J:J,B373,CAL!D:D)</f>
        <v>4</v>
      </c>
      <c r="K373" s="24" t="n">
        <f aca="false">SUMIF(CAL!B:D,B373,CAL!D:D)+SUMIF(CAL!J:L,B373,CAL!K:K)</f>
        <v>5</v>
      </c>
      <c r="L373" s="24" t="n">
        <f aca="false">J373-K373</f>
        <v>-1</v>
      </c>
      <c r="M373" s="35" t="n">
        <f aca="false">IF(E373=0,0,(J373/E373))</f>
        <v>0.666666666666667</v>
      </c>
      <c r="N373" s="35" t="n">
        <f aca="false">IF(E373=0,0,(K373/E373))</f>
        <v>0.833333333333333</v>
      </c>
      <c r="O373" s="24" t="n">
        <f aca="false">SUMIF(CAL!B:I,B373,CAL!I:I)+SUMIF(CAL!J:Q,B373,CAL!Q:Q)</f>
        <v>2</v>
      </c>
      <c r="P373" s="24"/>
      <c r="Q373" s="24" t="s">
        <v>2874</v>
      </c>
      <c r="R373" s="24" t="s">
        <v>11051</v>
      </c>
      <c r="S373" s="12"/>
    </row>
    <row r="374" customFormat="false" ht="12.75" hidden="false" customHeight="true" outlineLevel="0" collapsed="false">
      <c r="A374" s="32" t="s">
        <v>2053</v>
      </c>
      <c r="B374" s="37" t="s">
        <v>466</v>
      </c>
      <c r="C374" s="37" t="s">
        <v>4773</v>
      </c>
      <c r="D374" s="24" t="n">
        <f aca="false">SUMIF(CAL!B:E,B374,CAL!E:E)+SUMIF(CAL!J:M,B374,CAL!M:M)</f>
        <v>5</v>
      </c>
      <c r="E374" s="26" t="n">
        <f aca="false">COUNTIF(CAL!B:J,B374)</f>
        <v>6</v>
      </c>
      <c r="F374" s="24" t="n">
        <f aca="false">SUMIF(CAL!B:F,B374,CAL!F:F)+SUMIF(CAL!J:N,B374,CAL!N:N)</f>
        <v>1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3</v>
      </c>
      <c r="I374" s="34" t="n">
        <f aca="false">IF(E374=0,0,(D374/(E374*3)))</f>
        <v>0.277777777777778</v>
      </c>
      <c r="J374" s="26" t="n">
        <f aca="false">SUMIF(CAL!B:C,B374,CAL!C:C)+SUMIF(CAL!J:J,B374,CAL!D:D)</f>
        <v>4</v>
      </c>
      <c r="K374" s="24" t="n">
        <f aca="false">SUMIF(CAL!B:D,B374,CAL!D:D)+SUMIF(CAL!J:L,B374,CAL!K:K)</f>
        <v>8</v>
      </c>
      <c r="L374" s="24" t="n">
        <f aca="false">J374-K374</f>
        <v>-4</v>
      </c>
      <c r="M374" s="35" t="n">
        <f aca="false">IF(E374=0,0,(J374/E374))</f>
        <v>0.666666666666667</v>
      </c>
      <c r="N374" s="35" t="n">
        <f aca="false">IF(E374=0,0,(K374/E374))</f>
        <v>1.33333333333333</v>
      </c>
      <c r="O374" s="24" t="n">
        <f aca="false">SUMIF(CAL!B:I,B374,CAL!I:I)+SUMIF(CAL!J:Q,B374,CAL!Q:Q)</f>
        <v>1</v>
      </c>
      <c r="P374" s="24"/>
      <c r="Q374" s="24"/>
      <c r="R374" s="24"/>
      <c r="S374" s="12"/>
    </row>
    <row r="375" customFormat="false" ht="12.75" hidden="false" customHeight="true" outlineLevel="0" collapsed="false">
      <c r="A375" s="32" t="s">
        <v>2056</v>
      </c>
      <c r="B375" s="33" t="s">
        <v>307</v>
      </c>
      <c r="C375" s="33" t="s">
        <v>2044</v>
      </c>
      <c r="D375" s="24" t="n">
        <f aca="false">SUMIF(CAL!B:E,B375,CAL!E:E)+SUMIF(CAL!J:M,B375,CAL!M:M)</f>
        <v>9</v>
      </c>
      <c r="E375" s="26" t="n">
        <f aca="false">COUNTIF(CAL!B:J,B375)</f>
        <v>11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3</v>
      </c>
      <c r="H375" s="24" t="n">
        <f aca="false">SUMIF(CAL!B:F,B375,CAL!H:H)+SUMIF(CAL!J:N,B375,CAL!P:P)</f>
        <v>6</v>
      </c>
      <c r="I375" s="34" t="n">
        <f aca="false">IF(E375=0,0,(D375/(E375*3)))</f>
        <v>0.272727272727273</v>
      </c>
      <c r="J375" s="26" t="n">
        <f aca="false">SUMIF(CAL!B:C,B375,CAL!C:C)+SUMIF(CAL!J:J,B375,CAL!D:D)</f>
        <v>7</v>
      </c>
      <c r="K375" s="24" t="n">
        <f aca="false">SUMIF(CAL!B:D,B375,CAL!D:D)+SUMIF(CAL!J:L,B375,CAL!K:K)</f>
        <v>15</v>
      </c>
      <c r="L375" s="24" t="n">
        <f aca="false">J375-K375</f>
        <v>-8</v>
      </c>
      <c r="M375" s="35" t="n">
        <f aca="false">IF(E375=0,0,(J375/E375))</f>
        <v>0.636363636363636</v>
      </c>
      <c r="N375" s="35" t="n">
        <f aca="false">IF(E375=0,0,(K375/E375))</f>
        <v>1.36363636363636</v>
      </c>
      <c r="O375" s="24" t="n">
        <f aca="false">SUMIF(CAL!B:I,B375,CAL!I:I)+SUMIF(CAL!J:Q,B375,CAL!Q:Q)</f>
        <v>3</v>
      </c>
      <c r="P375" s="24"/>
      <c r="Q375" s="24" t="s">
        <v>11150</v>
      </c>
      <c r="R375" s="24" t="s">
        <v>11042</v>
      </c>
      <c r="S375" s="12"/>
    </row>
    <row r="376" customFormat="false" ht="12.75" hidden="false" customHeight="true" outlineLevel="0" collapsed="false">
      <c r="A376" s="32" t="s">
        <v>2060</v>
      </c>
      <c r="B376" s="33" t="s">
        <v>81</v>
      </c>
      <c r="C376" s="33" t="s">
        <v>1988</v>
      </c>
      <c r="D376" s="24" t="n">
        <f aca="false">SUMIF(CAL!B:E,B376,CAL!E:E)+SUMIF(CAL!J:M,B376,CAL!M:M)</f>
        <v>9</v>
      </c>
      <c r="E376" s="26" t="n">
        <f aca="false">COUNTIF(CAL!B:J,B376)</f>
        <v>11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3</v>
      </c>
      <c r="H376" s="24" t="n">
        <f aca="false">SUMIF(CAL!B:F,B376,CAL!H:H)+SUMIF(CAL!J:N,B376,CAL!P:P)</f>
        <v>6</v>
      </c>
      <c r="I376" s="34" t="n">
        <f aca="false">IF(E376=0,0,(D376/(E376*3)))</f>
        <v>0.272727272727273</v>
      </c>
      <c r="J376" s="26" t="n">
        <f aca="false">SUMIF(CAL!B:C,B376,CAL!C:C)+SUMIF(CAL!J:J,B376,CAL!D:D)</f>
        <v>10</v>
      </c>
      <c r="K376" s="24" t="n">
        <f aca="false">SUMIF(CAL!B:D,B376,CAL!D:D)+SUMIF(CAL!J:L,B376,CAL!K:K)</f>
        <v>19</v>
      </c>
      <c r="L376" s="24" t="n">
        <f aca="false">J376-K376</f>
        <v>-9</v>
      </c>
      <c r="M376" s="35" t="n">
        <f aca="false">IF(E376=0,0,(J376/E376))</f>
        <v>0.909090909090909</v>
      </c>
      <c r="N376" s="35" t="n">
        <f aca="false">IF(E376=0,0,(K376/E376))</f>
        <v>1.72727272727273</v>
      </c>
      <c r="O376" s="24" t="n">
        <f aca="false">SUMIF(CAL!B:I,B376,CAL!I:I)+SUMIF(CAL!J:Q,B376,CAL!Q:Q)</f>
        <v>1</v>
      </c>
      <c r="P376" s="24"/>
      <c r="Q376" s="24" t="s">
        <v>11097</v>
      </c>
      <c r="R376" s="24" t="s">
        <v>11037</v>
      </c>
      <c r="S376" s="12"/>
    </row>
    <row r="377" customFormat="false" ht="12.75" hidden="false" customHeight="true" outlineLevel="0" collapsed="false">
      <c r="A377" s="32" t="s">
        <v>2063</v>
      </c>
      <c r="B377" s="33" t="s">
        <v>201</v>
      </c>
      <c r="C377" s="33" t="s">
        <v>782</v>
      </c>
      <c r="D377" s="24" t="n">
        <f aca="false">SUMIF(CAL!B:E,B377,CAL!E:E)+SUMIF(CAL!J:M,B377,CAL!M:M)</f>
        <v>13</v>
      </c>
      <c r="E377" s="26" t="n">
        <f aca="false">COUNTIF(CAL!B:J,B377)</f>
        <v>16</v>
      </c>
      <c r="F377" s="24" t="n">
        <f aca="false">SUMIF(CAL!B:F,B377,CAL!F:F)+SUMIF(CAL!J:N,B377,CAL!N:N)</f>
        <v>4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11</v>
      </c>
      <c r="I377" s="34" t="n">
        <f aca="false">IF(E377=0,0,(D377/(E377*3)))</f>
        <v>0.270833333333333</v>
      </c>
      <c r="J377" s="26" t="n">
        <f aca="false">SUMIF(CAL!B:C,B377,CAL!C:C)+SUMIF(CAL!J:J,B377,CAL!D:D)</f>
        <v>15</v>
      </c>
      <c r="K377" s="24" t="n">
        <f aca="false">SUMIF(CAL!B:D,B377,CAL!D:D)+SUMIF(CAL!J:L,B377,CAL!K:K)</f>
        <v>33</v>
      </c>
      <c r="L377" s="24" t="n">
        <f aca="false">J377-K377</f>
        <v>-18</v>
      </c>
      <c r="M377" s="35" t="n">
        <f aca="false">IF(E377=0,0,(J377/E377))</f>
        <v>0.9375</v>
      </c>
      <c r="N377" s="35" t="n">
        <f aca="false">IF(E377=0,0,(K377/E377))</f>
        <v>2.0625</v>
      </c>
      <c r="O377" s="24" t="n">
        <f aca="false">SUMIF(CAL!B:I,B377,CAL!I:I)+SUMIF(CAL!J:Q,B377,CAL!Q:Q)</f>
        <v>2</v>
      </c>
      <c r="P377" s="24" t="s">
        <v>11019</v>
      </c>
      <c r="Q377" s="38" t="s">
        <v>11040</v>
      </c>
      <c r="R377" s="24" t="s">
        <v>11030</v>
      </c>
      <c r="S377" s="12"/>
    </row>
    <row r="378" customFormat="false" ht="12.75" hidden="false" customHeight="true" outlineLevel="0" collapsed="false">
      <c r="A378" s="32" t="s">
        <v>2067</v>
      </c>
      <c r="B378" s="36" t="s">
        <v>165</v>
      </c>
      <c r="C378" s="33" t="s">
        <v>8726</v>
      </c>
      <c r="D378" s="24" t="n">
        <f aca="false">SUMIF(CAL!B:E,B378,CAL!E:E)+SUMIF(CAL!J:M,B378,CAL!M:M)</f>
        <v>12</v>
      </c>
      <c r="E378" s="26" t="n">
        <f aca="false">COUNTIF(CAL!B:J,B378)</f>
        <v>15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9</v>
      </c>
      <c r="H378" s="24" t="n">
        <f aca="false">SUMIF(CAL!B:F,B378,CAL!H:H)+SUMIF(CAL!J:N,B378,CAL!P:P)</f>
        <v>5</v>
      </c>
      <c r="I378" s="34" t="n">
        <f aca="false">IF(E378=0,0,(D378/(E378*3)))</f>
        <v>0.266666666666667</v>
      </c>
      <c r="J378" s="26" t="n">
        <f aca="false">SUMIF(CAL!B:C,B378,CAL!C:C)+SUMIF(CAL!J:J,B378,CAL!D:D)</f>
        <v>12</v>
      </c>
      <c r="K378" s="24" t="n">
        <f aca="false">SUMIF(CAL!B:D,B378,CAL!D:D)+SUMIF(CAL!J:L,B378,CAL!K:K)</f>
        <v>16</v>
      </c>
      <c r="L378" s="24" t="n">
        <f aca="false">J378-K378</f>
        <v>-4</v>
      </c>
      <c r="M378" s="35" t="n">
        <f aca="false">IF(E378=0,0,(J378/E378))</f>
        <v>0.8</v>
      </c>
      <c r="N378" s="35" t="n">
        <f aca="false">IF(E378=0,0,(K378/E378))</f>
        <v>1.06666666666667</v>
      </c>
      <c r="O378" s="24" t="n">
        <f aca="false">SUMIF(CAL!B:I,B378,CAL!I:I)+SUMIF(CAL!J:Q,B378,CAL!Q:Q)</f>
        <v>6</v>
      </c>
      <c r="P378" s="24"/>
      <c r="Q378" s="24" t="s">
        <v>11286</v>
      </c>
      <c r="R378" s="24" t="s">
        <v>11030</v>
      </c>
      <c r="S378" s="12"/>
    </row>
    <row r="379" customFormat="false" ht="12.75" hidden="false" customHeight="true" outlineLevel="0" collapsed="false">
      <c r="A379" s="32" t="s">
        <v>2070</v>
      </c>
      <c r="B379" s="33" t="s">
        <v>235</v>
      </c>
      <c r="C379" s="33" t="s">
        <v>2376</v>
      </c>
      <c r="D379" s="24" t="n">
        <f aca="false">SUMIF(CAL!B:E,B379,CAL!E:E)+SUMIF(CAL!J:M,B379,CAL!M:M)</f>
        <v>12</v>
      </c>
      <c r="E379" s="26" t="n">
        <f aca="false">COUNTIF(CAL!B:J,B379)</f>
        <v>15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6</v>
      </c>
      <c r="H379" s="24" t="n">
        <f aca="false">SUMIF(CAL!B:F,B379,CAL!H:H)+SUMIF(CAL!J:N,B379,CAL!P:P)</f>
        <v>7</v>
      </c>
      <c r="I379" s="34" t="n">
        <f aca="false">IF(E379=0,0,(D379/(E379*3)))</f>
        <v>0.266666666666667</v>
      </c>
      <c r="J379" s="26" t="n">
        <f aca="false">SUMIF(CAL!B:C,B379,CAL!C:C)+SUMIF(CAL!J:J,B379,CAL!D:D)</f>
        <v>17</v>
      </c>
      <c r="K379" s="24" t="n">
        <f aca="false">SUMIF(CAL!B:D,B379,CAL!D:D)+SUMIF(CAL!J:L,B379,CAL!K:K)</f>
        <v>22</v>
      </c>
      <c r="L379" s="24" t="n">
        <f aca="false">J379-K379</f>
        <v>-5</v>
      </c>
      <c r="M379" s="35" t="n">
        <f aca="false">IF(E379=0,0,(J379/E379))</f>
        <v>1.13333333333333</v>
      </c>
      <c r="N379" s="35" t="n">
        <f aca="false">IF(E379=0,0,(K379/E379))</f>
        <v>1.46666666666667</v>
      </c>
      <c r="O379" s="24" t="n">
        <f aca="false">SUMIF(CAL!B:I,B379,CAL!I:I)+SUMIF(CAL!J:Q,B379,CAL!Q:Q)</f>
        <v>3</v>
      </c>
      <c r="P379" s="24"/>
      <c r="Q379" s="24" t="s">
        <v>11287</v>
      </c>
      <c r="R379" s="24" t="s">
        <v>11030</v>
      </c>
      <c r="S379" s="12"/>
    </row>
    <row r="380" customFormat="false" ht="12.75" hidden="false" customHeight="true" outlineLevel="0" collapsed="false">
      <c r="A380" s="32" t="s">
        <v>2074</v>
      </c>
      <c r="B380" s="36" t="s">
        <v>533</v>
      </c>
      <c r="C380" s="33" t="s">
        <v>2272</v>
      </c>
      <c r="D380" s="24" t="n">
        <f aca="false">SUMIF(CAL!B:E,B380,CAL!E:E)+SUMIF(CAL!J:M,B380,CAL!M:M)</f>
        <v>4</v>
      </c>
      <c r="E380" s="26" t="n">
        <f aca="false">COUNTIF(CAL!B:J,B380)</f>
        <v>5</v>
      </c>
      <c r="F380" s="24" t="n">
        <f aca="false">SUMIF(CAL!B:F,B380,CAL!F:F)+SUMIF(CAL!J:N,B380,CAL!N:N)</f>
        <v>1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3</v>
      </c>
      <c r="I380" s="34" t="n">
        <f aca="false">IF(E380=0,0,(D380/(E380*3)))</f>
        <v>0.266666666666667</v>
      </c>
      <c r="J380" s="26" t="n">
        <f aca="false">SUMIF(CAL!B:C,B380,CAL!C:C)+SUMIF(CAL!J:J,B380,CAL!D:D)</f>
        <v>2</v>
      </c>
      <c r="K380" s="24" t="n">
        <f aca="false">SUMIF(CAL!B:D,B380,CAL!D:D)+SUMIF(CAL!J:L,B380,CAL!K:K)</f>
        <v>5</v>
      </c>
      <c r="L380" s="24" t="n">
        <f aca="false">J380-K380</f>
        <v>-3</v>
      </c>
      <c r="M380" s="35" t="n">
        <f aca="false">IF(E380=0,0,(J380/E380))</f>
        <v>0.4</v>
      </c>
      <c r="N380" s="35" t="n">
        <f aca="false">IF(E380=0,0,(K380/E380))</f>
        <v>1</v>
      </c>
      <c r="O380" s="24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2077</v>
      </c>
      <c r="B381" s="33" t="s">
        <v>524</v>
      </c>
      <c r="C381" s="33" t="s">
        <v>6683</v>
      </c>
      <c r="D381" s="24" t="n">
        <f aca="false">SUMIF(CAL!B:E,B381,CAL!E:E)+SUMIF(CAL!J:M,B381,CAL!M:M)</f>
        <v>4</v>
      </c>
      <c r="E381" s="26" t="n">
        <f aca="false">COUNTIF(CAL!B:J,B381)</f>
        <v>5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1</v>
      </c>
      <c r="H381" s="24" t="n">
        <f aca="false">SUMIF(CAL!B:F,B381,CAL!H:H)+SUMIF(CAL!J:N,B381,CAL!P:P)</f>
        <v>3</v>
      </c>
      <c r="I381" s="34" t="n">
        <f aca="false">IF(E381=0,0,(D381/(E381*3)))</f>
        <v>0.266666666666667</v>
      </c>
      <c r="J381" s="26" t="n">
        <f aca="false">SUMIF(CAL!B:C,B381,CAL!C:C)+SUMIF(CAL!J:J,B381,CAL!D:D)</f>
        <v>2</v>
      </c>
      <c r="K381" s="24" t="n">
        <f aca="false">SUMIF(CAL!B:D,B381,CAL!D:D)+SUMIF(CAL!J:L,B381,CAL!K:K)</f>
        <v>7</v>
      </c>
      <c r="L381" s="24" t="n">
        <f aca="false">J381-K381</f>
        <v>-5</v>
      </c>
      <c r="M381" s="35" t="n">
        <f aca="false">IF(E381=0,0,(J381/E381))</f>
        <v>0.4</v>
      </c>
      <c r="N381" s="35" t="n">
        <f aca="false">IF(E381=0,0,(K381/E381))</f>
        <v>1.4</v>
      </c>
      <c r="O381" s="24" t="n">
        <f aca="false">SUMIF(CAL!B:I,B381,CAL!I:I)+SUMIF(CAL!J:Q,B381,CAL!Q:Q)</f>
        <v>2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2080</v>
      </c>
      <c r="B382" s="33" t="s">
        <v>224</v>
      </c>
      <c r="C382" s="33" t="s">
        <v>3048</v>
      </c>
      <c r="D382" s="24" t="n">
        <f aca="false">SUMIF(CAL!B:E,B382,CAL!E:E)+SUMIF(CAL!J:M,B382,CAL!M:M)</f>
        <v>7</v>
      </c>
      <c r="E382" s="26" t="n">
        <f aca="false">COUNTIF(CAL!B:J,B382)</f>
        <v>9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1</v>
      </c>
      <c r="H382" s="24" t="n">
        <f aca="false">SUMIF(CAL!B:F,B382,CAL!H:H)+SUMIF(CAL!J:N,B382,CAL!P:P)</f>
        <v>6</v>
      </c>
      <c r="I382" s="34" t="n">
        <f aca="false">IF(E382=0,0,(D382/(E382*3)))</f>
        <v>0.259259259259259</v>
      </c>
      <c r="J382" s="26" t="n">
        <f aca="false">SUMIF(CAL!B:C,B382,CAL!C:C)+SUMIF(CAL!J:J,B382,CAL!D:D)</f>
        <v>9</v>
      </c>
      <c r="K382" s="24" t="n">
        <f aca="false">SUMIF(CAL!B:D,B382,CAL!D:D)+SUMIF(CAL!J:L,B382,CAL!K:K)</f>
        <v>23</v>
      </c>
      <c r="L382" s="24" t="n">
        <f aca="false">J382-K382</f>
        <v>-14</v>
      </c>
      <c r="M382" s="35" t="n">
        <f aca="false">IF(E382=0,0,(J382/E382))</f>
        <v>1</v>
      </c>
      <c r="N382" s="35" t="n">
        <f aca="false">IF(E382=0,0,(K382/E382))</f>
        <v>2.55555555555556</v>
      </c>
      <c r="O382" s="24" t="n">
        <f aca="false">SUMIF(CAL!B:I,B382,CAL!I:I)+SUMIF(CAL!J:Q,B382,CAL!Q:Q)</f>
        <v>1</v>
      </c>
      <c r="P382" s="24"/>
      <c r="Q382" s="24" t="s">
        <v>11288</v>
      </c>
      <c r="R382" s="24" t="s">
        <v>11128</v>
      </c>
      <c r="S382" s="12"/>
    </row>
    <row r="383" customFormat="false" ht="12.75" hidden="false" customHeight="true" outlineLevel="0" collapsed="false">
      <c r="A383" s="32" t="s">
        <v>2084</v>
      </c>
      <c r="B383" s="36" t="s">
        <v>42</v>
      </c>
      <c r="C383" s="33" t="s">
        <v>1379</v>
      </c>
      <c r="D383" s="24" t="n">
        <f aca="false">SUMIF(CAL!B:E,B383,CAL!E:E)+SUMIF(CAL!J:M,B383,CAL!M:M)</f>
        <v>12</v>
      </c>
      <c r="E383" s="26" t="n">
        <f aca="false">COUNTIF(CAL!B:J,B383)</f>
        <v>16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6</v>
      </c>
      <c r="H383" s="24" t="n">
        <f aca="false">SUMIF(CAL!B:F,B383,CAL!H:H)+SUMIF(CAL!J:N,B383,CAL!P:P)</f>
        <v>8</v>
      </c>
      <c r="I383" s="34" t="n">
        <f aca="false">IF(E383=0,0,(D383/(E383*3)))</f>
        <v>0.25</v>
      </c>
      <c r="J383" s="26" t="n">
        <f aca="false">SUMIF(CAL!B:C,B383,CAL!C:C)+SUMIF(CAL!J:J,B383,CAL!D:D)</f>
        <v>12</v>
      </c>
      <c r="K383" s="24" t="n">
        <f aca="false">SUMIF(CAL!B:D,B383,CAL!D:D)+SUMIF(CAL!J:L,B383,CAL!K:K)</f>
        <v>22</v>
      </c>
      <c r="L383" s="24" t="n">
        <f aca="false">J383-K383</f>
        <v>-10</v>
      </c>
      <c r="M383" s="35" t="n">
        <f aca="false">IF(E383=0,0,(J383/E383))</f>
        <v>0.75</v>
      </c>
      <c r="N383" s="35" t="n">
        <f aca="false">IF(E383=0,0,(K383/E383))</f>
        <v>1.375</v>
      </c>
      <c r="O383" s="24" t="n">
        <f aca="false">SUMIF(CAL!B:I,B383,CAL!I:I)+SUMIF(CAL!J:Q,B383,CAL!Q:Q)</f>
        <v>5</v>
      </c>
      <c r="P383" s="24" t="s">
        <v>11019</v>
      </c>
      <c r="Q383" s="38" t="s">
        <v>11269</v>
      </c>
      <c r="R383" s="24" t="s">
        <v>11081</v>
      </c>
      <c r="S383" s="12"/>
    </row>
    <row r="384" customFormat="false" ht="12.75" hidden="false" customHeight="true" outlineLevel="0" collapsed="false">
      <c r="A384" s="32" t="s">
        <v>2087</v>
      </c>
      <c r="B384" s="36" t="s">
        <v>220</v>
      </c>
      <c r="C384" s="33" t="s">
        <v>11289</v>
      </c>
      <c r="D384" s="24" t="n">
        <f aca="false">SUMIF(CAL!B:E,B384,CAL!E:E)+SUMIF(CAL!J:M,B384,CAL!M:M)</f>
        <v>9</v>
      </c>
      <c r="E384" s="26" t="n">
        <f aca="false">COUNTIF(CAL!B:J,B384)</f>
        <v>12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6</v>
      </c>
      <c r="H384" s="24" t="n">
        <f aca="false">SUMIF(CAL!B:F,B384,CAL!H:H)+SUMIF(CAL!J:N,B384,CAL!P:P)</f>
        <v>5</v>
      </c>
      <c r="I384" s="34" t="n">
        <f aca="false">IF(E384=0,0,(D384/(E384*3)))</f>
        <v>0.25</v>
      </c>
      <c r="J384" s="26" t="n">
        <f aca="false">SUMIF(CAL!B:C,B384,CAL!C:C)+SUMIF(CAL!J:J,B384,CAL!D:D)</f>
        <v>6</v>
      </c>
      <c r="K384" s="24" t="n">
        <f aca="false">SUMIF(CAL!B:D,B384,CAL!D:D)+SUMIF(CAL!J:L,B384,CAL!K:K)</f>
        <v>11</v>
      </c>
      <c r="L384" s="24" t="n">
        <f aca="false">J384-K384</f>
        <v>-5</v>
      </c>
      <c r="M384" s="35" t="n">
        <f aca="false">IF(E384=0,0,(J384/E384))</f>
        <v>0.5</v>
      </c>
      <c r="N384" s="35" t="n">
        <f aca="false">IF(E384=0,0,(K384/E384))</f>
        <v>0.916666666666667</v>
      </c>
      <c r="O384" s="24" t="n">
        <f aca="false">SUMIF(CAL!B:I,B384,CAL!I:I)+SUMIF(CAL!J:Q,B384,CAL!Q:Q)</f>
        <v>4</v>
      </c>
      <c r="P384" s="24"/>
      <c r="Q384" s="24" t="s">
        <v>11290</v>
      </c>
      <c r="R384" s="24" t="s">
        <v>11073</v>
      </c>
      <c r="S384" s="12"/>
    </row>
    <row r="385" customFormat="false" ht="12.75" hidden="false" customHeight="true" outlineLevel="0" collapsed="false">
      <c r="A385" s="32" t="s">
        <v>2090</v>
      </c>
      <c r="B385" s="33" t="s">
        <v>378</v>
      </c>
      <c r="C385" s="33" t="s">
        <v>2838</v>
      </c>
      <c r="D385" s="24" t="n">
        <f aca="false">SUMIF(CAL!B:E,B385,CAL!E:E)+SUMIF(CAL!J:M,B385,CAL!M:M)</f>
        <v>9</v>
      </c>
      <c r="E385" s="26" t="n">
        <f aca="false">COUNTIF(CAL!B:J,B385)</f>
        <v>12</v>
      </c>
      <c r="F385" s="24" t="n">
        <f aca="false">SUMIF(CAL!B:F,B385,CAL!F:F)+SUMIF(CAL!J:N,B385,CAL!N:N)</f>
        <v>3</v>
      </c>
      <c r="G385" s="24" t="n">
        <f aca="false">SUMIF(CAL!B:F,B385,CAL!G:G)+SUMIF(CAL!J:N,B385,CAL!O:O)</f>
        <v>0</v>
      </c>
      <c r="H385" s="24" t="n">
        <f aca="false">SUMIF(CAL!B:F,B385,CAL!H:H)+SUMIF(CAL!J:N,B385,CAL!P:P)</f>
        <v>9</v>
      </c>
      <c r="I385" s="34" t="n">
        <f aca="false">IF(E385=0,0,(D385/(E385*3)))</f>
        <v>0.25</v>
      </c>
      <c r="J385" s="26" t="n">
        <f aca="false">SUMIF(CAL!B:C,B385,CAL!C:C)+SUMIF(CAL!J:J,B385,CAL!D:D)</f>
        <v>10</v>
      </c>
      <c r="K385" s="24" t="n">
        <f aca="false">SUMIF(CAL!B:D,B385,CAL!D:D)+SUMIF(CAL!J:L,B385,CAL!K:K)</f>
        <v>29</v>
      </c>
      <c r="L385" s="24" t="n">
        <f aca="false">J385-K385</f>
        <v>-19</v>
      </c>
      <c r="M385" s="35" t="n">
        <f aca="false">IF(E385=0,0,(J385/E385))</f>
        <v>0.833333333333333</v>
      </c>
      <c r="N385" s="35" t="n">
        <f aca="false">IF(E385=0,0,(K385/E385))</f>
        <v>2.41666666666667</v>
      </c>
      <c r="O385" s="24" t="n">
        <f aca="false">SUMIF(CAL!B:I,B385,CAL!I:I)+SUMIF(CAL!J:Q,B385,CAL!Q:Q)</f>
        <v>2</v>
      </c>
      <c r="P385" s="24"/>
      <c r="Q385" s="24" t="s">
        <v>11291</v>
      </c>
      <c r="R385" s="24" t="s">
        <v>11037</v>
      </c>
      <c r="S385" s="12"/>
    </row>
    <row r="386" customFormat="false" ht="12.75" hidden="false" customHeight="true" outlineLevel="0" collapsed="false">
      <c r="A386" s="32" t="s">
        <v>2093</v>
      </c>
      <c r="B386" s="33" t="s">
        <v>315</v>
      </c>
      <c r="C386" s="33" t="s">
        <v>1266</v>
      </c>
      <c r="D386" s="24" t="n">
        <f aca="false">SUMIF(CAL!B:E,B386,CAL!E:E)+SUMIF(CAL!J:M,B386,CAL!M:M)</f>
        <v>6</v>
      </c>
      <c r="E386" s="26" t="n">
        <f aca="false">COUNTIF(CAL!B:J,B386)</f>
        <v>8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3</v>
      </c>
      <c r="H386" s="24" t="n">
        <f aca="false">SUMIF(CAL!B:F,B386,CAL!H:H)+SUMIF(CAL!J:N,B386,CAL!P:P)</f>
        <v>4</v>
      </c>
      <c r="I386" s="34" t="n">
        <f aca="false">IF(E386=0,0,(D386/(E386*3)))</f>
        <v>0.25</v>
      </c>
      <c r="J386" s="26" t="n">
        <f aca="false">SUMIF(CAL!B:C,B386,CAL!C:C)+SUMIF(CAL!J:J,B386,CAL!D:D)</f>
        <v>8</v>
      </c>
      <c r="K386" s="24" t="n">
        <f aca="false">SUMIF(CAL!B:D,B386,CAL!D:D)+SUMIF(CAL!J:L,B386,CAL!K:K)</f>
        <v>12</v>
      </c>
      <c r="L386" s="24" t="n">
        <f aca="false">J386-K386</f>
        <v>-4</v>
      </c>
      <c r="M386" s="35" t="n">
        <f aca="false">IF(E386=0,0,(J386/E386))</f>
        <v>1</v>
      </c>
      <c r="N386" s="35" t="n">
        <f aca="false">IF(E386=0,0,(K386/E386))</f>
        <v>1.5</v>
      </c>
      <c r="O386" s="24" t="n">
        <f aca="false">SUMIF(CAL!B:I,B386,CAL!I:I)+SUMIF(CAL!J:Q,B386,CAL!Q:Q)</f>
        <v>0</v>
      </c>
      <c r="P386" s="24"/>
      <c r="Q386" s="24" t="s">
        <v>11292</v>
      </c>
      <c r="R386" s="24" t="s">
        <v>11062</v>
      </c>
      <c r="S386" s="12"/>
    </row>
    <row r="387" customFormat="false" ht="12.75" hidden="false" customHeight="true" outlineLevel="0" collapsed="false">
      <c r="A387" s="32" t="s">
        <v>2097</v>
      </c>
      <c r="B387" s="37" t="s">
        <v>269</v>
      </c>
      <c r="C387" s="37" t="s">
        <v>1236</v>
      </c>
      <c r="D387" s="24" t="n">
        <f aca="false">SUMIF(CAL!B:E,B387,CAL!E:E)+SUMIF(CAL!J:M,B387,CAL!M:M)</f>
        <v>6</v>
      </c>
      <c r="E387" s="26" t="n">
        <f aca="false">COUNTIF(CAL!B:J,B387)</f>
        <v>8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3</v>
      </c>
      <c r="H387" s="24" t="n">
        <f aca="false">SUMIF(CAL!B:F,B387,CAL!H:H)+SUMIF(CAL!J:N,B387,CAL!P:P)</f>
        <v>4</v>
      </c>
      <c r="I387" s="34" t="n">
        <f aca="false">IF(E387=0,0,(D387/(E387*3)))</f>
        <v>0.25</v>
      </c>
      <c r="J387" s="26" t="n">
        <f aca="false">SUMIF(CAL!B:C,B387,CAL!C:C)+SUMIF(CAL!J:J,B387,CAL!D:D)</f>
        <v>11</v>
      </c>
      <c r="K387" s="24" t="n">
        <f aca="false">SUMIF(CAL!B:D,B387,CAL!D:D)+SUMIF(CAL!J:L,B387,CAL!K:K)</f>
        <v>16</v>
      </c>
      <c r="L387" s="24" t="n">
        <f aca="false">J387-K387</f>
        <v>-5</v>
      </c>
      <c r="M387" s="35" t="n">
        <f aca="false">IF(E387=0,0,(J387/E387))</f>
        <v>1.375</v>
      </c>
      <c r="N387" s="35" t="n">
        <f aca="false">IF(E387=0,0,(K387/E387))</f>
        <v>2</v>
      </c>
      <c r="O387" s="24" t="n">
        <f aca="false">SUMIF(CAL!B:I,B387,CAL!I:I)+SUMIF(CAL!J:Q,B387,CAL!Q:Q)</f>
        <v>1</v>
      </c>
      <c r="P387" s="24"/>
      <c r="Q387" s="24" t="s">
        <v>11056</v>
      </c>
      <c r="R387" s="24" t="s">
        <v>11053</v>
      </c>
      <c r="S387" s="12"/>
    </row>
    <row r="388" customFormat="false" ht="12.75" hidden="false" customHeight="true" outlineLevel="0" collapsed="false">
      <c r="A388" s="32" t="s">
        <v>2100</v>
      </c>
      <c r="B388" s="37" t="s">
        <v>44</v>
      </c>
      <c r="C388" s="37" t="s">
        <v>11293</v>
      </c>
      <c r="D388" s="24" t="n">
        <f aca="false">SUMIF(CAL!B:E,B388,CAL!E:E)+SUMIF(CAL!J:M,B388,CAL!M:M)</f>
        <v>6</v>
      </c>
      <c r="E388" s="26" t="n">
        <f aca="false">COUNTIF(CAL!B:J,B388)</f>
        <v>8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4</v>
      </c>
      <c r="I388" s="34" t="n">
        <f aca="false">IF(E388=0,0,(D388/(E388*3)))</f>
        <v>0.25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13</v>
      </c>
      <c r="L388" s="24" t="n">
        <f aca="false">J388-K388</f>
        <v>-7</v>
      </c>
      <c r="M388" s="35" t="n">
        <f aca="false">IF(E388=0,0,(J388/E388))</f>
        <v>0.75</v>
      </c>
      <c r="N388" s="35" t="n">
        <f aca="false">IF(E388=0,0,(K388/E388))</f>
        <v>1.625</v>
      </c>
      <c r="O388" s="24" t="n">
        <f aca="false">SUMIF(CAL!B:I,B388,CAL!I:I)+SUMIF(CAL!J:Q,B388,CAL!Q:Q)</f>
        <v>1</v>
      </c>
      <c r="P388" s="24"/>
      <c r="Q388" s="24" t="s">
        <v>11294</v>
      </c>
      <c r="R388" s="24" t="s">
        <v>11067</v>
      </c>
      <c r="S388" s="12"/>
    </row>
    <row r="389" customFormat="false" ht="12.75" hidden="false" customHeight="true" outlineLevel="0" collapsed="false">
      <c r="A389" s="32" t="s">
        <v>2104</v>
      </c>
      <c r="B389" s="33" t="s">
        <v>350</v>
      </c>
      <c r="C389" s="33" t="s">
        <v>1961</v>
      </c>
      <c r="D389" s="24" t="n">
        <f aca="false">SUMIF(CAL!B:E,B389,CAL!E:E)+SUMIF(CAL!J:M,B389,CAL!M:M)</f>
        <v>6</v>
      </c>
      <c r="E389" s="26" t="n">
        <f aca="false">COUNTIF(CAL!B:J,B389)</f>
        <v>8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0</v>
      </c>
      <c r="H389" s="24" t="n">
        <f aca="false">SUMIF(CAL!B:F,B389,CAL!H:H)+SUMIF(CAL!J:N,B389,CAL!P:P)</f>
        <v>6</v>
      </c>
      <c r="I389" s="34" t="n">
        <f aca="false">IF(E389=0,0,(D389/(E389*3)))</f>
        <v>0.25</v>
      </c>
      <c r="J389" s="26" t="n">
        <f aca="false">SUMIF(CAL!B:C,B389,CAL!C:C)+SUMIF(CAL!J:J,B389,CAL!D:D)</f>
        <v>7</v>
      </c>
      <c r="K389" s="24" t="n">
        <f aca="false">SUMIF(CAL!B:D,B389,CAL!D:D)+SUMIF(CAL!J:L,B389,CAL!K:K)</f>
        <v>17</v>
      </c>
      <c r="L389" s="24" t="n">
        <f aca="false">J389-K389</f>
        <v>-10</v>
      </c>
      <c r="M389" s="35" t="n">
        <f aca="false">IF(E389=0,0,(J389/E389))</f>
        <v>0.875</v>
      </c>
      <c r="N389" s="35" t="n">
        <f aca="false">IF(E389=0,0,(K389/E389))</f>
        <v>2.125</v>
      </c>
      <c r="O389" s="24" t="n">
        <f aca="false">SUMIF(CAL!B:I,B389,CAL!I:I)+SUMIF(CAL!J:Q,B389,CAL!Q:Q)</f>
        <v>1</v>
      </c>
      <c r="P389" s="24"/>
      <c r="Q389" s="24" t="s">
        <v>11070</v>
      </c>
      <c r="R389" s="24" t="s">
        <v>11071</v>
      </c>
      <c r="S389" s="12"/>
    </row>
    <row r="390" customFormat="false" ht="12.75" hidden="false" customHeight="true" outlineLevel="0" collapsed="false">
      <c r="A390" s="32" t="s">
        <v>2108</v>
      </c>
      <c r="B390" s="37" t="s">
        <v>349</v>
      </c>
      <c r="C390" s="37" t="s">
        <v>2721</v>
      </c>
      <c r="D390" s="24" t="n">
        <f aca="false">SUMIF(CAL!B:E,B390,CAL!E:E)+SUMIF(CAL!J:M,B390,CAL!M:M)</f>
        <v>6</v>
      </c>
      <c r="E390" s="26" t="n">
        <f aca="false">COUNTIF(CAL!B:J,B390)</f>
        <v>8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0</v>
      </c>
      <c r="H390" s="24" t="n">
        <f aca="false">SUMIF(CAL!B:F,B390,CAL!H:H)+SUMIF(CAL!J:N,B390,CAL!P:P)</f>
        <v>6</v>
      </c>
      <c r="I390" s="34" t="n">
        <f aca="false">IF(E390=0,0,(D390/(E390*3)))</f>
        <v>0.25</v>
      </c>
      <c r="J390" s="26" t="n">
        <f aca="false">SUMIF(CAL!B:C,B390,CAL!C:C)+SUMIF(CAL!J:J,B390,CAL!D:D)</f>
        <v>8</v>
      </c>
      <c r="K390" s="24" t="n">
        <f aca="false">SUMIF(CAL!B:D,B390,CAL!D:D)+SUMIF(CAL!J:L,B390,CAL!K:K)</f>
        <v>25</v>
      </c>
      <c r="L390" s="24" t="n">
        <f aca="false">J390-K390</f>
        <v>-17</v>
      </c>
      <c r="M390" s="35" t="n">
        <f aca="false">IF(E390=0,0,(J390/E390))</f>
        <v>1</v>
      </c>
      <c r="N390" s="35" t="n">
        <f aca="false">IF(E390=0,0,(K390/E390))</f>
        <v>3.125</v>
      </c>
      <c r="O390" s="24" t="n">
        <f aca="false">SUMIF(CAL!B:I,B390,CAL!I:I)+SUMIF(CAL!J:Q,B390,CAL!Q:Q)</f>
        <v>0</v>
      </c>
      <c r="P390" s="24"/>
      <c r="Q390" s="24" t="s">
        <v>11295</v>
      </c>
      <c r="R390" s="24" t="s">
        <v>11071</v>
      </c>
      <c r="S390" s="12"/>
    </row>
    <row r="391" customFormat="false" ht="12.75" hidden="false" customHeight="true" outlineLevel="0" collapsed="false">
      <c r="A391" s="32" t="s">
        <v>2112</v>
      </c>
      <c r="B391" s="36" t="s">
        <v>567</v>
      </c>
      <c r="C391" s="33" t="s">
        <v>3891</v>
      </c>
      <c r="D391" s="24" t="n">
        <f aca="false">SUMIF(CAL!B:E,B391,CAL!E:E)+SUMIF(CAL!J:M,B391,CAL!M:M)</f>
        <v>3</v>
      </c>
      <c r="E391" s="26" t="n">
        <f aca="false">COUNTIF(CAL!B:J,B391)</f>
        <v>4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0</v>
      </c>
      <c r="H391" s="24" t="n">
        <f aca="false">SUMIF(CAL!B:F,B391,CAL!H:H)+SUMIF(CAL!J:N,B391,CAL!P:P)</f>
        <v>3</v>
      </c>
      <c r="I391" s="34" t="n">
        <f aca="false">IF(E391=0,0,(D391/(E391*3)))</f>
        <v>0.25</v>
      </c>
      <c r="J391" s="26" t="n">
        <f aca="false">SUMIF(CAL!B:C,B391,CAL!C:C)+SUMIF(CAL!J:J,B391,CAL!D:D)</f>
        <v>3</v>
      </c>
      <c r="K391" s="24" t="n">
        <f aca="false">SUMIF(CAL!B:D,B391,CAL!D:D)+SUMIF(CAL!J:L,B391,CAL!K:K)</f>
        <v>6</v>
      </c>
      <c r="L391" s="24" t="n">
        <f aca="false">J391-K391</f>
        <v>-3</v>
      </c>
      <c r="M391" s="35" t="n">
        <f aca="false">IF(E391=0,0,(J391/E391))</f>
        <v>0.75</v>
      </c>
      <c r="N391" s="35" t="n">
        <f aca="false">IF(E391=0,0,(K391/E391))</f>
        <v>1.5</v>
      </c>
      <c r="O391" s="24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2115</v>
      </c>
      <c r="B392" s="33" t="s">
        <v>554</v>
      </c>
      <c r="C392" s="33" t="s">
        <v>6503</v>
      </c>
      <c r="D392" s="24" t="n">
        <f aca="false">SUMIF(CAL!B:E,B392,CAL!E:E)+SUMIF(CAL!J:M,B392,CAL!M:M)</f>
        <v>3</v>
      </c>
      <c r="E392" s="26" t="n">
        <f aca="false">COUNTIF(CAL!B:J,B392)</f>
        <v>4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0</v>
      </c>
      <c r="H392" s="24" t="n">
        <f aca="false">SUMIF(CAL!B:F,B392,CAL!H:H)+SUMIF(CAL!J:N,B392,CAL!P:P)</f>
        <v>3</v>
      </c>
      <c r="I392" s="34" t="n">
        <f aca="false">IF(E392=0,0,(D392/(E392*3)))</f>
        <v>0.25</v>
      </c>
      <c r="J392" s="26" t="n">
        <f aca="false">SUMIF(CAL!B:C,B392,CAL!C:C)+SUMIF(CAL!J:J,B392,CAL!D:D)</f>
        <v>3</v>
      </c>
      <c r="K392" s="24" t="n">
        <f aca="false">SUMIF(CAL!B:D,B392,CAL!D:D)+SUMIF(CAL!J:L,B392,CAL!K:K)</f>
        <v>10</v>
      </c>
      <c r="L392" s="24" t="n">
        <f aca="false">J392-K392</f>
        <v>-7</v>
      </c>
      <c r="M392" s="35" t="n">
        <f aca="false">IF(E392=0,0,(J392/E392))</f>
        <v>0.75</v>
      </c>
      <c r="N392" s="35" t="n">
        <f aca="false">IF(E392=0,0,(K392/E392))</f>
        <v>2.5</v>
      </c>
      <c r="O392" s="24" t="n">
        <f aca="false">SUMIF(CAL!B:I,B392,CAL!I:I)+SUMIF(CAL!J:Q,B392,CAL!Q:Q)</f>
        <v>1</v>
      </c>
      <c r="P392" s="12"/>
      <c r="Q392" s="12"/>
      <c r="R392" s="12"/>
      <c r="S392" s="12"/>
    </row>
    <row r="393" customFormat="false" ht="12.75" hidden="false" customHeight="true" outlineLevel="0" collapsed="false">
      <c r="A393" s="32" t="s">
        <v>2118</v>
      </c>
      <c r="B393" s="36" t="s">
        <v>321</v>
      </c>
      <c r="C393" s="33" t="s">
        <v>7457</v>
      </c>
      <c r="D393" s="24" t="n">
        <f aca="false">SUMIF(CAL!B:E,B393,CAL!E:E)+SUMIF(CAL!J:M,B393,CAL!M:M)</f>
        <v>5</v>
      </c>
      <c r="E393" s="26" t="n">
        <f aca="false">COUNTIF(CAL!B:J,B393)</f>
        <v>7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2</v>
      </c>
      <c r="H393" s="24" t="n">
        <f aca="false">SUMIF(CAL!B:F,B393,CAL!H:H)+SUMIF(CAL!J:N,B393,CAL!P:P)</f>
        <v>4</v>
      </c>
      <c r="I393" s="34" t="n">
        <f aca="false">IF(E393=0,0,(D393/(E393*3)))</f>
        <v>0.238095238095238</v>
      </c>
      <c r="J393" s="26" t="n">
        <f aca="false">SUMIF(CAL!B:C,B393,CAL!C:C)+SUMIF(CAL!J:J,B393,CAL!D:D)</f>
        <v>7</v>
      </c>
      <c r="K393" s="24" t="n">
        <f aca="false">SUMIF(CAL!B:D,B393,CAL!D:D)+SUMIF(CAL!J:L,B393,CAL!K:K)</f>
        <v>9</v>
      </c>
      <c r="L393" s="24" t="n">
        <f aca="false">J393-K393</f>
        <v>-2</v>
      </c>
      <c r="M393" s="35" t="n">
        <f aca="false">IF(E393=0,0,(J393/E393))</f>
        <v>1</v>
      </c>
      <c r="N393" s="35" t="n">
        <f aca="false">IF(E393=0,0,(K393/E393))</f>
        <v>1.28571428571429</v>
      </c>
      <c r="O393" s="24" t="n">
        <f aca="false">SUMIF(CAL!B:I,B393,CAL!I:I)+SUMIF(CAL!J:Q,B393,CAL!Q:Q)</f>
        <v>1</v>
      </c>
      <c r="P393" s="24"/>
      <c r="Q393" s="24" t="s">
        <v>11296</v>
      </c>
      <c r="R393" s="24" t="s">
        <v>11051</v>
      </c>
      <c r="S393" s="12"/>
    </row>
    <row r="394" customFormat="false" ht="12.75" hidden="false" customHeight="true" outlineLevel="0" collapsed="false">
      <c r="A394" s="32" t="s">
        <v>2121</v>
      </c>
      <c r="B394" s="37" t="s">
        <v>271</v>
      </c>
      <c r="C394" s="37" t="s">
        <v>4245</v>
      </c>
      <c r="D394" s="24" t="n">
        <f aca="false">SUMIF(CAL!B:E,B394,CAL!E:E)+SUMIF(CAL!J:M,B394,CAL!M:M)</f>
        <v>5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4</v>
      </c>
      <c r="I394" s="34" t="n">
        <f aca="false">IF(E394=0,0,(D394/(E394*3)))</f>
        <v>0.238095238095238</v>
      </c>
      <c r="J394" s="26" t="n">
        <f aca="false">SUMIF(CAL!B:C,B394,CAL!C:C)+SUMIF(CAL!J:J,B394,CAL!D:D)</f>
        <v>7</v>
      </c>
      <c r="K394" s="24" t="n">
        <f aca="false">SUMIF(CAL!B:D,B394,CAL!D:D)+SUMIF(CAL!J:L,B394,CAL!K:K)</f>
        <v>12</v>
      </c>
      <c r="L394" s="24" t="n">
        <f aca="false">J394-K394</f>
        <v>-5</v>
      </c>
      <c r="M394" s="35" t="n">
        <f aca="false">IF(E394=0,0,(J394/E394))</f>
        <v>1</v>
      </c>
      <c r="N394" s="35" t="n">
        <f aca="false">IF(E394=0,0,(K394/E394))</f>
        <v>1.71428571428571</v>
      </c>
      <c r="O394" s="24" t="n">
        <f aca="false">SUMIF(CAL!B:I,B394,CAL!I:I)+SUMIF(CAL!J:Q,B394,CAL!Q:Q)</f>
        <v>1</v>
      </c>
      <c r="P394" s="24"/>
      <c r="Q394" s="24" t="s">
        <v>11297</v>
      </c>
      <c r="R394" s="24" t="s">
        <v>11053</v>
      </c>
      <c r="S394" s="12"/>
    </row>
    <row r="395" customFormat="false" ht="12.75" hidden="false" customHeight="true" outlineLevel="0" collapsed="false">
      <c r="A395" s="32" t="s">
        <v>2124</v>
      </c>
      <c r="B395" s="37" t="s">
        <v>11298</v>
      </c>
      <c r="C395" s="37" t="s">
        <v>6089</v>
      </c>
      <c r="D395" s="24" t="n">
        <f aca="false">SUMIF(CAL!B:E,B395,CAL!E:E)+SUMIF(CAL!J:M,B395,CAL!M:M)</f>
        <v>5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2</v>
      </c>
      <c r="H395" s="24" t="n">
        <f aca="false">SUMIF(CAL!B:F,B395,CAL!H:H)+SUMIF(CAL!J:N,B395,CAL!P:P)</f>
        <v>4</v>
      </c>
      <c r="I395" s="34" t="n">
        <f aca="false">IF(E395=0,0,(D395/(E395*3)))</f>
        <v>0.238095238095238</v>
      </c>
      <c r="J395" s="26" t="n">
        <f aca="false">SUMIF(CAL!B:C,B395,CAL!C:C)+SUMIF(CAL!J:J,B395,CAL!D:D)</f>
        <v>4</v>
      </c>
      <c r="K395" s="24" t="n">
        <f aca="false">SUMIF(CAL!B:D,B395,CAL!D:D)+SUMIF(CAL!J:L,B395,CAL!K:K)</f>
        <v>10</v>
      </c>
      <c r="L395" s="24" t="n">
        <f aca="false">J395-K395</f>
        <v>-6</v>
      </c>
      <c r="M395" s="35" t="n">
        <f aca="false">IF(E395=0,0,(J395/E395))</f>
        <v>0.571428571428571</v>
      </c>
      <c r="N395" s="35" t="n">
        <f aca="false">IF(E395=0,0,(K395/E395))</f>
        <v>1.42857142857143</v>
      </c>
      <c r="O395" s="24" t="n">
        <f aca="false">SUMIF(CAL!B:I,B395,CAL!I:I)+SUMIF(CAL!J:Q,B395,CAL!Q:Q)</f>
        <v>2</v>
      </c>
      <c r="P395" s="24"/>
      <c r="Q395" s="24" t="s">
        <v>11239</v>
      </c>
      <c r="R395" s="24" t="s">
        <v>11094</v>
      </c>
      <c r="S395" s="12"/>
    </row>
    <row r="396" customFormat="false" ht="12.75" hidden="false" customHeight="true" outlineLevel="0" collapsed="false">
      <c r="A396" s="32" t="s">
        <v>2128</v>
      </c>
      <c r="B396" s="33" t="s">
        <v>204</v>
      </c>
      <c r="C396" s="33" t="s">
        <v>11299</v>
      </c>
      <c r="D396" s="24" t="n">
        <f aca="false">SUMIF(CAL!B:E,B396,CAL!E:E)+SUMIF(CAL!J:M,B396,CAL!M:M)</f>
        <v>5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4</v>
      </c>
      <c r="I396" s="34" t="n">
        <f aca="false">IF(E396=0,0,(D396/(E396*3)))</f>
        <v>0.238095238095238</v>
      </c>
      <c r="J396" s="26" t="n">
        <f aca="false">SUMIF(CAL!B:C,B396,CAL!C:C)+SUMIF(CAL!J:J,B396,CAL!D:D)</f>
        <v>6</v>
      </c>
      <c r="K396" s="24" t="n">
        <f aca="false">SUMIF(CAL!B:D,B396,CAL!D:D)+SUMIF(CAL!J:L,B396,CAL!K:K)</f>
        <v>13</v>
      </c>
      <c r="L396" s="24" t="n">
        <f aca="false">J396-K396</f>
        <v>-7</v>
      </c>
      <c r="M396" s="35" t="n">
        <f aca="false">IF(E396=0,0,(J396/E396))</f>
        <v>0.857142857142857</v>
      </c>
      <c r="N396" s="35" t="n">
        <f aca="false">IF(E396=0,0,(K396/E396))</f>
        <v>1.85714285714286</v>
      </c>
      <c r="O396" s="24" t="n">
        <f aca="false">SUMIF(CAL!B:I,B396,CAL!I:I)+SUMIF(CAL!J:Q,B396,CAL!Q:Q)</f>
        <v>1</v>
      </c>
      <c r="P396" s="24"/>
      <c r="Q396" s="24" t="s">
        <v>11300</v>
      </c>
      <c r="R396" s="24" t="s">
        <v>11060</v>
      </c>
      <c r="S396" s="12"/>
    </row>
    <row r="397" customFormat="false" ht="12.75" hidden="false" customHeight="true" outlineLevel="0" collapsed="false">
      <c r="A397" s="32" t="s">
        <v>2132</v>
      </c>
      <c r="B397" s="36" t="s">
        <v>80</v>
      </c>
      <c r="C397" s="33" t="s">
        <v>3022</v>
      </c>
      <c r="D397" s="24" t="n">
        <f aca="false">SUMIF(CAL!B:E,B397,CAL!E:E)+SUMIF(CAL!J:M,B397,CAL!M:M)</f>
        <v>9</v>
      </c>
      <c r="E397" s="26" t="n">
        <f aca="false">COUNTIF(CAL!B:J,B397)</f>
        <v>13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3</v>
      </c>
      <c r="H397" s="24" t="n">
        <f aca="false">SUMIF(CAL!B:F,B397,CAL!H:H)+SUMIF(CAL!J:N,B397,CAL!P:P)</f>
        <v>8</v>
      </c>
      <c r="I397" s="34" t="n">
        <f aca="false">IF(E397=0,0,(D397/(E397*3)))</f>
        <v>0.230769230769231</v>
      </c>
      <c r="J397" s="26" t="n">
        <f aca="false">(SUMIF(CAL!B:C,B397,CAL!C:C)+SUMIF(CAL!J:J,B397,CAL!D:D))</f>
        <v>5</v>
      </c>
      <c r="K397" s="24" t="n">
        <f aca="false">SUMIF(CAL!B:D,B397,CAL!D:D)+SUMIF(CAL!J:L,B397,CAL!K:K)</f>
        <v>14</v>
      </c>
      <c r="L397" s="24" t="n">
        <f aca="false">J397-K397</f>
        <v>-9</v>
      </c>
      <c r="M397" s="35" t="n">
        <f aca="false">IF(E397=0,0,(J397/E397))</f>
        <v>0.384615384615385</v>
      </c>
      <c r="N397" s="35" t="n">
        <f aca="false">IF(E397=0,0,(K397/E397))</f>
        <v>1.07692307692308</v>
      </c>
      <c r="O397" s="24" t="n">
        <f aca="false">SUMIF(CAL!B:I,B397,CAL!I:I)+SUMIF(CAL!J:Q,B397,CAL!Q:Q)</f>
        <v>3</v>
      </c>
      <c r="P397" s="24"/>
      <c r="Q397" s="24" t="s">
        <v>11301</v>
      </c>
      <c r="R397" s="24" t="s">
        <v>11037</v>
      </c>
      <c r="S397" s="12"/>
    </row>
    <row r="398" customFormat="false" ht="12.75" hidden="false" customHeight="true" outlineLevel="0" collapsed="false">
      <c r="A398" s="32" t="s">
        <v>2135</v>
      </c>
      <c r="B398" s="33" t="s">
        <v>344</v>
      </c>
      <c r="C398" s="33" t="s">
        <v>2246</v>
      </c>
      <c r="D398" s="24" t="n">
        <f aca="false">SUMIF(CAL!B:E,B398,CAL!E:E)+SUMIF(CAL!J:M,B398,CAL!M:M)</f>
        <v>10</v>
      </c>
      <c r="E398" s="26" t="n">
        <f aca="false">COUNTIF(CAL!B:J,B398)</f>
        <v>15</v>
      </c>
      <c r="F398" s="24" t="n">
        <f aca="false">SUMIF(CAL!B:F,B398,CAL!F:F)+SUMIF(CAL!J:N,B398,CAL!N:N)</f>
        <v>3</v>
      </c>
      <c r="G398" s="24" t="n">
        <f aca="false">SUMIF(CAL!B:F,B398,CAL!G:G)+SUMIF(CAL!J:N,B398,CAL!O:O)</f>
        <v>1</v>
      </c>
      <c r="H398" s="24" t="n">
        <f aca="false">SUMIF(CAL!B:F,B398,CAL!H:H)+SUMIF(CAL!J:N,B398,CAL!P:P)</f>
        <v>11</v>
      </c>
      <c r="I398" s="34" t="n">
        <f aca="false">IF(E398=0,0,(D398/(E398*3)))</f>
        <v>0.222222222222222</v>
      </c>
      <c r="J398" s="26" t="n">
        <f aca="false">SUMIF(CAL!B:C,B398,CAL!C:C)+SUMIF(CAL!J:J,B398,CAL!D:D)</f>
        <v>13</v>
      </c>
      <c r="K398" s="24" t="n">
        <f aca="false">SUMIF(CAL!B:D,B398,CAL!D:D)+SUMIF(CAL!J:L,B398,CAL!K:K)</f>
        <v>22</v>
      </c>
      <c r="L398" s="24" t="n">
        <f aca="false">J398-K398</f>
        <v>-9</v>
      </c>
      <c r="M398" s="35" t="n">
        <f aca="false">IF(E398=0,0,(J398/E398))</f>
        <v>0.866666666666667</v>
      </c>
      <c r="N398" s="35" t="n">
        <f aca="false">IF(E398=0,0,(K398/E398))</f>
        <v>1.46666666666667</v>
      </c>
      <c r="O398" s="24" t="n">
        <f aca="false">SUMIF(CAL!B:I,B398,CAL!I:I)+SUMIF(CAL!J:Q,B398,CAL!Q:Q)</f>
        <v>3</v>
      </c>
      <c r="P398" s="24"/>
      <c r="Q398" s="24" t="s">
        <v>11302</v>
      </c>
      <c r="R398" s="24" t="s">
        <v>11030</v>
      </c>
      <c r="S398" s="12"/>
    </row>
    <row r="399" customFormat="false" ht="12.75" hidden="false" customHeight="true" outlineLevel="0" collapsed="false">
      <c r="A399" s="32" t="s">
        <v>2140</v>
      </c>
      <c r="B399" s="33" t="s">
        <v>358</v>
      </c>
      <c r="C399" s="33" t="s">
        <v>3855</v>
      </c>
      <c r="D399" s="24" t="n">
        <f aca="false">SUMIF(CAL!B:E,B399,CAL!E:E)+SUMIF(CAL!J:M,B399,CAL!M:M)</f>
        <v>10</v>
      </c>
      <c r="E399" s="26" t="n">
        <f aca="false">COUNTIF(CAL!B:J,B399)</f>
        <v>15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7</v>
      </c>
      <c r="H399" s="24" t="n">
        <f aca="false">SUMIF(CAL!B:F,B399,CAL!H:H)+SUMIF(CAL!J:N,B399,CAL!P:P)</f>
        <v>7</v>
      </c>
      <c r="I399" s="34" t="n">
        <f aca="false">IF(E399=0,0,(D399/(E399*3)))</f>
        <v>0.222222222222222</v>
      </c>
      <c r="J399" s="26" t="n">
        <f aca="false">SUMIF(CAL!B:C,B399,CAL!C:C)+SUMIF(CAL!J:J,B399,CAL!D:D)</f>
        <v>6</v>
      </c>
      <c r="K399" s="24" t="n">
        <f aca="false">SUMIF(CAL!B:D,B399,CAL!D:D)+SUMIF(CAL!J:L,B399,CAL!K:K)</f>
        <v>20</v>
      </c>
      <c r="L399" s="24" t="n">
        <f aca="false">J399-K399</f>
        <v>-14</v>
      </c>
      <c r="M399" s="35" t="n">
        <f aca="false">IF(E399=0,0,(J399/E399))</f>
        <v>0.4</v>
      </c>
      <c r="N399" s="35" t="n">
        <f aca="false">IF(E399=0,0,(K399/E399))</f>
        <v>1.33333333333333</v>
      </c>
      <c r="O399" s="24" t="n">
        <f aca="false">SUMIF(CAL!B:I,B399,CAL!I:I)+SUMIF(CAL!J:Q,B399,CAL!Q:Q)</f>
        <v>5</v>
      </c>
      <c r="P399" s="24"/>
      <c r="Q399" s="24" t="s">
        <v>11303</v>
      </c>
      <c r="R399" s="24" t="s">
        <v>11030</v>
      </c>
      <c r="S399" s="12"/>
    </row>
    <row r="400" customFormat="false" ht="12.75" hidden="false" customHeight="true" outlineLevel="0" collapsed="false">
      <c r="A400" s="32" t="s">
        <v>2144</v>
      </c>
      <c r="B400" s="36" t="s">
        <v>211</v>
      </c>
      <c r="C400" s="33" t="s">
        <v>2774</v>
      </c>
      <c r="D400" s="24" t="n">
        <f aca="false">SUMIF(CAL!B:E,B400,CAL!E:E)+SUMIF(CAL!J:M,B400,CAL!M:M)</f>
        <v>6</v>
      </c>
      <c r="E400" s="26" t="n">
        <f aca="false">COUNTIF(CAL!B:J,B400)</f>
        <v>9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3</v>
      </c>
      <c r="H400" s="24" t="n">
        <f aca="false">SUMIF(CAL!B:F,B400,CAL!H:H)+SUMIF(CAL!J:N,B400,CAL!P:P)</f>
        <v>5</v>
      </c>
      <c r="I400" s="34" t="n">
        <f aca="false">IF(E400=0,0,(D400/(E400*3)))</f>
        <v>0.222222222222222</v>
      </c>
      <c r="J400" s="26" t="n">
        <f aca="false">SUMIF(CAL!B:C,B400,CAL!C:C)+SUMIF(CAL!J:J,B400,CAL!D:D)</f>
        <v>10</v>
      </c>
      <c r="K400" s="24" t="n">
        <f aca="false">SUMIF(CAL!B:D,B400,CAL!D:D)+SUMIF(CAL!J:L,B400,CAL!K:K)</f>
        <v>22</v>
      </c>
      <c r="L400" s="24" t="n">
        <f aca="false">J400-K400</f>
        <v>-12</v>
      </c>
      <c r="M400" s="35" t="n">
        <f aca="false">IF(E400=0,0,(J400/E400))</f>
        <v>1.11111111111111</v>
      </c>
      <c r="N400" s="35" t="n">
        <f aca="false">IF(E400=0,0,(K400/E400))</f>
        <v>2.44444444444444</v>
      </c>
      <c r="O400" s="24" t="n">
        <f aca="false">SUMIF(CAL!B:I,B400,CAL!I:I)+SUMIF(CAL!J:Q,B400,CAL!Q:Q)</f>
        <v>0</v>
      </c>
      <c r="P400" s="24"/>
      <c r="Q400" s="24" t="s">
        <v>11120</v>
      </c>
      <c r="R400" s="24" t="s">
        <v>11105</v>
      </c>
      <c r="S400" s="12"/>
    </row>
    <row r="401" customFormat="false" ht="12.75" hidden="false" customHeight="true" outlineLevel="0" collapsed="false">
      <c r="A401" s="32" t="s">
        <v>2148</v>
      </c>
      <c r="B401" s="33" t="s">
        <v>93</v>
      </c>
      <c r="C401" s="33" t="s">
        <v>2017</v>
      </c>
      <c r="D401" s="24" t="n">
        <f aca="false">SUMIF(CAL!B:E,B401,CAL!E:E)+SUMIF(CAL!J:M,B401,CAL!M:M)</f>
        <v>6</v>
      </c>
      <c r="E401" s="26" t="n">
        <f aca="false">COUNTIF(CAL!B:J,B401)</f>
        <v>9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0</v>
      </c>
      <c r="H401" s="24" t="n">
        <f aca="false">SUMIF(CAL!B:F,B401,CAL!H:H)+SUMIF(CAL!J:N,B401,CAL!P:P)</f>
        <v>7</v>
      </c>
      <c r="I401" s="34" t="n">
        <f aca="false">IF(E401=0,0,(D401/(E401*3)))</f>
        <v>0.222222222222222</v>
      </c>
      <c r="J401" s="26" t="n">
        <f aca="false">SUMIF(CAL!B:C,B401,CAL!C:C)+SUMIF(CAL!J:J,B401,CAL!D:D)</f>
        <v>8</v>
      </c>
      <c r="K401" s="24" t="n">
        <f aca="false">SUMIF(CAL!B:D,B401,CAL!D:D)+SUMIF(CAL!J:L,B401,CAL!K:K)</f>
        <v>24</v>
      </c>
      <c r="L401" s="24" t="n">
        <f aca="false">J401-K401</f>
        <v>-16</v>
      </c>
      <c r="M401" s="35" t="n">
        <f aca="false">IF(E401=0,0,(J401/E401))</f>
        <v>0.888888888888889</v>
      </c>
      <c r="N401" s="35" t="n">
        <f aca="false">IF(E401=0,0,(K401/E401))</f>
        <v>2.66666666666667</v>
      </c>
      <c r="O401" s="24" t="n">
        <f aca="false">SUMIF(CAL!B:I,B401,CAL!I:I)+SUMIF(CAL!J:Q,B401,CAL!Q:Q)</f>
        <v>1</v>
      </c>
      <c r="P401" s="24"/>
      <c r="Q401" s="24" t="s">
        <v>11139</v>
      </c>
      <c r="R401" s="24" t="s">
        <v>11058</v>
      </c>
      <c r="S401" s="12"/>
    </row>
    <row r="402" customFormat="false" ht="12.75" hidden="false" customHeight="true" outlineLevel="0" collapsed="false">
      <c r="A402" s="32" t="s">
        <v>2152</v>
      </c>
      <c r="B402" s="33" t="s">
        <v>474</v>
      </c>
      <c r="C402" s="33" t="s">
        <v>2676</v>
      </c>
      <c r="D402" s="24" t="n">
        <f aca="false">SUMIF(CAL!B:E,B402,CAL!E:E)+SUMIF(CAL!J:M,B402,CAL!M:M)</f>
        <v>4</v>
      </c>
      <c r="E402" s="26" t="n">
        <f aca="false">COUNTIF(CAL!B:J,B402)</f>
        <v>6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4</v>
      </c>
      <c r="I402" s="34" t="n">
        <f aca="false">IF(E402=0,0,(D402/(E402*3)))</f>
        <v>0.222222222222222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10</v>
      </c>
      <c r="L402" s="24" t="n">
        <f aca="false">J402-K402</f>
        <v>-4</v>
      </c>
      <c r="M402" s="35" t="n">
        <f aca="false">IF(E402=0,0,(J402/E402))</f>
        <v>1</v>
      </c>
      <c r="N402" s="35" t="n">
        <f aca="false">IF(E402=0,0,(K402/E402))</f>
        <v>1.66666666666667</v>
      </c>
      <c r="O402" s="24" t="n">
        <f aca="false">SUMIF(CAL!B:I,B402,CAL!I:I)+SUMIF(CAL!J:Q,B402,CAL!Q:Q)</f>
        <v>1</v>
      </c>
      <c r="P402" s="12"/>
      <c r="Q402" s="24"/>
      <c r="R402" s="24"/>
      <c r="S402" s="12"/>
    </row>
    <row r="403" customFormat="false" ht="12.75" hidden="false" customHeight="true" outlineLevel="0" collapsed="false">
      <c r="A403" s="32" t="s">
        <v>2156</v>
      </c>
      <c r="B403" s="36" t="s">
        <v>516</v>
      </c>
      <c r="C403" s="33" t="s">
        <v>11304</v>
      </c>
      <c r="D403" s="24" t="n">
        <f aca="false">SUMIF(CAL!B:E,B403,CAL!E:E)+SUMIF(CAL!J:M,B403,CAL!M:M)</f>
        <v>4</v>
      </c>
      <c r="E403" s="26" t="n">
        <f aca="false">COUNTIF(CAL!B:J,B403)</f>
        <v>6</v>
      </c>
      <c r="F403" s="24" t="n">
        <f aca="false">SUMIF(CAL!B:F,B403,CAL!F:F)+SUMIF(CAL!J:N,B403,CAL!N:N)</f>
        <v>1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4</v>
      </c>
      <c r="I403" s="34" t="n">
        <f aca="false">IF(E403=0,0,(D403/(E403*3)))</f>
        <v>0.222222222222222</v>
      </c>
      <c r="J403" s="26" t="n">
        <f aca="false">SUMIF(CAL!B:C,B403,CAL!C:C)+SUMIF(CAL!J:J,B403,CAL!D:D)</f>
        <v>2</v>
      </c>
      <c r="K403" s="24" t="n">
        <f aca="false">SUMIF(CAL!B:D,B403,CAL!D:D)+SUMIF(CAL!J:L,B403,CAL!K:K)</f>
        <v>10</v>
      </c>
      <c r="L403" s="24" t="n">
        <f aca="false">J403-K403</f>
        <v>-8</v>
      </c>
      <c r="M403" s="35" t="n">
        <f aca="false">IF(E403=0,0,(J403/E403))</f>
        <v>0.333333333333333</v>
      </c>
      <c r="N403" s="35" t="n">
        <f aca="false">IF(E403=0,0,(K403/E403))</f>
        <v>1.66666666666667</v>
      </c>
      <c r="O403" s="24" t="n">
        <f aca="false">SUMIF(CAL!B:I,B403,CAL!I:I)+SUMIF(CAL!J:Q,B403,CAL!Q:Q)</f>
        <v>1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2160</v>
      </c>
      <c r="B404" s="36" t="s">
        <v>575</v>
      </c>
      <c r="C404" s="33" t="s">
        <v>6347</v>
      </c>
      <c r="D404" s="24" t="n">
        <f aca="false">SUMIF(CAL!B:E,B404,CAL!E:E)+SUMIF(CAL!J:M,B404,CAL!M:M)</f>
        <v>2</v>
      </c>
      <c r="E404" s="26" t="n">
        <f aca="false">COUNTIF(CAL!B:J,B404)</f>
        <v>3</v>
      </c>
      <c r="F404" s="24" t="n">
        <f aca="false">SUMIF(CAL!B:F,B404,CAL!F:F)+SUMIF(CAL!J:N,B404,CAL!N:N)</f>
        <v>0</v>
      </c>
      <c r="G404" s="24" t="n">
        <f aca="false">SUMIF(CAL!B:F,B404,CAL!G:G)+SUMIF(CAL!J:N,B404,CAL!O:O)</f>
        <v>2</v>
      </c>
      <c r="H404" s="24" t="n">
        <f aca="false">SUMIF(CAL!B:F,B404,CAL!H:H)+SUMIF(CAL!J:N,B404,CAL!P:P)</f>
        <v>1</v>
      </c>
      <c r="I404" s="34" t="n">
        <f aca="false">IF(E404=0,0,(D404/(E404*3)))</f>
        <v>0.222222222222222</v>
      </c>
      <c r="J404" s="26" t="n">
        <f aca="false">SUMIF(CAL!B:C,B404,CAL!C:C)+SUMIF(CAL!J:J,B404,CAL!D:D)</f>
        <v>4</v>
      </c>
      <c r="K404" s="24" t="n">
        <f aca="false">SUMIF(CAL!B:D,B404,CAL!D:D)+SUMIF(CAL!J:L,B404,CAL!K:K)</f>
        <v>5</v>
      </c>
      <c r="L404" s="24" t="n">
        <f aca="false">J404-K404</f>
        <v>-1</v>
      </c>
      <c r="M404" s="35" t="n">
        <f aca="false">IF(E404=0,0,(J404/E404))</f>
        <v>1.33333333333333</v>
      </c>
      <c r="N404" s="35" t="n">
        <f aca="false">IF(E404=0,0,(K404/E404))</f>
        <v>1.66666666666667</v>
      </c>
      <c r="O404" s="24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2162</v>
      </c>
      <c r="B405" s="33" t="s">
        <v>312</v>
      </c>
      <c r="C405" s="33" t="s">
        <v>4152</v>
      </c>
      <c r="D405" s="24" t="n">
        <f aca="false">SUMIF(CAL!B:E,B405,CAL!E:E)+SUMIF(CAL!J:M,B405,CAL!M:M)</f>
        <v>9</v>
      </c>
      <c r="E405" s="26" t="n">
        <f aca="false">COUNTIF(CAL!B:J,B405)</f>
        <v>15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3</v>
      </c>
      <c r="H405" s="24" t="n">
        <f aca="false">SUMIF(CAL!B:F,B405,CAL!H:H)+SUMIF(CAL!J:N,B405,CAL!P:P)</f>
        <v>10</v>
      </c>
      <c r="I405" s="34" t="n">
        <f aca="false">IF(E405=0,0,(D405/(E405*3)))</f>
        <v>0.2</v>
      </c>
      <c r="J405" s="26" t="n">
        <f aca="false">SUMIF(CAL!B:C,B405,CAL!C:C)+SUMIF(CAL!J:J,B405,CAL!D:D)</f>
        <v>14</v>
      </c>
      <c r="K405" s="24" t="n">
        <f aca="false">SUMIF(CAL!B:D,B405,CAL!D:D)+SUMIF(CAL!J:L,B405,CAL!K:K)</f>
        <v>26</v>
      </c>
      <c r="L405" s="24" t="n">
        <f aca="false">J405-K405</f>
        <v>-12</v>
      </c>
      <c r="M405" s="35" t="n">
        <f aca="false">IF(E405=0,0,(J405/E405))</f>
        <v>0.933333333333333</v>
      </c>
      <c r="N405" s="35" t="n">
        <f aca="false">IF(E405=0,0,(K405/E405))</f>
        <v>1.73333333333333</v>
      </c>
      <c r="O405" s="24" t="n">
        <f aca="false">SUMIF(CAL!B:I,B405,CAL!I:I)+SUMIF(CAL!J:Q,B405,CAL!Q:Q)</f>
        <v>1</v>
      </c>
      <c r="P405" s="24"/>
      <c r="Q405" s="24" t="s">
        <v>11305</v>
      </c>
      <c r="R405" s="24" t="s">
        <v>11030</v>
      </c>
      <c r="S405" s="12"/>
    </row>
    <row r="406" customFormat="false" ht="12.75" hidden="false" customHeight="true" outlineLevel="0" collapsed="false">
      <c r="A406" s="32" t="s">
        <v>2166</v>
      </c>
      <c r="B406" s="33" t="s">
        <v>540</v>
      </c>
      <c r="C406" s="33" t="s">
        <v>1338</v>
      </c>
      <c r="D406" s="24" t="n">
        <f aca="false">SUMIF(CAL!B:E,B406,CAL!E:E)+SUMIF(CAL!J:M,B406,CAL!M:M)</f>
        <v>3</v>
      </c>
      <c r="E406" s="26" t="n">
        <f aca="false">COUNTIF(CAL!B:J,B406)</f>
        <v>5</v>
      </c>
      <c r="F406" s="24" t="n">
        <f aca="false">SUMIF(CAL!B:F,B406,CAL!F:F)+SUMIF(CAL!J:N,B406,CAL!N:N)</f>
        <v>1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4</v>
      </c>
      <c r="I406" s="34" t="n">
        <f aca="false">IF(E406=0,0,(D406/(E406*3)))</f>
        <v>0.2</v>
      </c>
      <c r="J406" s="26" t="n">
        <f aca="false">SUMIF(CAL!B:C,B406,CAL!C:C)+SUMIF(CAL!J:J,B406,CAL!D:D)</f>
        <v>2</v>
      </c>
      <c r="K406" s="24" t="n">
        <f aca="false">SUMIF(CAL!B:D,B406,CAL!D:D)+SUMIF(CAL!J:L,B406,CAL!K:K)</f>
        <v>6</v>
      </c>
      <c r="L406" s="24" t="n">
        <f aca="false">J406-K406</f>
        <v>-4</v>
      </c>
      <c r="M406" s="35" t="n">
        <f aca="false">IF(E406=0,0,(J406/E406))</f>
        <v>0.4</v>
      </c>
      <c r="N406" s="35" t="n">
        <f aca="false">IF(E406=0,0,(K406/E406))</f>
        <v>1.2</v>
      </c>
      <c r="O406" s="24" t="n">
        <f aca="false">SUMIF(CAL!B:I,B406,CAL!I:I)+SUMIF(CAL!J:Q,B406,CAL!Q:Q)</f>
        <v>1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2169</v>
      </c>
      <c r="B407" s="36" t="s">
        <v>535</v>
      </c>
      <c r="C407" s="33" t="s">
        <v>3100</v>
      </c>
      <c r="D407" s="24" t="n">
        <f aca="false">SUMIF(CAL!B:E,B407,CAL!E:E)+SUMIF(CAL!J:M,B407,CAL!M:M)</f>
        <v>3</v>
      </c>
      <c r="E407" s="26" t="n">
        <f aca="false">COUNTIF(CAL!B:J,B407)</f>
        <v>5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0</v>
      </c>
      <c r="H407" s="24" t="n">
        <f aca="false">SUMIF(CAL!B:F,B407,CAL!H:H)+SUMIF(CAL!J:N,B407,CAL!P:P)</f>
        <v>4</v>
      </c>
      <c r="I407" s="34" t="n">
        <f aca="false">IF(E407=0,0,(D407/(E407*3)))</f>
        <v>0.2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11</v>
      </c>
      <c r="L407" s="24" t="n">
        <f aca="false">J407-K407</f>
        <v>-4</v>
      </c>
      <c r="M407" s="35" t="n">
        <f aca="false">IF(E407=0,0,(J407/E407))</f>
        <v>1.4</v>
      </c>
      <c r="N407" s="35" t="n">
        <f aca="false">IF(E407=0,0,(K407/E407))</f>
        <v>2.2</v>
      </c>
      <c r="O407" s="24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2" t="s">
        <v>2173</v>
      </c>
      <c r="B408" s="33" t="s">
        <v>70</v>
      </c>
      <c r="C408" s="33" t="s">
        <v>7631</v>
      </c>
      <c r="D408" s="24" t="n">
        <f aca="false">SUMIF(CAL!B:E,B408,CAL!E:E)+SUMIF(CAL!J:M,B408,CAL!M:M)</f>
        <v>4</v>
      </c>
      <c r="E408" s="26" t="n">
        <f aca="false">COUNTIF(CAL!B:J,B408)</f>
        <v>7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1</v>
      </c>
      <c r="H408" s="24" t="n">
        <f aca="false">SUMIF(CAL!B:F,B408,CAL!H:H)+SUMIF(CAL!J:N,B408,CAL!P:P)</f>
        <v>5</v>
      </c>
      <c r="I408" s="34" t="n">
        <f aca="false">IF(E408=0,0,(D408/(E408*3)))</f>
        <v>0.19047619047619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14</v>
      </c>
      <c r="L408" s="24" t="n">
        <f aca="false">J408-K408</f>
        <v>-7</v>
      </c>
      <c r="M408" s="35" t="n">
        <f aca="false">IF(E408=0,0,(J408/E408))</f>
        <v>1</v>
      </c>
      <c r="N408" s="35" t="n">
        <f aca="false">IF(E408=0,0,(K408/E408))</f>
        <v>2</v>
      </c>
      <c r="O408" s="24" t="n">
        <f aca="false">SUMIF(CAL!B:I,B408,CAL!I:I)+SUMIF(CAL!J:Q,B408,CAL!Q:Q)</f>
        <v>1</v>
      </c>
      <c r="P408" s="24"/>
      <c r="Q408" s="24" t="s">
        <v>11306</v>
      </c>
      <c r="R408" s="24" t="s">
        <v>11112</v>
      </c>
      <c r="S408" s="12"/>
    </row>
    <row r="409" customFormat="false" ht="12.75" hidden="false" customHeight="true" outlineLevel="0" collapsed="false">
      <c r="A409" s="32" t="s">
        <v>2176</v>
      </c>
      <c r="B409" s="36" t="s">
        <v>140</v>
      </c>
      <c r="C409" s="33" t="s">
        <v>11307</v>
      </c>
      <c r="D409" s="24" t="n">
        <f aca="false">SUMIF(CAL!B:E,B409,CAL!E:E)+SUMIF(CAL!J:M,B409,CAL!M:M)</f>
        <v>4</v>
      </c>
      <c r="E409" s="26" t="n">
        <f aca="false">COUNTIF(CAL!B:J,B409)</f>
        <v>7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1</v>
      </c>
      <c r="H409" s="24" t="n">
        <f aca="false">SUMIF(CAL!B:F,B409,CAL!H:H)+SUMIF(CAL!J:N,B409,CAL!P:P)</f>
        <v>5</v>
      </c>
      <c r="I409" s="34" t="n">
        <f aca="false">IF(E409=0,0,(D409/(E409*3)))</f>
        <v>0.19047619047619</v>
      </c>
      <c r="J409" s="26" t="n">
        <f aca="false">SUMIF(CAL!B:C,B409,CAL!C:C)+SUMIF(CAL!J:J,B409,CAL!D:D)</f>
        <v>8</v>
      </c>
      <c r="K409" s="24" t="n">
        <f aca="false">SUMIF(CAL!B:D,B409,CAL!D:D)+SUMIF(CAL!J:L,B409,CAL!K:K)</f>
        <v>19</v>
      </c>
      <c r="L409" s="24" t="n">
        <f aca="false">J409-K409</f>
        <v>-11</v>
      </c>
      <c r="M409" s="35" t="n">
        <f aca="false">IF(E409=0,0,(J409/E409))</f>
        <v>1.14285714285714</v>
      </c>
      <c r="N409" s="35" t="n">
        <f aca="false">IF(E409=0,0,(K409/E409))</f>
        <v>2.71428571428571</v>
      </c>
      <c r="O409" s="24" t="n">
        <f aca="false">SUMIF(CAL!B:I,B409,CAL!I:I)+SUMIF(CAL!J:Q,B409,CAL!Q:Q)</f>
        <v>1</v>
      </c>
      <c r="P409" s="24"/>
      <c r="Q409" s="24" t="s">
        <v>11308</v>
      </c>
      <c r="R409" s="24" t="s">
        <v>11105</v>
      </c>
      <c r="S409" s="12"/>
    </row>
    <row r="410" customFormat="false" ht="12.75" hidden="false" customHeight="true" outlineLevel="0" collapsed="false">
      <c r="A410" s="32" t="s">
        <v>2180</v>
      </c>
      <c r="B410" s="37" t="s">
        <v>11309</v>
      </c>
      <c r="C410" s="37" t="s">
        <v>4262</v>
      </c>
      <c r="D410" s="24" t="n">
        <f aca="false">SUMIF(CAL!B:E,B410,CAL!E:E)+SUMIF(CAL!J:M,B410,CAL!M:M)</f>
        <v>4</v>
      </c>
      <c r="E410" s="26" t="n">
        <f aca="false">COUNTIF(CAL!B:J,B410)</f>
        <v>7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5</v>
      </c>
      <c r="I410" s="34" t="n">
        <f aca="false">IF(E410=0,0,(D410/(E410*3)))</f>
        <v>0.19047619047619</v>
      </c>
      <c r="J410" s="26" t="n">
        <f aca="false">SUMIF(CAL!B:C,B410,CAL!C:C)+SUMIF(CAL!J:J,B410,CAL!D:D)</f>
        <v>4</v>
      </c>
      <c r="K410" s="24" t="n">
        <f aca="false">SUMIF(CAL!B:D,B410,CAL!D:D)+SUMIF(CAL!J:L,B410,CAL!K:K)</f>
        <v>15</v>
      </c>
      <c r="L410" s="24" t="n">
        <f aca="false">J410-K410</f>
        <v>-11</v>
      </c>
      <c r="M410" s="35" t="n">
        <f aca="false">IF(E410=0,0,(J410/E410))</f>
        <v>0.571428571428571</v>
      </c>
      <c r="N410" s="35" t="n">
        <f aca="false">IF(E410=0,0,(K410/E410))</f>
        <v>2.14285714285714</v>
      </c>
      <c r="O410" s="24" t="n">
        <f aca="false">SUMIF(CAL!B:I,B410,CAL!I:I)+SUMIF(CAL!J:Q,B410,CAL!Q:Q)</f>
        <v>0</v>
      </c>
      <c r="P410" s="24"/>
      <c r="Q410" s="24" t="s">
        <v>11043</v>
      </c>
      <c r="R410" s="24" t="s">
        <v>11044</v>
      </c>
      <c r="S410" s="12"/>
    </row>
    <row r="411" customFormat="false" ht="12.75" hidden="false" customHeight="true" outlineLevel="0" collapsed="false">
      <c r="A411" s="32" t="s">
        <v>2183</v>
      </c>
      <c r="B411" s="33" t="s">
        <v>261</v>
      </c>
      <c r="C411" s="33" t="s">
        <v>6096</v>
      </c>
      <c r="D411" s="24" t="n">
        <f aca="false">SUMIF(CAL!B:E,B411,CAL!E:E)+SUMIF(CAL!J:M,B411,CAL!M:M)</f>
        <v>4</v>
      </c>
      <c r="E411" s="26" t="n">
        <f aca="false">COUNTIF(CAL!B:J,B411)</f>
        <v>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5</v>
      </c>
      <c r="I411" s="34" t="n">
        <f aca="false">IF(E411=0,0,(D411/(E411*3)))</f>
        <v>0.19047619047619</v>
      </c>
      <c r="J411" s="26" t="n">
        <f aca="false">SUMIF(CAL!B:C,B411,CAL!C:C)+SUMIF(CAL!J:J,B411,CAL!D:D)</f>
        <v>4</v>
      </c>
      <c r="K411" s="24" t="n">
        <f aca="false">SUMIF(CAL!B:D,B411,CAL!D:D)+SUMIF(CAL!J:L,B411,CAL!K:K)</f>
        <v>26</v>
      </c>
      <c r="L411" s="24" t="n">
        <f aca="false">J411-K411</f>
        <v>-22</v>
      </c>
      <c r="M411" s="35" t="n">
        <f aca="false">IF(E411=0,0,(J411/E411))</f>
        <v>0.571428571428571</v>
      </c>
      <c r="N411" s="35" t="n">
        <f aca="false">IF(E411=0,0,(K411/E411))</f>
        <v>3.71428571428571</v>
      </c>
      <c r="O411" s="24" t="n">
        <f aca="false">SUMIF(CAL!B:I,B411,CAL!I:I)+SUMIF(CAL!J:Q,B411,CAL!Q:Q)</f>
        <v>1</v>
      </c>
      <c r="P411" s="24"/>
      <c r="Q411" s="24" t="s">
        <v>11056</v>
      </c>
      <c r="R411" s="24" t="s">
        <v>11053</v>
      </c>
      <c r="S411" s="12"/>
    </row>
    <row r="412" customFormat="false" ht="12.75" hidden="false" customHeight="true" outlineLevel="0" collapsed="false">
      <c r="A412" s="32" t="s">
        <v>2186</v>
      </c>
      <c r="B412" s="33" t="s">
        <v>131</v>
      </c>
      <c r="C412" s="33" t="s">
        <v>6442</v>
      </c>
      <c r="D412" s="24" t="n">
        <f aca="false">SUMIF(CAL!B:E,B412,CAL!E:E)+SUMIF(CAL!J:M,B412,CAL!M:M)</f>
        <v>5</v>
      </c>
      <c r="E412" s="26" t="n">
        <f aca="false">COUNTIF(CAL!B:J,B412)</f>
        <v>9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6</v>
      </c>
      <c r="I412" s="34" t="n">
        <f aca="false">IF(E412=0,0,(D412/(E412*3)))</f>
        <v>0.185185185185185</v>
      </c>
      <c r="J412" s="26" t="n">
        <f aca="false">SUMIF(CAL!B:C,B412,CAL!C:C)+SUMIF(CAL!J:J,B412,CAL!D:D)</f>
        <v>5</v>
      </c>
      <c r="K412" s="24" t="n">
        <f aca="false">SUMIF(CAL!B:D,B412,CAL!D:D)+SUMIF(CAL!J:L,B412,CAL!K:K)</f>
        <v>14</v>
      </c>
      <c r="L412" s="24" t="n">
        <f aca="false">J412-K412</f>
        <v>-9</v>
      </c>
      <c r="M412" s="35" t="n">
        <f aca="false">IF(E412=0,0,(J412/E412))</f>
        <v>0.555555555555556</v>
      </c>
      <c r="N412" s="35" t="n">
        <f aca="false">IF(E412=0,0,(K412/E412))</f>
        <v>1.55555555555556</v>
      </c>
      <c r="O412" s="24" t="n">
        <f aca="false">SUMIF(CAL!B:I,B412,CAL!I:I)+SUMIF(CAL!J:Q,B412,CAL!Q:Q)</f>
        <v>3</v>
      </c>
      <c r="P412" s="24"/>
      <c r="Q412" s="24" t="s">
        <v>11310</v>
      </c>
      <c r="R412" s="24" t="s">
        <v>11065</v>
      </c>
      <c r="S412" s="12"/>
    </row>
    <row r="413" customFormat="false" ht="12.75" hidden="false" customHeight="true" outlineLevel="0" collapsed="false">
      <c r="A413" s="32" t="s">
        <v>2188</v>
      </c>
      <c r="B413" s="36" t="s">
        <v>228</v>
      </c>
      <c r="C413" s="33" t="s">
        <v>2321</v>
      </c>
      <c r="D413" s="24" t="n">
        <f aca="false">SUMIF(CAL!B:E,B413,CAL!E:E)+SUMIF(CAL!J:M,B413,CAL!M:M)</f>
        <v>11</v>
      </c>
      <c r="E413" s="26" t="n">
        <f aca="false">COUNTIF(CAL!B:J,B413)</f>
        <v>20</v>
      </c>
      <c r="F413" s="24" t="n">
        <f aca="false">SUMIF(CAL!B:F,B413,CAL!F:F)+SUMIF(CAL!J:N,B413,CAL!N:N)</f>
        <v>3</v>
      </c>
      <c r="G413" s="24" t="n">
        <f aca="false">SUMIF(CAL!B:F,B413,CAL!G:G)+SUMIF(CAL!J:N,B413,CAL!O:O)</f>
        <v>2</v>
      </c>
      <c r="H413" s="24" t="n">
        <f aca="false">SUMIF(CAL!B:F,B413,CAL!H:H)+SUMIF(CAL!J:N,B413,CAL!P:P)</f>
        <v>15</v>
      </c>
      <c r="I413" s="34" t="n">
        <f aca="false">IF(E413=0,0,(D413/(E413*3)))</f>
        <v>0.183333333333333</v>
      </c>
      <c r="J413" s="26" t="n">
        <f aca="false">SUMIF(CAL!B:C,B413,CAL!C:C)+SUMIF(CAL!J:J,B413,CAL!D:D)</f>
        <v>13</v>
      </c>
      <c r="K413" s="24" t="n">
        <f aca="false">SUMIF(CAL!B:D,B413,CAL!D:D)+SUMIF(CAL!J:L,B413,CAL!K:K)</f>
        <v>35</v>
      </c>
      <c r="L413" s="24" t="n">
        <f aca="false">J413-K413</f>
        <v>-22</v>
      </c>
      <c r="M413" s="35" t="n">
        <f aca="false">IF(E413=0,0,(J413/E413))</f>
        <v>0.65</v>
      </c>
      <c r="N413" s="35" t="n">
        <f aca="false">IF(E413=0,0,(K413/E413))</f>
        <v>1.75</v>
      </c>
      <c r="O413" s="24" t="n">
        <f aca="false">SUMIF(CAL!B:I,B413,CAL!I:I)+SUMIF(CAL!J:Q,B413,CAL!Q:Q)</f>
        <v>2</v>
      </c>
      <c r="P413" s="24" t="s">
        <v>11063</v>
      </c>
      <c r="Q413" s="24" t="s">
        <v>11080</v>
      </c>
      <c r="R413" s="24" t="s">
        <v>11081</v>
      </c>
      <c r="S413" s="12"/>
    </row>
    <row r="414" customFormat="false" ht="12.75" hidden="false" customHeight="true" outlineLevel="0" collapsed="false">
      <c r="A414" s="32" t="s">
        <v>2192</v>
      </c>
      <c r="B414" s="36" t="s">
        <v>365</v>
      </c>
      <c r="C414" s="33" t="s">
        <v>2778</v>
      </c>
      <c r="D414" s="24" t="n">
        <f aca="false">SUMIF(CAL!B:E,B414,CAL!E:E)+SUMIF(CAL!J:M,B414,CAL!M:M)</f>
        <v>8</v>
      </c>
      <c r="E414" s="26" t="n">
        <f aca="false">COUNTIF(CAL!B:J,B414)</f>
        <v>15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2</v>
      </c>
      <c r="H414" s="24" t="n">
        <f aca="false">SUMIF(CAL!B:F,B414,CAL!H:H)+SUMIF(CAL!J:N,B414,CAL!P:P)</f>
        <v>11</v>
      </c>
      <c r="I414" s="34" t="n">
        <f aca="false">IF(E414=0,0,(D414/(E414*3)))</f>
        <v>0.177777777777778</v>
      </c>
      <c r="J414" s="26" t="n">
        <f aca="false">SUMIF(CAL!B:C,B414,CAL!C:C)+SUMIF(CAL!J:J,B414,CAL!D:D)</f>
        <v>7</v>
      </c>
      <c r="K414" s="24" t="n">
        <f aca="false">SUMIF(CAL!B:D,B414,CAL!D:D)+SUMIF(CAL!J:L,B414,CAL!K:K)</f>
        <v>22</v>
      </c>
      <c r="L414" s="24" t="n">
        <f aca="false">J414-K414</f>
        <v>-15</v>
      </c>
      <c r="M414" s="35" t="n">
        <f aca="false">IF(E414=0,0,(J414/E414))</f>
        <v>0.466666666666667</v>
      </c>
      <c r="N414" s="35" t="n">
        <f aca="false">IF(E414=0,0,(K414/E414))</f>
        <v>1.46666666666667</v>
      </c>
      <c r="O414" s="24" t="n">
        <f aca="false">SUMIF(CAL!B:I,B414,CAL!I:I)+SUMIF(CAL!J:Q,B414,CAL!Q:Q)</f>
        <v>2</v>
      </c>
      <c r="P414" s="24"/>
      <c r="Q414" s="24" t="s">
        <v>11029</v>
      </c>
      <c r="R414" s="24" t="s">
        <v>11030</v>
      </c>
      <c r="S414" s="12"/>
    </row>
    <row r="415" customFormat="false" ht="12.75" hidden="false" customHeight="true" outlineLevel="0" collapsed="false">
      <c r="A415" s="32" t="s">
        <v>2196</v>
      </c>
      <c r="B415" s="33" t="s">
        <v>329</v>
      </c>
      <c r="C415" s="33" t="s">
        <v>5342</v>
      </c>
      <c r="D415" s="24" t="n">
        <f aca="false">SUMIF(CAL!B:E,B415,CAL!E:E)+SUMIF(CAL!J:M,B415,CAL!M:M)</f>
        <v>8</v>
      </c>
      <c r="E415" s="26" t="n">
        <f aca="false">COUNTIF(CAL!B:J,B415)</f>
        <v>15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5</v>
      </c>
      <c r="H415" s="24" t="n">
        <f aca="false">SUMIF(CAL!B:F,B415,CAL!H:H)+SUMIF(CAL!J:N,B415,CAL!P:P)</f>
        <v>9</v>
      </c>
      <c r="I415" s="34" t="n">
        <f aca="false">IF(E415=0,0,(D415/(E415*3)))</f>
        <v>0.177777777777778</v>
      </c>
      <c r="J415" s="26" t="n">
        <f aca="false">SUMIF(CAL!B:C,B415,CAL!C:C)+SUMIF(CAL!J:J,B415,CAL!D:D)</f>
        <v>8</v>
      </c>
      <c r="K415" s="24" t="n">
        <f aca="false">SUMIF(CAL!B:D,B415,CAL!D:D)+SUMIF(CAL!J:L,B415,CAL!K:K)</f>
        <v>25</v>
      </c>
      <c r="L415" s="24" t="n">
        <f aca="false">J415-K415</f>
        <v>-17</v>
      </c>
      <c r="M415" s="35" t="n">
        <f aca="false">IF(E415=0,0,(J415/E415))</f>
        <v>0.533333333333333</v>
      </c>
      <c r="N415" s="35" t="n">
        <f aca="false">IF(E415=0,0,(K415/E415))</f>
        <v>1.66666666666667</v>
      </c>
      <c r="O415" s="24" t="n">
        <f aca="false">SUMIF(CAL!B:I,B415,CAL!I:I)+SUMIF(CAL!J:Q,B415,CAL!Q:Q)</f>
        <v>3</v>
      </c>
      <c r="P415" s="24"/>
      <c r="Q415" s="24" t="s">
        <v>11311</v>
      </c>
      <c r="R415" s="24" t="s">
        <v>11030</v>
      </c>
      <c r="S415" s="12"/>
    </row>
    <row r="416" customFormat="false" ht="12.75" hidden="false" customHeight="true" outlineLevel="0" collapsed="false">
      <c r="A416" s="32" t="s">
        <v>2199</v>
      </c>
      <c r="B416" s="33" t="s">
        <v>65</v>
      </c>
      <c r="C416" s="33" t="s">
        <v>6085</v>
      </c>
      <c r="D416" s="24" t="n">
        <f aca="false">SUMIF(CAL!B:E,B416,CAL!E:E)+SUMIF(CAL!J:M,B416,CAL!M:M)</f>
        <v>4</v>
      </c>
      <c r="E416" s="26" t="n">
        <f aca="false">COUNTIF(CAL!B:J,B416)</f>
        <v>8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6</v>
      </c>
      <c r="I416" s="34" t="n">
        <f aca="false">IF(E416=0,0,(D416/(E416*3)))</f>
        <v>0.166666666666667</v>
      </c>
      <c r="J416" s="26" t="n">
        <f aca="false">SUMIF(CAL!B:C,B416,CAL!C:C)+SUMIF(CAL!J:J,B416,CAL!D:D)</f>
        <v>7</v>
      </c>
      <c r="K416" s="24" t="n">
        <f aca="false">SUMIF(CAL!B:D,B416,CAL!D:D)+SUMIF(CAL!J:L,B416,CAL!K:K)</f>
        <v>16</v>
      </c>
      <c r="L416" s="24" t="n">
        <f aca="false">J416-K416</f>
        <v>-9</v>
      </c>
      <c r="M416" s="35" t="n">
        <f aca="false">IF(E416=0,0,(J416/E416))</f>
        <v>0.875</v>
      </c>
      <c r="N416" s="35" t="n">
        <f aca="false">IF(E416=0,0,(K416/E416))</f>
        <v>2</v>
      </c>
      <c r="O416" s="24" t="n">
        <f aca="false">SUMIF(CAL!B:I,B416,CAL!I:I)+SUMIF(CAL!J:Q,B416,CAL!Q:Q)</f>
        <v>1</v>
      </c>
      <c r="P416" s="24"/>
      <c r="Q416" s="24" t="s">
        <v>11312</v>
      </c>
      <c r="R416" s="24" t="s">
        <v>11034</v>
      </c>
      <c r="S416" s="12"/>
    </row>
    <row r="417" customFormat="false" ht="12.75" hidden="false" customHeight="true" outlineLevel="0" collapsed="false">
      <c r="A417" s="32" t="s">
        <v>2202</v>
      </c>
      <c r="B417" s="33" t="s">
        <v>351</v>
      </c>
      <c r="C417" s="33" t="s">
        <v>4136</v>
      </c>
      <c r="D417" s="24" t="n">
        <f aca="false">SUMIF(CAL!B:E,B417,CAL!E:E)+SUMIF(CAL!J:M,B417,CAL!M:M)</f>
        <v>4</v>
      </c>
      <c r="E417" s="26" t="n">
        <f aca="false">COUNTIF(CAL!B:J,B417)</f>
        <v>8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1</v>
      </c>
      <c r="H417" s="24" t="n">
        <f aca="false">SUMIF(CAL!B:F,B417,CAL!H:H)+SUMIF(CAL!J:N,B417,CAL!P:P)</f>
        <v>6</v>
      </c>
      <c r="I417" s="34" t="n">
        <f aca="false">IF(E417=0,0,(D417/(E417*3)))</f>
        <v>0.166666666666667</v>
      </c>
      <c r="J417" s="26" t="n">
        <f aca="false">SUMIF(CAL!B:C,B417,CAL!C:C)+SUMIF(CAL!J:J,B417,CAL!D:D)</f>
        <v>3</v>
      </c>
      <c r="K417" s="24" t="n">
        <f aca="false">SUMIF(CAL!B:D,B417,CAL!D:D)+SUMIF(CAL!J:L,B417,CAL!K:K)</f>
        <v>17</v>
      </c>
      <c r="L417" s="24" t="n">
        <f aca="false">J417-K417</f>
        <v>-14</v>
      </c>
      <c r="M417" s="35" t="n">
        <f aca="false">IF(E417=0,0,(J417/E417))</f>
        <v>0.375</v>
      </c>
      <c r="N417" s="35" t="n">
        <f aca="false">IF(E417=0,0,(K417/E417))</f>
        <v>2.125</v>
      </c>
      <c r="O417" s="24" t="n">
        <f aca="false">SUMIF(CAL!B:I,B417,CAL!I:I)+SUMIF(CAL!J:Q,B417,CAL!Q:Q)</f>
        <v>2</v>
      </c>
      <c r="P417" s="24"/>
      <c r="Q417" s="24" t="s">
        <v>11153</v>
      </c>
      <c r="R417" s="24" t="s">
        <v>11071</v>
      </c>
      <c r="S417" s="12"/>
    </row>
    <row r="418" customFormat="false" ht="12.75" hidden="false" customHeight="true" outlineLevel="0" collapsed="false">
      <c r="A418" s="32" t="s">
        <v>2205</v>
      </c>
      <c r="B418" s="36" t="s">
        <v>465</v>
      </c>
      <c r="C418" s="33" t="s">
        <v>2653</v>
      </c>
      <c r="D418" s="24" t="n">
        <f aca="false">SUMIF(CAL!B:E,B418,CAL!E:E)+SUMIF(CAL!J:M,B418,CAL!M:M)</f>
        <v>3</v>
      </c>
      <c r="E418" s="26" t="n">
        <f aca="false">COUNTIF(CAL!B:J,B418)</f>
        <v>6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0</v>
      </c>
      <c r="H418" s="24" t="n">
        <f aca="false">SUMIF(CAL!B:F,B418,CAL!H:H)+SUMIF(CAL!J:N,B418,CAL!P:P)</f>
        <v>5</v>
      </c>
      <c r="I418" s="34" t="n">
        <f aca="false">IF(E418=0,0,(D418/(E418*3)))</f>
        <v>0.166666666666667</v>
      </c>
      <c r="J418" s="26" t="n">
        <f aca="false">SUMIF(CAL!B:C,B418,CAL!C:C)+SUMIF(CAL!J:J,B418,CAL!D:D)</f>
        <v>5</v>
      </c>
      <c r="K418" s="24" t="n">
        <f aca="false">SUMIF(CAL!B:D,B418,CAL!D:D)+SUMIF(CAL!J:L,B418,CAL!K:K)</f>
        <v>10</v>
      </c>
      <c r="L418" s="24" t="n">
        <f aca="false">J418-K418</f>
        <v>-5</v>
      </c>
      <c r="M418" s="35" t="n">
        <f aca="false">IF(E418=0,0,(J418/E418))</f>
        <v>0.833333333333333</v>
      </c>
      <c r="N418" s="35" t="n">
        <f aca="false">IF(E418=0,0,(K418/E418))</f>
        <v>1.66666666666667</v>
      </c>
      <c r="O418" s="24" t="n">
        <f aca="false">SUMIF(CAL!B:I,B418,CAL!I:I)+SUMIF(CAL!J:Q,B418,CAL!Q:Q)</f>
        <v>0</v>
      </c>
      <c r="P418" s="24"/>
      <c r="Q418" s="24"/>
      <c r="R418" s="24"/>
      <c r="S418" s="12"/>
    </row>
    <row r="419" customFormat="false" ht="12.75" hidden="false" customHeight="true" outlineLevel="0" collapsed="false">
      <c r="A419" s="32" t="s">
        <v>2208</v>
      </c>
      <c r="B419" s="33" t="s">
        <v>479</v>
      </c>
      <c r="C419" s="33" t="s">
        <v>4961</v>
      </c>
      <c r="D419" s="24" t="n">
        <f aca="false">SUMIF(CAL!B:E,B419,CAL!E:E)+SUMIF(CAL!J:M,B419,CAL!M:M)</f>
        <v>2</v>
      </c>
      <c r="E419" s="26" t="n">
        <f aca="false">COUNTIF(CAL!B:J,B419)</f>
        <v>4</v>
      </c>
      <c r="F419" s="24" t="n">
        <f aca="false">SUMIF(CAL!B:F,B419,CAL!F:F)+SUMIF(CAL!J:N,B419,CAL!N:N)</f>
        <v>0</v>
      </c>
      <c r="G419" s="24" t="n">
        <f aca="false">SUMIF(CAL!B:F,B419,CAL!G:G)+SUMIF(CAL!J:N,B419,CAL!O:O)</f>
        <v>2</v>
      </c>
      <c r="H419" s="24" t="n">
        <f aca="false">SUMIF(CAL!B:F,B419,CAL!H:H)+SUMIF(CAL!J:N,B419,CAL!P:P)</f>
        <v>2</v>
      </c>
      <c r="I419" s="34" t="n">
        <f aca="false">IF(E419=0,0,(D419/(E419*3)))</f>
        <v>0.166666666666667</v>
      </c>
      <c r="J419" s="26" t="n">
        <f aca="false">SUMIF(CAL!B:C,B419,CAL!C:C)+SUMIF(CAL!J:J,B419,CAL!D:D)</f>
        <v>1</v>
      </c>
      <c r="K419" s="24" t="n">
        <f aca="false">SUMIF(CAL!B:D,B419,CAL!D:D)+SUMIF(CAL!J:L,B419,CAL!K:K)</f>
        <v>6</v>
      </c>
      <c r="L419" s="24" t="n">
        <f aca="false">J419-K419</f>
        <v>-5</v>
      </c>
      <c r="M419" s="35" t="n">
        <f aca="false">IF(E419=0,0,(J419/E419))</f>
        <v>0.25</v>
      </c>
      <c r="N419" s="35" t="n">
        <f aca="false">IF(E419=0,0,(K419/E419))</f>
        <v>1.5</v>
      </c>
      <c r="O419" s="24" t="n">
        <f aca="false">SUMIF(CAL!B:I,B419,CAL!I:I)+SUMIF(CAL!J:Q,B419,CAL!Q:Q)</f>
        <v>2</v>
      </c>
      <c r="P419" s="24"/>
      <c r="Q419" s="24"/>
      <c r="R419" s="24"/>
      <c r="S419" s="12"/>
    </row>
    <row r="420" customFormat="false" ht="12.75" hidden="false" customHeight="true" outlineLevel="0" collapsed="false">
      <c r="A420" s="32" t="s">
        <v>2211</v>
      </c>
      <c r="B420" s="37" t="s">
        <v>551</v>
      </c>
      <c r="C420" s="37" t="s">
        <v>6451</v>
      </c>
      <c r="D420" s="24" t="n">
        <f aca="false">SUMIF(CAL!B:E,B420,CAL!E:E)+SUMIF(CAL!J:M,B420,CAL!M:M)</f>
        <v>2</v>
      </c>
      <c r="E420" s="26" t="n">
        <f aca="false">COUNTIF(CAL!B:J,B420)</f>
        <v>4</v>
      </c>
      <c r="F420" s="24" t="n">
        <f aca="false">SUMIF(CAL!B:F,B420,CAL!F:F)+SUMIF(CAL!J:N,B420,CAL!N:N)</f>
        <v>0</v>
      </c>
      <c r="G420" s="24" t="n">
        <f aca="false">SUMIF(CAL!B:F,B420,CAL!G:G)+SUMIF(CAL!J:N,B420,CAL!O:O)</f>
        <v>2</v>
      </c>
      <c r="H420" s="24" t="n">
        <f aca="false">SUMIF(CAL!B:F,B420,CAL!H:H)+SUMIF(CAL!J:N,B420,CAL!P:P)</f>
        <v>2</v>
      </c>
      <c r="I420" s="34" t="n">
        <f aca="false">IF(E420=0,0,(D420/(E420*3)))</f>
        <v>0.166666666666667</v>
      </c>
      <c r="J420" s="26" t="n">
        <f aca="false">SUMIF(CAL!B:C,B420,CAL!C:C)+SUMIF(CAL!J:J,B420,CAL!D:D)</f>
        <v>1</v>
      </c>
      <c r="K420" s="24" t="n">
        <f aca="false">SUMIF(CAL!B:D,B420,CAL!D:D)+SUMIF(CAL!J:L,B420,CAL!K:K)</f>
        <v>6</v>
      </c>
      <c r="L420" s="24" t="n">
        <f aca="false">J420-K420</f>
        <v>-5</v>
      </c>
      <c r="M420" s="35" t="n">
        <f aca="false">IF(E420=0,0,(J420/E420))</f>
        <v>0.25</v>
      </c>
      <c r="N420" s="35" t="n">
        <f aca="false">IF(E420=0,0,(K420/E420))</f>
        <v>1.5</v>
      </c>
      <c r="O420" s="24" t="n">
        <f aca="false">SUMIF(CAL!B:I,B420,CAL!I:I)+SUMIF(CAL!J:Q,B420,CAL!Q:Q)</f>
        <v>1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2214</v>
      </c>
      <c r="B421" s="33" t="s">
        <v>498</v>
      </c>
      <c r="C421" s="33" t="s">
        <v>6081</v>
      </c>
      <c r="D421" s="24" t="n">
        <f aca="false">SUMIF(CAL!B:E,B421,CAL!E:E)+SUMIF(CAL!J:M,B421,CAL!M:M)</f>
        <v>2</v>
      </c>
      <c r="E421" s="26" t="n">
        <f aca="false">COUNTIF(CAL!B:J,B421)</f>
        <v>4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2</v>
      </c>
      <c r="I421" s="34" t="n">
        <f aca="false">IF(E421=0,0,(D421/(E421*3)))</f>
        <v>0.166666666666667</v>
      </c>
      <c r="J421" s="26" t="n">
        <f aca="false">SUMIF(CAL!B:C,B421,CAL!C:C)+SUMIF(CAL!J:J,B421,CAL!D:D)</f>
        <v>3</v>
      </c>
      <c r="K421" s="24" t="n">
        <f aca="false">SUMIF(CAL!B:D,B421,CAL!D:D)+SUMIF(CAL!J:L,B421,CAL!K:K)</f>
        <v>12</v>
      </c>
      <c r="L421" s="24" t="n">
        <f aca="false">J421-K421</f>
        <v>-9</v>
      </c>
      <c r="M421" s="35" t="n">
        <f aca="false">IF(E421=0,0,(J421/E421))</f>
        <v>0.75</v>
      </c>
      <c r="N421" s="35" t="n">
        <f aca="false">IF(E421=0,0,(K421/E421))</f>
        <v>3</v>
      </c>
      <c r="O421" s="24" t="n">
        <f aca="false">SUMIF(CAL!B:I,B421,CAL!I:I)+SUMIF(CAL!J:Q,B421,CAL!Q:Q)</f>
        <v>1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2217</v>
      </c>
      <c r="B422" s="33" t="s">
        <v>602</v>
      </c>
      <c r="C422" s="33" t="s">
        <v>10858</v>
      </c>
      <c r="D422" s="24" t="n">
        <f aca="false">SUMIF(CAL!B:E,B422,CAL!E:E)+SUMIF(CAL!J:M,B422,CAL!M:M)</f>
        <v>1</v>
      </c>
      <c r="E422" s="26" t="n">
        <f aca="false">COUNTIF(CAL!B:J,B422)</f>
        <v>2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1</v>
      </c>
      <c r="H422" s="24" t="n">
        <f aca="false">SUMIF(CAL!B:F,B422,CAL!H:H)+SUMIF(CAL!J:N,B422,CAL!P:P)</f>
        <v>1</v>
      </c>
      <c r="I422" s="34" t="n">
        <f aca="false">IF(E422=0,0,(D422/(E422*3)))</f>
        <v>0.166666666666667</v>
      </c>
      <c r="J422" s="26" t="n">
        <f aca="false">SUMIF(CAL!B:C,B422,CAL!C:C)+SUMIF(CAL!J:J,B422,CAL!D:D)</f>
        <v>1</v>
      </c>
      <c r="K422" s="24" t="n">
        <f aca="false">SUMIF(CAL!B:D,B422,CAL!D:D)+SUMIF(CAL!J:L,B422,CAL!K:K)</f>
        <v>2</v>
      </c>
      <c r="L422" s="24" t="n">
        <f aca="false">J422-K422</f>
        <v>-1</v>
      </c>
      <c r="M422" s="35" t="n">
        <f aca="false">IF(E422=0,0,(J422/E422))</f>
        <v>0.5</v>
      </c>
      <c r="N422" s="35" t="n">
        <f aca="false">IF(E422=0,0,(K422/E422))</f>
        <v>1</v>
      </c>
      <c r="O422" s="24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2221</v>
      </c>
      <c r="B423" s="39" t="s">
        <v>411</v>
      </c>
      <c r="C423" s="37" t="s">
        <v>5057</v>
      </c>
      <c r="D423" s="24" t="n">
        <f aca="false">SUMIF(CAL!B:E,B423,CAL!E:E)+SUMIF(CAL!J:M,B423,CAL!M:M)</f>
        <v>4</v>
      </c>
      <c r="E423" s="26" t="n">
        <f aca="false">COUNTIF(CAL!B:J,B423)</f>
        <v>9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1</v>
      </c>
      <c r="H423" s="24" t="n">
        <f aca="false">SUMIF(CAL!B:F,B423,CAL!H:H)+SUMIF(CAL!J:N,B423,CAL!P:P)</f>
        <v>7</v>
      </c>
      <c r="I423" s="34" t="n">
        <f aca="false">IF(E423=0,0,(D423/(E423*3)))</f>
        <v>0.148148148148148</v>
      </c>
      <c r="J423" s="26" t="n">
        <f aca="false">SUMIF(CAL!B:C,B423,CAL!C:C)+SUMIF(CAL!J:J,B423,CAL!D:D)</f>
        <v>4</v>
      </c>
      <c r="K423" s="24" t="n">
        <f aca="false">SUMIF(CAL!B:D,B423,CAL!D:D)+SUMIF(CAL!J:L,B423,CAL!K:K)</f>
        <v>13</v>
      </c>
      <c r="L423" s="24" t="n">
        <f aca="false">J423-K423</f>
        <v>-9</v>
      </c>
      <c r="M423" s="35" t="n">
        <f aca="false">IF(E423=0,0,(J423/E423))</f>
        <v>0.444444444444444</v>
      </c>
      <c r="N423" s="35" t="n">
        <f aca="false">IF(E423=0,0,(K423/E423))</f>
        <v>1.44444444444444</v>
      </c>
      <c r="O423" s="24" t="n">
        <f aca="false">SUMIF(CAL!B:I,B423,CAL!I:I)+SUMIF(CAL!J:Q,B423,CAL!Q:Q)</f>
        <v>2</v>
      </c>
      <c r="P423" s="24"/>
      <c r="Q423" s="24" t="s">
        <v>11313</v>
      </c>
      <c r="R423" s="24" t="s">
        <v>11034</v>
      </c>
      <c r="S423" s="12"/>
    </row>
    <row r="424" customFormat="false" ht="12.75" hidden="false" customHeight="true" outlineLevel="0" collapsed="false">
      <c r="A424" s="32" t="s">
        <v>2224</v>
      </c>
      <c r="B424" s="33" t="s">
        <v>132</v>
      </c>
      <c r="C424" s="33" t="s">
        <v>2834</v>
      </c>
      <c r="D424" s="24" t="n">
        <f aca="false">SUMIF(CAL!B:E,B424,CAL!E:E)+SUMIF(CAL!J:M,B424,CAL!M:M)</f>
        <v>3</v>
      </c>
      <c r="E424" s="26" t="n">
        <f aca="false">COUNTIF(CAL!B:J,B424)</f>
        <v>7</v>
      </c>
      <c r="F424" s="24" t="n">
        <f aca="false">SUMIF(CAL!B:F,B424,CAL!F:F)+SUMIF(CAL!J:N,B424,CAL!N:N)</f>
        <v>0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4</v>
      </c>
      <c r="I424" s="34" t="n">
        <f aca="false">IF(E424=0,0,(D424/(E424*3)))</f>
        <v>0.142857142857143</v>
      </c>
      <c r="J424" s="26" t="n">
        <f aca="false">SUMIF(CAL!B:C,B424,CAL!C:C)+SUMIF(CAL!J:J,B424,CAL!D:D)</f>
        <v>5</v>
      </c>
      <c r="K424" s="24" t="n">
        <f aca="false">SUMIF(CAL!B:D,B424,CAL!D:D)+SUMIF(CAL!J:L,B424,CAL!K:K)</f>
        <v>18</v>
      </c>
      <c r="L424" s="24" t="n">
        <f aca="false">J424-K424</f>
        <v>-13</v>
      </c>
      <c r="M424" s="35" t="n">
        <f aca="false">IF(E424=0,0,(J424/E424))</f>
        <v>0.714285714285714</v>
      </c>
      <c r="N424" s="35" t="n">
        <f aca="false">IF(E424=0,0,(K424/E424))</f>
        <v>2.57142857142857</v>
      </c>
      <c r="O424" s="24" t="n">
        <f aca="false">SUMIF(CAL!B:I,B424,CAL!I:I)+SUMIF(CAL!J:Q,B424,CAL!Q:Q)</f>
        <v>0</v>
      </c>
      <c r="P424" s="24"/>
      <c r="Q424" s="24" t="s">
        <v>11314</v>
      </c>
      <c r="R424" s="24" t="s">
        <v>11112</v>
      </c>
      <c r="S424" s="12"/>
    </row>
    <row r="425" customFormat="false" ht="12.75" hidden="false" customHeight="true" outlineLevel="0" collapsed="false">
      <c r="A425" s="32" t="s">
        <v>2228</v>
      </c>
      <c r="B425" s="33" t="s">
        <v>214</v>
      </c>
      <c r="C425" s="33" t="s">
        <v>2955</v>
      </c>
      <c r="D425" s="24" t="n">
        <f aca="false">SUMIF(CAL!B:E,B425,CAL!E:E)+SUMIF(CAL!J:M,B425,CAL!M:M)</f>
        <v>8</v>
      </c>
      <c r="E425" s="26" t="n">
        <f aca="false">COUNTIF(CAL!B:J,B425)</f>
        <v>18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5</v>
      </c>
      <c r="H425" s="24" t="n">
        <f aca="false">SUMIF(CAL!B:F,B425,CAL!H:H)+SUMIF(CAL!J:N,B425,CAL!P:P)</f>
        <v>12</v>
      </c>
      <c r="I425" s="34" t="n">
        <f aca="false">IF(E425=0,0,(D425/(E425*3)))</f>
        <v>0.148148148148148</v>
      </c>
      <c r="J425" s="26" t="n">
        <f aca="false">SUMIF(CAL!B:C,B425,CAL!C:C)+SUMIF(CAL!J:J,B425,CAL!D:D)</f>
        <v>14</v>
      </c>
      <c r="K425" s="24" t="n">
        <f aca="false">SUMIF(CAL!B:D,B425,CAL!D:D)+SUMIF(CAL!J:L,B425,CAL!K:K)</f>
        <v>35</v>
      </c>
      <c r="L425" s="24" t="n">
        <f aca="false">J425-K425</f>
        <v>-21</v>
      </c>
      <c r="M425" s="35" t="n">
        <f aca="false">IF(E425=0,0,(J425/E425))</f>
        <v>0.777777777777778</v>
      </c>
      <c r="N425" s="35" t="n">
        <f aca="false">IF(E425=0,0,(K425/E425))</f>
        <v>1.94444444444444</v>
      </c>
      <c r="O425" s="24" t="n">
        <f aca="false">SUMIF(CAL!B:I,B425,CAL!I:I)+SUMIF(CAL!J:Q,B425,CAL!Q:Q)</f>
        <v>1</v>
      </c>
      <c r="P425" s="24" t="s">
        <v>11085</v>
      </c>
      <c r="Q425" s="24" t="s">
        <v>11107</v>
      </c>
      <c r="R425" s="24" t="s">
        <v>11108</v>
      </c>
      <c r="S425" s="12"/>
    </row>
    <row r="426" customFormat="false" ht="12.75" hidden="false" customHeight="true" outlineLevel="0" collapsed="false">
      <c r="A426" s="32" t="s">
        <v>2232</v>
      </c>
      <c r="B426" s="36" t="s">
        <v>88</v>
      </c>
      <c r="C426" s="33" t="s">
        <v>1633</v>
      </c>
      <c r="D426" s="24" t="n">
        <f aca="false">SUMIF(CAL!B:E,B426,CAL!E:E)+SUMIF(CAL!J:M,B426,CAL!M:M)</f>
        <v>7</v>
      </c>
      <c r="E426" s="26" t="n">
        <f aca="false">COUNTIF(CAL!B:J,B426)</f>
        <v>18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4</v>
      </c>
      <c r="H426" s="24" t="n">
        <f aca="false">SUMIF(CAL!B:F,B426,CAL!H:H)+SUMIF(CAL!J:N,B426,CAL!P:P)</f>
        <v>13</v>
      </c>
      <c r="I426" s="34" t="n">
        <f aca="false">IF(E426=0,0,(D426/(E426*3)))</f>
        <v>0.12962962962963</v>
      </c>
      <c r="J426" s="26" t="n">
        <f aca="false">SUMIF(CAL!B:C,B426,CAL!C:C)+SUMIF(CAL!J:J,B426,CAL!D:D)</f>
        <v>9</v>
      </c>
      <c r="K426" s="24" t="n">
        <f aca="false">SUMIF(CAL!B:D,B426,CAL!D:D)+SUMIF(CAL!J:L,B426,CAL!K:K)</f>
        <v>29</v>
      </c>
      <c r="L426" s="24" t="n">
        <f aca="false">J426-K426</f>
        <v>-20</v>
      </c>
      <c r="M426" s="35" t="n">
        <f aca="false">IF(E426=0,0,(J426/E426))</f>
        <v>0.5</v>
      </c>
      <c r="N426" s="35" t="n">
        <f aca="false">IF(E426=0,0,(K426/E426))</f>
        <v>1.61111111111111</v>
      </c>
      <c r="O426" s="24" t="n">
        <f aca="false">SUMIF(CAL!B:I,B426,CAL!I:I)+SUMIF(CAL!J:Q,B426,CAL!Q:Q)</f>
        <v>4</v>
      </c>
      <c r="P426" s="24" t="s">
        <v>11019</v>
      </c>
      <c r="Q426" s="24" t="s">
        <v>11059</v>
      </c>
      <c r="R426" s="24" t="s">
        <v>11060</v>
      </c>
      <c r="S426" s="12"/>
    </row>
    <row r="427" customFormat="false" ht="12.75" hidden="false" customHeight="true" outlineLevel="0" collapsed="false">
      <c r="A427" s="32" t="s">
        <v>2236</v>
      </c>
      <c r="B427" s="33" t="s">
        <v>35</v>
      </c>
      <c r="C427" s="33" t="s">
        <v>2796</v>
      </c>
      <c r="D427" s="24" t="n">
        <f aca="false">SUMIF(CAL!B:E,B427,CAL!E:E)+SUMIF(CAL!J:M,B427,CAL!M:M)</f>
        <v>3</v>
      </c>
      <c r="E427" s="26" t="n">
        <f aca="false">COUNTIF(CAL!B:J,B427)</f>
        <v>8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7</v>
      </c>
      <c r="I427" s="34" t="n">
        <f aca="false">IF(E427=0,0,(D427/(E427*3)))</f>
        <v>0.125</v>
      </c>
      <c r="J427" s="26" t="n">
        <f aca="false">SUMIF(CAL!B:C,B427,CAL!C:C)+SUMIF(CAL!J:J,B427,CAL!D:D)</f>
        <v>5</v>
      </c>
      <c r="K427" s="24" t="n">
        <f aca="false">SUMIF(CAL!B:D,B427,CAL!D:D)+SUMIF(CAL!J:L,B427,CAL!K:K)</f>
        <v>20</v>
      </c>
      <c r="L427" s="24" t="n">
        <f aca="false">J427-K427</f>
        <v>-15</v>
      </c>
      <c r="M427" s="35" t="n">
        <f aca="false">IF(E427=0,0,(J427/E427))</f>
        <v>0.625</v>
      </c>
      <c r="N427" s="35" t="n">
        <f aca="false">IF(E427=0,0,(K427/E427))</f>
        <v>2.5</v>
      </c>
      <c r="O427" s="24" t="n">
        <f aca="false">SUMIF(CAL!B:I,B427,CAL!I:I)+SUMIF(CAL!J:Q,B427,CAL!Q:Q)</f>
        <v>1</v>
      </c>
      <c r="P427" s="24"/>
      <c r="Q427" s="24" t="s">
        <v>11209</v>
      </c>
      <c r="R427" s="24" t="s">
        <v>11034</v>
      </c>
      <c r="S427" s="12"/>
    </row>
    <row r="428" customFormat="false" ht="12.75" hidden="false" customHeight="true" outlineLevel="0" collapsed="false">
      <c r="A428" s="32" t="s">
        <v>2241</v>
      </c>
      <c r="B428" s="33" t="s">
        <v>241</v>
      </c>
      <c r="C428" s="33" t="s">
        <v>8552</v>
      </c>
      <c r="D428" s="24" t="n">
        <f aca="false">SUMIF(CAL!B:E,B428,CAL!E:E)+SUMIF(CAL!J:M,B428,CAL!M:M)</f>
        <v>5</v>
      </c>
      <c r="E428" s="26" t="n">
        <f aca="false">COUNTIF(CAL!B:J,B428)</f>
        <v>15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12</v>
      </c>
      <c r="I428" s="34" t="n">
        <f aca="false">IF(E428=0,0,(D428/(E428*3)))</f>
        <v>0.111111111111111</v>
      </c>
      <c r="J428" s="26" t="n">
        <f aca="false">SUMIF(CAL!B:C,B428,CAL!C:C)+SUMIF(CAL!J:J,B428,CAL!D:D)</f>
        <v>8</v>
      </c>
      <c r="K428" s="24" t="n">
        <f aca="false">SUMIF(CAL!B:D,B428,CAL!D:D)+SUMIF(CAL!J:L,B428,CAL!K:K)</f>
        <v>25</v>
      </c>
      <c r="L428" s="24" t="n">
        <f aca="false">J428-K428</f>
        <v>-17</v>
      </c>
      <c r="M428" s="35" t="n">
        <f aca="false">IF(E428=0,0,(J428/E428))</f>
        <v>0.533333333333333</v>
      </c>
      <c r="N428" s="35" t="n">
        <f aca="false">IF(E428=0,0,(K428/E428))</f>
        <v>1.66666666666667</v>
      </c>
      <c r="O428" s="24" t="n">
        <f aca="false">SUMIF(CAL!B:I,B428,CAL!I:I)+SUMIF(CAL!J:Q,B428,CAL!Q:Q)</f>
        <v>3</v>
      </c>
      <c r="P428" s="24"/>
      <c r="Q428" s="24" t="s">
        <v>11315</v>
      </c>
      <c r="R428" s="24" t="s">
        <v>11030</v>
      </c>
      <c r="S428" s="12"/>
    </row>
    <row r="429" customFormat="false" ht="12.75" hidden="false" customHeight="true" outlineLevel="0" collapsed="false">
      <c r="A429" s="32" t="s">
        <v>2245</v>
      </c>
      <c r="B429" s="33" t="s">
        <v>328</v>
      </c>
      <c r="C429" s="33" t="s">
        <v>4937</v>
      </c>
      <c r="D429" s="24" t="n">
        <f aca="false">SUMIF(CAL!B:E,B429,CAL!E:E)+SUMIF(CAL!J:M,B429,CAL!M:M)</f>
        <v>5</v>
      </c>
      <c r="E429" s="26" t="n">
        <f aca="false">COUNTIF(CAL!B:J,B429)</f>
        <v>15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12</v>
      </c>
      <c r="I429" s="34" t="n">
        <f aca="false">IF(E429=0,0,(D429/(E429*3)))</f>
        <v>0.111111111111111</v>
      </c>
      <c r="J429" s="26" t="n">
        <f aca="false">SUMIF(CAL!B:C,B429,CAL!C:C)+SUMIF(CAL!J:J,B429,CAL!D:D)</f>
        <v>10</v>
      </c>
      <c r="K429" s="24" t="n">
        <f aca="false">SUMIF(CAL!B:D,B429,CAL!D:D)+SUMIF(CAL!J:L,B429,CAL!K:K)</f>
        <v>28</v>
      </c>
      <c r="L429" s="24" t="n">
        <f aca="false">J429-K429</f>
        <v>-18</v>
      </c>
      <c r="M429" s="35" t="n">
        <f aca="false">IF(E429=0,0,(J429/E429))</f>
        <v>0.666666666666667</v>
      </c>
      <c r="N429" s="35" t="n">
        <f aca="false">IF(E429=0,0,(K429/E429))</f>
        <v>1.86666666666667</v>
      </c>
      <c r="O429" s="24" t="n">
        <f aca="false">SUMIF(CAL!B:I,B429,CAL!I:I)+SUMIF(CAL!J:Q,B429,CAL!Q:Q)</f>
        <v>1</v>
      </c>
      <c r="P429" s="24"/>
      <c r="Q429" s="24" t="s">
        <v>11157</v>
      </c>
      <c r="R429" s="24" t="s">
        <v>11030</v>
      </c>
      <c r="S429" s="12"/>
    </row>
    <row r="430" customFormat="false" ht="12.75" hidden="false" customHeight="true" outlineLevel="0" collapsed="false">
      <c r="A430" s="32" t="s">
        <v>2248</v>
      </c>
      <c r="B430" s="33" t="s">
        <v>371</v>
      </c>
      <c r="C430" s="33" t="s">
        <v>3038</v>
      </c>
      <c r="D430" s="24" t="n">
        <f aca="false">SUMIF(CAL!B:E,B430,CAL!E:E)+SUMIF(CAL!J:M,B430,CAL!M:M)</f>
        <v>5</v>
      </c>
      <c r="E430" s="26" t="n">
        <f aca="false">COUNTIF(CAL!B:J,B430)</f>
        <v>15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12</v>
      </c>
      <c r="I430" s="34" t="n">
        <f aca="false">IF(E430=0,0,(D430/(E430*3)))</f>
        <v>0.111111111111111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37</v>
      </c>
      <c r="L430" s="24" t="n">
        <f aca="false">J430-K430</f>
        <v>-31</v>
      </c>
      <c r="M430" s="35" t="n">
        <f aca="false">IF(E430=0,0,(J430/E430))</f>
        <v>0.4</v>
      </c>
      <c r="N430" s="35" t="n">
        <f aca="false">IF(E430=0,0,(K430/E430))</f>
        <v>2.46666666666667</v>
      </c>
      <c r="O430" s="24" t="n">
        <f aca="false">SUMIF(CAL!B:I,B430,CAL!I:I)+SUMIF(CAL!J:Q,B430,CAL!Q:Q)</f>
        <v>3</v>
      </c>
      <c r="P430" s="24"/>
      <c r="Q430" s="24" t="s">
        <v>11316</v>
      </c>
      <c r="R430" s="24" t="s">
        <v>11030</v>
      </c>
      <c r="S430" s="12"/>
    </row>
    <row r="431" customFormat="false" ht="12.75" hidden="false" customHeight="true" outlineLevel="0" collapsed="false">
      <c r="A431" s="32" t="s">
        <v>2251</v>
      </c>
      <c r="B431" s="33" t="s">
        <v>11317</v>
      </c>
      <c r="C431" s="33" t="s">
        <v>4582</v>
      </c>
      <c r="D431" s="24" t="n">
        <f aca="false">SUMIF(CAL!B:E,B431,CAL!E:E)+SUMIF(CAL!J:M,B431,CAL!M:M)</f>
        <v>3</v>
      </c>
      <c r="E431" s="26" t="n">
        <f aca="false">COUNTIF(CAL!B:J,B431)</f>
        <v>9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8</v>
      </c>
      <c r="I431" s="34" t="n">
        <f aca="false">IF(E431=0,0,(D431/(E431*3)))</f>
        <v>0.111111111111111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19</v>
      </c>
      <c r="L431" s="24" t="n">
        <f aca="false">J431-K431</f>
        <v>-15</v>
      </c>
      <c r="M431" s="35" t="n">
        <f aca="false">IF(E431=0,0,(J431/E431))</f>
        <v>0.444444444444444</v>
      </c>
      <c r="N431" s="35" t="n">
        <f aca="false">IF(E431=0,0,(K431/E431))</f>
        <v>2.11111111111111</v>
      </c>
      <c r="O431" s="24" t="n">
        <f aca="false">SUMIF(CAL!B:I,B431,CAL!I:I)+SUMIF(CAL!J:Q,B431,CAL!Q:Q)</f>
        <v>1</v>
      </c>
      <c r="P431" s="24"/>
      <c r="Q431" s="24" t="s">
        <v>11139</v>
      </c>
      <c r="R431" s="24" t="s">
        <v>11058</v>
      </c>
      <c r="S431" s="12"/>
    </row>
    <row r="432" customFormat="false" ht="12.75" hidden="false" customHeight="true" outlineLevel="0" collapsed="false">
      <c r="A432" s="32" t="s">
        <v>2254</v>
      </c>
      <c r="B432" s="33" t="s">
        <v>94</v>
      </c>
      <c r="C432" s="33" t="s">
        <v>11318</v>
      </c>
      <c r="D432" s="24" t="n">
        <f aca="false">SUMIF(CAL!B:E,B432,CAL!E:E)+SUMIF(CAL!J:M,B432,CAL!M:M)</f>
        <v>3</v>
      </c>
      <c r="E432" s="26" t="n">
        <f aca="false">COUNTIF(CAL!B:J,B432)</f>
        <v>9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0</v>
      </c>
      <c r="H432" s="24" t="n">
        <f aca="false">SUMIF(CAL!B:F,B432,CAL!H:H)+SUMIF(CAL!J:N,B432,CAL!P:P)</f>
        <v>8</v>
      </c>
      <c r="I432" s="34" t="n">
        <f aca="false">IF(E432=0,0,(D432/(E432*3)))</f>
        <v>0.111111111111111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20</v>
      </c>
      <c r="L432" s="24" t="n">
        <f aca="false">J432-K432</f>
        <v>-17</v>
      </c>
      <c r="M432" s="35" t="n">
        <f aca="false">IF(E432=0,0,(J432/E432))</f>
        <v>0.333333333333333</v>
      </c>
      <c r="N432" s="35" t="n">
        <f aca="false">IF(E432=0,0,(K432/E432))</f>
        <v>2.22222222222222</v>
      </c>
      <c r="O432" s="24" t="n">
        <f aca="false">SUMIF(CAL!B:I,B432,CAL!I:I)+SUMIF(CAL!J:Q,B432,CAL!Q:Q)</f>
        <v>1</v>
      </c>
      <c r="P432" s="24"/>
      <c r="Q432" s="24" t="s">
        <v>11319</v>
      </c>
      <c r="R432" s="24" t="s">
        <v>11058</v>
      </c>
      <c r="S432" s="12"/>
    </row>
    <row r="433" customFormat="false" ht="12.75" hidden="false" customHeight="true" outlineLevel="0" collapsed="false">
      <c r="A433" s="32" t="s">
        <v>2258</v>
      </c>
      <c r="B433" s="36" t="s">
        <v>306</v>
      </c>
      <c r="C433" s="33" t="s">
        <v>4402</v>
      </c>
      <c r="D433" s="24" t="n">
        <f aca="false">SUMIF(CAL!B:E,B433,CAL!E:E)+SUMIF(CAL!J:M,B433,CAL!M:M)</f>
        <v>2</v>
      </c>
      <c r="E433" s="26" t="n">
        <f aca="false">COUNTIF(CAL!B:J,B433)</f>
        <v>7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5</v>
      </c>
      <c r="I433" s="34" t="n">
        <f aca="false">IF(E433=0,0,(D433/(E433*3)))</f>
        <v>0.0952380952380952</v>
      </c>
      <c r="J433" s="26" t="n">
        <f aca="false">SUMIF(CAL!B:C,B433,CAL!C:C)+SUMIF(CAL!J:J,B433,CAL!D:D)</f>
        <v>3</v>
      </c>
      <c r="K433" s="24" t="n">
        <f aca="false">SUMIF(CAL!B:D,B433,CAL!D:D)+SUMIF(CAL!J:L,B433,CAL!K:K)</f>
        <v>12</v>
      </c>
      <c r="L433" s="24" t="n">
        <f aca="false">J433-K433</f>
        <v>-9</v>
      </c>
      <c r="M433" s="35" t="n">
        <f aca="false">IF(E433=0,0,(J433/E433))</f>
        <v>0.428571428571429</v>
      </c>
      <c r="N433" s="35" t="n">
        <f aca="false">IF(E433=0,0,(K433/E433))</f>
        <v>1.71428571428571</v>
      </c>
      <c r="O433" s="24" t="n">
        <f aca="false">SUMIF(CAL!B:I,B433,CAL!I:I)+SUMIF(CAL!J:Q,B433,CAL!Q:Q)</f>
        <v>1</v>
      </c>
      <c r="P433" s="24"/>
      <c r="Q433" s="24" t="s">
        <v>11320</v>
      </c>
      <c r="R433" s="24" t="s">
        <v>11094</v>
      </c>
      <c r="S433" s="12"/>
    </row>
    <row r="434" customFormat="false" ht="12.75" hidden="false" customHeight="true" outlineLevel="0" collapsed="false">
      <c r="A434" s="32" t="s">
        <v>2262</v>
      </c>
      <c r="B434" s="36" t="s">
        <v>209</v>
      </c>
      <c r="C434" s="33" t="s">
        <v>2864</v>
      </c>
      <c r="D434" s="24" t="n">
        <f aca="false">SUMIF(CAL!B:E,B434,CAL!E:E)+SUMIF(CAL!J:M,B434,CAL!M:M)</f>
        <v>2</v>
      </c>
      <c r="E434" s="26" t="n">
        <f aca="false">COUNTIF(CAL!B:J,B434)</f>
        <v>7</v>
      </c>
      <c r="F434" s="24" t="n">
        <f aca="false">SUMIF(CAL!B:F,B434,CAL!F:F)+SUMIF(CAL!J:N,B434,CAL!N:N)</f>
        <v>0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5</v>
      </c>
      <c r="I434" s="34" t="n">
        <f aca="false">IF(E434=0,0,(D434/(E434*3)))</f>
        <v>0.0952380952380952</v>
      </c>
      <c r="J434" s="26" t="n">
        <f aca="false">SUMIF(CAL!B:C,B434,CAL!C:C)+SUMIF(CAL!J:J,B434,CAL!D:D)</f>
        <v>7</v>
      </c>
      <c r="K434" s="24" t="n">
        <f aca="false">SUMIF(CAL!B:D,B434,CAL!D:D)+SUMIF(CAL!J:L,B434,CAL!K:K)</f>
        <v>18</v>
      </c>
      <c r="L434" s="24" t="n">
        <f aca="false">J434-K434</f>
        <v>-11</v>
      </c>
      <c r="M434" s="35" t="n">
        <f aca="false">IF(E434=0,0,(J434/E434))</f>
        <v>1</v>
      </c>
      <c r="N434" s="35" t="n">
        <f aca="false">IF(E434=0,0,(K434/E434))</f>
        <v>2.57142857142857</v>
      </c>
      <c r="O434" s="24" t="n">
        <f aca="false">SUMIF(CAL!B:I,B434,CAL!I:I)+SUMIF(CAL!J:Q,B434,CAL!Q:Q)</f>
        <v>0</v>
      </c>
      <c r="P434" s="24"/>
      <c r="Q434" s="24" t="s">
        <v>11321</v>
      </c>
      <c r="R434" s="24" t="s">
        <v>11105</v>
      </c>
      <c r="S434" s="12"/>
    </row>
    <row r="435" customFormat="false" ht="12.75" hidden="false" customHeight="true" outlineLevel="0" collapsed="false">
      <c r="A435" s="32" t="s">
        <v>2265</v>
      </c>
      <c r="B435" s="33" t="s">
        <v>568</v>
      </c>
      <c r="C435" s="33" t="s">
        <v>3862</v>
      </c>
      <c r="D435" s="24" t="n">
        <f aca="false">SUMIF(CAL!B:E,B435,CAL!E:E)+SUMIF(CAL!J:M,B435,CAL!M:M)</f>
        <v>1</v>
      </c>
      <c r="E435" s="26" t="n">
        <f aca="false">COUNTIF(CAL!B:J,B435)</f>
        <v>4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1</v>
      </c>
      <c r="H435" s="24" t="n">
        <f aca="false">SUMIF(CAL!B:F,B435,CAL!H:H)+SUMIF(CAL!J:N,B435,CAL!P:P)</f>
        <v>3</v>
      </c>
      <c r="I435" s="34" t="n">
        <f aca="false">IF(E435=0,0,(D435/(E435*3)))</f>
        <v>0.0833333333333333</v>
      </c>
      <c r="J435" s="26" t="n">
        <f aca="false">SUMIF(CAL!B:C,B435,CAL!C:C)+SUMIF(CAL!J:J,B435,CAL!D:D)</f>
        <v>2</v>
      </c>
      <c r="K435" s="24" t="n">
        <f aca="false">SUMIF(CAL!B:D,B435,CAL!D:D)+SUMIF(CAL!J:L,B435,CAL!K:K)</f>
        <v>5</v>
      </c>
      <c r="L435" s="24" t="n">
        <f aca="false">J435-K435</f>
        <v>-3</v>
      </c>
      <c r="M435" s="35" t="n">
        <f aca="false">IF(E435=0,0,(J435/E435))</f>
        <v>0.5</v>
      </c>
      <c r="N435" s="35" t="n">
        <f aca="false">IF(E435=0,0,(K435/E435))</f>
        <v>1.25</v>
      </c>
      <c r="O435" s="24" t="n">
        <f aca="false">SUMIF(CAL!B:I,B435,CAL!I:I)+SUMIF(CAL!J:Q,B435,CAL!Q:Q)</f>
        <v>0</v>
      </c>
      <c r="P435" s="12"/>
      <c r="Q435" s="12"/>
      <c r="R435" s="12"/>
      <c r="S435" s="12"/>
    </row>
    <row r="436" customFormat="false" ht="12.75" hidden="false" customHeight="true" outlineLevel="0" collapsed="false">
      <c r="A436" s="32" t="s">
        <v>2267</v>
      </c>
      <c r="B436" s="36" t="s">
        <v>562</v>
      </c>
      <c r="C436" s="33" t="s">
        <v>6159</v>
      </c>
      <c r="D436" s="24" t="n">
        <f aca="false">SUMIF(CAL!B:E,B436,CAL!E:E)+SUMIF(CAL!J:M,B436,CAL!M:M)</f>
        <v>1</v>
      </c>
      <c r="E436" s="26" t="n">
        <f aca="false">COUNTIF(CAL!B:J,B436)</f>
        <v>4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3</v>
      </c>
      <c r="I436" s="34" t="n">
        <f aca="false">IF(E436=0,0,(D436/(E436*3)))</f>
        <v>0.0833333333333333</v>
      </c>
      <c r="J436" s="26" t="n">
        <f aca="false">SUMIF(CAL!B:C,B436,CAL!C:C)+SUMIF(CAL!J:J,B436,CAL!D:D)</f>
        <v>2</v>
      </c>
      <c r="K436" s="24" t="n">
        <f aca="false">SUMIF(CAL!B:D,B436,CAL!D:D)+SUMIF(CAL!J:L,B436,CAL!K:K)</f>
        <v>10</v>
      </c>
      <c r="L436" s="24" t="n">
        <f aca="false">J436-K436</f>
        <v>-8</v>
      </c>
      <c r="M436" s="35" t="n">
        <f aca="false">IF(E436=0,0,(J436/E436))</f>
        <v>0.5</v>
      </c>
      <c r="N436" s="35" t="n">
        <f aca="false">IF(E436=0,0,(K436/E436))</f>
        <v>2.5</v>
      </c>
      <c r="O436" s="24" t="n">
        <f aca="false">SUMIF(CAL!B:I,B436,CAL!I:I)+SUMIF(CAL!J:Q,B436,CAL!Q:Q)</f>
        <v>0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2270</v>
      </c>
      <c r="B437" s="37" t="s">
        <v>511</v>
      </c>
      <c r="C437" s="37" t="s">
        <v>6438</v>
      </c>
      <c r="D437" s="24" t="n">
        <f aca="false">SUMIF(CAL!B:E,B437,CAL!E:E)+SUMIF(CAL!J:M,B437,CAL!M:M)</f>
        <v>1</v>
      </c>
      <c r="E437" s="26" t="n">
        <f aca="false">COUNTIF(CAL!B:J,B437)</f>
        <v>4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1</v>
      </c>
      <c r="H437" s="24" t="n">
        <f aca="false">SUMIF(CAL!B:F,B437,CAL!H:H)+SUMIF(CAL!J:N,B437,CAL!P:P)</f>
        <v>3</v>
      </c>
      <c r="I437" s="34" t="n">
        <f aca="false">IF(E437=0,0,(D437/(E437*3)))</f>
        <v>0.0833333333333333</v>
      </c>
      <c r="J437" s="26" t="n">
        <f aca="false">SUMIF(CAL!B:C,B437,CAL!C:C)+SUMIF(CAL!J:J,B437,CAL!D:D)</f>
        <v>2</v>
      </c>
      <c r="K437" s="24" t="n">
        <f aca="false">SUMIF(CAL!B:D,B437,CAL!D:D)+SUMIF(CAL!J:L,B437,CAL!K:K)</f>
        <v>11</v>
      </c>
      <c r="L437" s="24" t="n">
        <f aca="false">J437-K437</f>
        <v>-9</v>
      </c>
      <c r="M437" s="35" t="n">
        <f aca="false">IF(E437=0,0,(J437/E437))</f>
        <v>0.5</v>
      </c>
      <c r="N437" s="35" t="n">
        <f aca="false">IF(E437=0,0,(K437/E437))</f>
        <v>2.75</v>
      </c>
      <c r="O437" s="24" t="n">
        <f aca="false">SUMIF(CAL!B:I,B437,CAL!I:I)+SUMIF(CAL!J:Q,B437,CAL!Q:Q)</f>
        <v>0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2275</v>
      </c>
      <c r="B438" s="33" t="s">
        <v>149</v>
      </c>
      <c r="C438" s="33" t="s">
        <v>6930</v>
      </c>
      <c r="D438" s="24" t="n">
        <f aca="false">SUMIF(CAL!B:E,B438,CAL!E:E)+SUMIF(CAL!J:M,B438,CAL!M:M)</f>
        <v>2</v>
      </c>
      <c r="E438" s="26" t="n">
        <f aca="false">COUNTIF(CAL!B:J,B438)</f>
        <v>9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7</v>
      </c>
      <c r="I438" s="34" t="n">
        <f aca="false">IF(E438=0,0,(D438/(E438*3)))</f>
        <v>0.0740740740740741</v>
      </c>
      <c r="J438" s="26" t="n">
        <f aca="false">SUMIF(CAL!B:C,B438,CAL!C:C)+SUMIF(CAL!J:J,B438,CAL!D:D)</f>
        <v>5</v>
      </c>
      <c r="K438" s="24" t="n">
        <f aca="false">SUMIF(CAL!B:D,B438,CAL!D:D)+SUMIF(CAL!J:L,B438,CAL!K:K)</f>
        <v>17</v>
      </c>
      <c r="L438" s="24" t="n">
        <f aca="false">J438-K438</f>
        <v>-12</v>
      </c>
      <c r="M438" s="35" t="n">
        <f aca="false">IF(E438=0,0,(J438/E438))</f>
        <v>0.555555555555556</v>
      </c>
      <c r="N438" s="35" t="n">
        <f aca="false">IF(E438=0,0,(K438/E438))</f>
        <v>1.88888888888889</v>
      </c>
      <c r="O438" s="24" t="n">
        <f aca="false">SUMIF(CAL!B:I,B438,CAL!I:I)+SUMIF(CAL!J:Q,B438,CAL!Q:Q)</f>
        <v>1</v>
      </c>
      <c r="P438" s="24"/>
      <c r="Q438" s="24" t="s">
        <v>11177</v>
      </c>
      <c r="R438" s="24" t="s">
        <v>11128</v>
      </c>
      <c r="S438" s="12"/>
    </row>
    <row r="439" customFormat="false" ht="12.75" hidden="false" customHeight="true" outlineLevel="0" collapsed="false">
      <c r="A439" s="32" t="s">
        <v>2279</v>
      </c>
      <c r="B439" s="33" t="s">
        <v>448</v>
      </c>
      <c r="C439" s="33" t="s">
        <v>11322</v>
      </c>
      <c r="D439" s="24" t="n">
        <f aca="false">SUMIF(CAL!B:E,B439,CAL!E:E)+SUMIF(CAL!J:M,B439,CAL!M:M)</f>
        <v>1</v>
      </c>
      <c r="E439" s="26" t="n">
        <f aca="false">COUNTIF(CAL!B:J,B439)</f>
        <v>5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4</v>
      </c>
      <c r="I439" s="34" t="n">
        <f aca="false">IF(E439=0,0,(D439/(E439*3)))</f>
        <v>0.0666666666666667</v>
      </c>
      <c r="J439" s="26" t="n">
        <f aca="false">SUMIF(CAL!B:C,B439,CAL!C:C)+SUMIF(CAL!J:J,B439,CAL!D:D)</f>
        <v>0</v>
      </c>
      <c r="K439" s="24" t="n">
        <f aca="false">SUMIF(CAL!B:D,B439,CAL!D:D)+SUMIF(CAL!J:L,B439,CAL!K:K)</f>
        <v>13</v>
      </c>
      <c r="L439" s="24" t="n">
        <f aca="false">J439-K439</f>
        <v>-13</v>
      </c>
      <c r="M439" s="35" t="n">
        <f aca="false">IF(E439=0,0,(J439/E439))</f>
        <v>0</v>
      </c>
      <c r="N439" s="35" t="n">
        <f aca="false">IF(E439=0,0,(K439/E439))</f>
        <v>2.6</v>
      </c>
      <c r="O439" s="24" t="n">
        <f aca="false">SUMIF(CAL!B:I,B439,CAL!I:I)+SUMIF(CAL!J:Q,B439,CAL!Q:Q)</f>
        <v>1</v>
      </c>
      <c r="P439" s="12"/>
      <c r="Q439" s="24" t="s">
        <v>11323</v>
      </c>
      <c r="R439" s="24" t="s">
        <v>11037</v>
      </c>
      <c r="S439" s="12"/>
    </row>
    <row r="440" customFormat="false" ht="12.75" hidden="false" customHeight="true" outlineLevel="0" collapsed="false">
      <c r="A440" s="32" t="s">
        <v>2282</v>
      </c>
      <c r="B440" s="33" t="s">
        <v>451</v>
      </c>
      <c r="C440" s="33" t="s">
        <v>6562</v>
      </c>
      <c r="D440" s="24" t="n">
        <f aca="false">SUMIF(CAL!B:E,B440,CAL!E:E)+SUMIF(CAL!J:M,B440,CAL!M:M)</f>
        <v>1</v>
      </c>
      <c r="E440" s="26" t="n">
        <f aca="false">COUNTIF(CAL!B:J,B440)</f>
        <v>5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4</v>
      </c>
      <c r="I440" s="34" t="n">
        <f aca="false">IF(E440=0,0,(D440/(E440*3)))</f>
        <v>0.0666666666666667</v>
      </c>
      <c r="J440" s="26" t="n">
        <f aca="false">SUMIF(CAL!B:C,B440,CAL!C:C)+SUMIF(CAL!J:J,B440,CAL!D:D)</f>
        <v>2</v>
      </c>
      <c r="K440" s="24" t="n">
        <f aca="false">SUMIF(CAL!B:D,B440,CAL!D:D)+SUMIF(CAL!J:L,B440,CAL!K:K)</f>
        <v>16</v>
      </c>
      <c r="L440" s="24" t="n">
        <f aca="false">J440-K440</f>
        <v>-14</v>
      </c>
      <c r="M440" s="35" t="n">
        <f aca="false">IF(E440=0,0,(J440/E440))</f>
        <v>0.4</v>
      </c>
      <c r="N440" s="35" t="n">
        <f aca="false">IF(E440=0,0,(K440/E440))</f>
        <v>3.2</v>
      </c>
      <c r="O440" s="24" t="n">
        <f aca="false">SUMIF(CAL!B:I,B440,CAL!I:I)+SUMIF(CAL!J:Q,B440,CAL!Q:Q)</f>
        <v>1</v>
      </c>
      <c r="P440" s="12"/>
      <c r="Q440" s="24" t="s">
        <v>11324</v>
      </c>
      <c r="R440" s="24" t="s">
        <v>11037</v>
      </c>
      <c r="S440" s="12"/>
    </row>
    <row r="441" customFormat="false" ht="12.75" hidden="false" customHeight="true" outlineLevel="0" collapsed="false">
      <c r="A441" s="32" t="s">
        <v>2284</v>
      </c>
      <c r="B441" s="33" t="s">
        <v>189</v>
      </c>
      <c r="C441" s="33" t="s">
        <v>7197</v>
      </c>
      <c r="D441" s="24" t="n">
        <f aca="false">SUMIF(CAL!B:E,B441,CAL!E:E)+SUMIF(CAL!J:M,B441,CAL!M:M)</f>
        <v>3</v>
      </c>
      <c r="E441" s="26" t="n">
        <f aca="false">COUNTIF(CAL!B:J,B441)</f>
        <v>16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3</v>
      </c>
      <c r="H441" s="24" t="n">
        <f aca="false">SUMIF(CAL!B:F,B441,CAL!H:H)+SUMIF(CAL!J:N,B441,CAL!P:P)</f>
        <v>13</v>
      </c>
      <c r="I441" s="34" t="n">
        <f aca="false">IF(E441=0,0,(D441/(E441*3)))</f>
        <v>0.0625</v>
      </c>
      <c r="J441" s="26" t="n">
        <f aca="false">SUMIF(CAL!B:C,B441,CAL!C:C)+SUMIF(CAL!J:J,B441,CAL!D:D)</f>
        <v>7</v>
      </c>
      <c r="K441" s="24" t="n">
        <f aca="false">SUMIF(CAL!B:D,B441,CAL!D:D)+SUMIF(CAL!J:L,B441,CAL!K:K)</f>
        <v>25</v>
      </c>
      <c r="L441" s="24" t="n">
        <f aca="false">J441-K441</f>
        <v>-18</v>
      </c>
      <c r="M441" s="35" t="n">
        <f aca="false">IF(E441=0,0,(J441/E441))</f>
        <v>0.4375</v>
      </c>
      <c r="N441" s="35" t="n">
        <f aca="false">IF(E441=0,0,(K441/E441))</f>
        <v>1.5625</v>
      </c>
      <c r="O441" s="24" t="n">
        <f aca="false">SUMIF(CAL!B:I,B441,CAL!I:I)+SUMIF(CAL!J:Q,B441,CAL!Q:Q)</f>
        <v>0</v>
      </c>
      <c r="P441" s="24" t="s">
        <v>11019</v>
      </c>
      <c r="Q441" s="24" t="s">
        <v>11120</v>
      </c>
      <c r="R441" s="24" t="s">
        <v>11105</v>
      </c>
      <c r="S441" s="12"/>
    </row>
    <row r="442" customFormat="false" ht="12.75" hidden="false" customHeight="true" outlineLevel="0" collapsed="false">
      <c r="A442" s="32" t="s">
        <v>2289</v>
      </c>
      <c r="B442" s="33" t="s">
        <v>526</v>
      </c>
      <c r="C442" s="33" t="s">
        <v>6241</v>
      </c>
      <c r="D442" s="24" t="n">
        <f aca="false">SUMIF(CAL!B:E,B442,CAL!E:E)+SUMIF(CAL!J:M,B442,CAL!M:M)</f>
        <v>1</v>
      </c>
      <c r="E442" s="26" t="n">
        <f aca="false">COUNTIF(CAL!B:J,B442)</f>
        <v>6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4" t="n">
        <f aca="false">IF(E442=0,0,(D442/(E442*3)))</f>
        <v>0.0555555555555556</v>
      </c>
      <c r="J442" s="26" t="n">
        <f aca="false">SUMIF(CAL!B:C,B442,CAL!C:C)+SUMIF(CAL!J:J,B442,CAL!D:D)</f>
        <v>3</v>
      </c>
      <c r="K442" s="24" t="n">
        <f aca="false">SUMIF(CAL!B:D,B442,CAL!D:D)+SUMIF(CAL!J:L,B442,CAL!K:K)</f>
        <v>19</v>
      </c>
      <c r="L442" s="24" t="n">
        <f aca="false">J442-K442</f>
        <v>-16</v>
      </c>
      <c r="M442" s="35" t="n">
        <f aca="false">IF(E442=0,0,(J442/E442))</f>
        <v>0.5</v>
      </c>
      <c r="N442" s="35" t="n">
        <f aca="false">IF(E442=0,0,(K442/E442))</f>
        <v>3.16666666666667</v>
      </c>
      <c r="O442" s="24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2293</v>
      </c>
      <c r="B443" s="33" t="s">
        <v>195</v>
      </c>
      <c r="C443" s="33" t="s">
        <v>11325</v>
      </c>
      <c r="D443" s="24" t="n">
        <f aca="false">SUMIF(CAL!B:E,B443,CAL!E:E)+SUMIF(CAL!J:M,B443,CAL!M:M)</f>
        <v>1</v>
      </c>
      <c r="E443" s="26" t="n">
        <f aca="false">COUNTIF(CAL!B:J,B443)</f>
        <v>7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1</v>
      </c>
      <c r="H443" s="24" t="n">
        <f aca="false">SUMIF(CAL!B:F,B443,CAL!H:H)+SUMIF(CAL!J:N,B443,CAL!P:P)</f>
        <v>6</v>
      </c>
      <c r="I443" s="34" t="n">
        <f aca="false">IF(E443=0,0,(D443/(E443*3)))</f>
        <v>0.0476190476190476</v>
      </c>
      <c r="J443" s="26" t="n">
        <f aca="false">SUMIF(CAL!B:C,B443,CAL!C:C)+SUMIF(CAL!J:J,B443,CAL!D:D)</f>
        <v>1</v>
      </c>
      <c r="K443" s="24" t="n">
        <f aca="false">SUMIF(CAL!B:D,B443,CAL!D:D)+SUMIF(CAL!J:L,B443,CAL!K:K)</f>
        <v>14</v>
      </c>
      <c r="L443" s="24" t="n">
        <f aca="false">J443-K443</f>
        <v>-13</v>
      </c>
      <c r="M443" s="35" t="n">
        <f aca="false">IF(E443=0,0,(J443/E443))</f>
        <v>0.142857142857143</v>
      </c>
      <c r="N443" s="35" t="n">
        <f aca="false">IF(E443=0,0,(K443/E443))</f>
        <v>2</v>
      </c>
      <c r="O443" s="24" t="n">
        <f aca="false">SUMIF(CAL!B:I,B443,CAL!I:I)+SUMIF(CAL!J:Q,B443,CAL!Q:Q)</f>
        <v>0</v>
      </c>
      <c r="P443" s="24"/>
      <c r="Q443" s="24" t="s">
        <v>11115</v>
      </c>
      <c r="R443" s="24" t="s">
        <v>11046</v>
      </c>
      <c r="S443" s="12"/>
    </row>
    <row r="444" customFormat="false" ht="12.75" hidden="false" customHeight="true" outlineLevel="0" collapsed="false">
      <c r="A444" s="32" t="s">
        <v>2296</v>
      </c>
      <c r="B444" s="33" t="s">
        <v>85</v>
      </c>
      <c r="C444" s="33" t="s">
        <v>7845</v>
      </c>
      <c r="D444" s="24" t="n">
        <f aca="false">SUMIF(CAL!B:E,B444,CAL!E:E)+SUMIF(CAL!J:M,B444,CAL!M:M)</f>
        <v>1</v>
      </c>
      <c r="E444" s="26" t="n">
        <f aca="false">COUNTIF(CAL!B:J,B444)</f>
        <v>7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6</v>
      </c>
      <c r="I444" s="34" t="n">
        <f aca="false">IF(E444=0,0,(D444/(E444*3)))</f>
        <v>0.0476190476190476</v>
      </c>
      <c r="J444" s="26" t="n">
        <f aca="false">SUMIF(CAL!B:C,B444,CAL!C:C)+SUMIF(CAL!J:J,B444,CAL!D:D)</f>
        <v>3</v>
      </c>
      <c r="K444" s="24" t="n">
        <f aca="false">SUMIF(CAL!B:D,B444,CAL!D:D)+SUMIF(CAL!J:L,B444,CAL!K:K)</f>
        <v>18</v>
      </c>
      <c r="L444" s="24" t="n">
        <f aca="false">J444-K444</f>
        <v>-15</v>
      </c>
      <c r="M444" s="35" t="n">
        <f aca="false">IF(E444=0,0,(J444/E444))</f>
        <v>0.428571428571429</v>
      </c>
      <c r="N444" s="35" t="n">
        <f aca="false">IF(E444=0,0,(K444/E444))</f>
        <v>2.57142857142857</v>
      </c>
      <c r="O444" s="24" t="n">
        <f aca="false">SUMIF(CAL!B:I,B444,CAL!I:I)+SUMIF(CAL!J:Q,B444,CAL!Q:Q)</f>
        <v>0</v>
      </c>
      <c r="P444" s="24"/>
      <c r="Q444" s="24" t="s">
        <v>11038</v>
      </c>
      <c r="R444" s="24" t="s">
        <v>11039</v>
      </c>
      <c r="S444" s="12"/>
    </row>
    <row r="445" customFormat="false" ht="12.75" hidden="false" customHeight="true" outlineLevel="0" collapsed="false">
      <c r="A445" s="32" t="s">
        <v>2299</v>
      </c>
      <c r="B445" s="33" t="s">
        <v>361</v>
      </c>
      <c r="C445" s="33" t="s">
        <v>4417</v>
      </c>
      <c r="D445" s="24" t="n">
        <f aca="false">SUMIF(CAL!B:E,B445,CAL!E:E)+SUMIF(CAL!J:M,B445,CAL!M:M)</f>
        <v>1</v>
      </c>
      <c r="E445" s="26" t="n">
        <f aca="false">COUNTIF(CAL!B:J,B445)</f>
        <v>8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7</v>
      </c>
      <c r="I445" s="34" t="n">
        <f aca="false">IF(E445=0,0,(D445/(E445*3)))</f>
        <v>0.0416666666666667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34</v>
      </c>
      <c r="L445" s="24" t="n">
        <f aca="false">J445-K445</f>
        <v>-29</v>
      </c>
      <c r="M445" s="35" t="n">
        <f aca="false">IF(E445=0,0,(J445/E445))</f>
        <v>0.625</v>
      </c>
      <c r="N445" s="35" t="n">
        <f aca="false">IF(E445=0,0,(K445/E445))</f>
        <v>4.25</v>
      </c>
      <c r="O445" s="24" t="n">
        <f aca="false">SUMIF(CAL!B:I,B445,CAL!I:I)+SUMIF(CAL!J:Q,B445,CAL!Q:Q)</f>
        <v>1</v>
      </c>
      <c r="P445" s="24"/>
      <c r="Q445" s="24" t="s">
        <v>11070</v>
      </c>
      <c r="R445" s="24" t="s">
        <v>11071</v>
      </c>
      <c r="S445" s="12"/>
    </row>
    <row r="446" customFormat="false" ht="12.75" hidden="false" customHeight="true" outlineLevel="0" collapsed="false">
      <c r="A446" s="32" t="s">
        <v>2303</v>
      </c>
      <c r="B446" s="39" t="s">
        <v>281</v>
      </c>
      <c r="C446" s="37" t="s">
        <v>4218</v>
      </c>
      <c r="D446" s="24" t="n">
        <f aca="false">SUMIF(CAL!B:E,B446,CAL!E:E)+SUMIF(CAL!J:M,B446,CAL!M:M)</f>
        <v>1</v>
      </c>
      <c r="E446" s="26" t="n">
        <f aca="false">COUNTIF(CAL!B:J,B446)</f>
        <v>12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11</v>
      </c>
      <c r="I446" s="34" t="n">
        <f aca="false">IF(E446=0,0,(D446/(E446*3)))</f>
        <v>0.0277777777777778</v>
      </c>
      <c r="J446" s="26" t="n">
        <f aca="false">SUMIF(CAL!B:C,B446,CAL!C:C)+SUMIF(CAL!J:J,B446,CAL!D:D)</f>
        <v>6</v>
      </c>
      <c r="K446" s="24" t="n">
        <f aca="false">SUMIF(CAL!B:D,B446,CAL!D:D)+SUMIF(CAL!J:L,B446,CAL!K:K)</f>
        <v>32</v>
      </c>
      <c r="L446" s="24" t="n">
        <f aca="false">J446-K446</f>
        <v>-26</v>
      </c>
      <c r="M446" s="35" t="n">
        <f aca="false">IF(E446=0,0,(J446/E446))</f>
        <v>0.5</v>
      </c>
      <c r="N446" s="35" t="n">
        <f aca="false">IF(E446=0,0,(K446/E446))</f>
        <v>2.66666666666667</v>
      </c>
      <c r="O446" s="24" t="n">
        <f aca="false">SUMIF(CAL!B:I,B446,CAL!I:I)+SUMIF(CAL!J:Q,B446,CAL!Q:Q)</f>
        <v>1</v>
      </c>
      <c r="P446" s="24"/>
      <c r="Q446" s="24" t="s">
        <v>11326</v>
      </c>
      <c r="R446" s="24" t="s">
        <v>11042</v>
      </c>
      <c r="S446" s="12"/>
    </row>
    <row r="447" customFormat="false" ht="12.75" hidden="false" customHeight="true" outlineLevel="0" collapsed="false">
      <c r="A447" s="32" t="s">
        <v>2306</v>
      </c>
      <c r="B447" s="37" t="s">
        <v>389</v>
      </c>
      <c r="C447" s="37" t="s">
        <v>2734</v>
      </c>
      <c r="D447" s="24" t="n">
        <f aca="false">SUMIF(CAL!B:E,B447,CAL!E:E)+SUMIF(CAL!J:M,B447,CAL!M:M)</f>
        <v>0</v>
      </c>
      <c r="E447" s="26" t="n">
        <f aca="false">COUNTIF(CAL!B:J,B447)</f>
        <v>7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7</v>
      </c>
      <c r="I447" s="34" t="n">
        <f aca="false">IF(E447=0,0,(D447/(E447*3)))</f>
        <v>0</v>
      </c>
      <c r="J447" s="26" t="n">
        <f aca="false">SUMIF(CAL!B:C,B447,CAL!C:C)+SUMIF(CAL!J:J,B447,CAL!D:D)</f>
        <v>5</v>
      </c>
      <c r="K447" s="24" t="n">
        <f aca="false">SUMIF(CAL!B:D,B447,CAL!D:D)+SUMIF(CAL!J:L,B447,CAL!K:K)</f>
        <v>18</v>
      </c>
      <c r="L447" s="24" t="n">
        <f aca="false">J447-K447</f>
        <v>-13</v>
      </c>
      <c r="M447" s="35" t="n">
        <f aca="false">IF(E447=0,0,(J447/E447))</f>
        <v>0.714285714285714</v>
      </c>
      <c r="N447" s="35" t="n">
        <f aca="false">IF(E447=0,0,(K447/E447))</f>
        <v>2.57142857142857</v>
      </c>
      <c r="O447" s="24" t="n">
        <f aca="false">SUMIF(CAL!B:I,B447,CAL!I:I)+SUMIF(CAL!J:Q,B447,CAL!Q:Q)</f>
        <v>0</v>
      </c>
      <c r="P447" s="24"/>
      <c r="Q447" s="24" t="s">
        <v>11043</v>
      </c>
      <c r="R447" s="24" t="s">
        <v>11044</v>
      </c>
      <c r="S447" s="12"/>
    </row>
    <row r="448" customFormat="false" ht="12.75" hidden="false" customHeight="true" outlineLevel="0" collapsed="false">
      <c r="A448" s="32" t="s">
        <v>2309</v>
      </c>
      <c r="B448" s="36" t="s">
        <v>484</v>
      </c>
      <c r="C448" s="33" t="s">
        <v>11327</v>
      </c>
      <c r="D448" s="24" t="n">
        <f aca="false">SUMIF(CAL!B:E,B448,CAL!E:E)+SUMIF(CAL!J:M,B448,CAL!M:M)</f>
        <v>0</v>
      </c>
      <c r="E448" s="26" t="n">
        <f aca="false">COUNTIF(CAL!B:J,B448)</f>
        <v>6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6</v>
      </c>
      <c r="I448" s="34" t="n">
        <f aca="false">IF(E448=0,0,(D448/(E448*3)))</f>
        <v>0</v>
      </c>
      <c r="J448" s="26" t="n">
        <f aca="false">SUMIF(CAL!B:C,B448,CAL!C:C)+SUMIF(CAL!J:J,B448,CAL!D:D)</f>
        <v>4</v>
      </c>
      <c r="K448" s="24" t="n">
        <f aca="false">SUMIF(CAL!B:D,B448,CAL!D:D)+SUMIF(CAL!J:L,B448,CAL!K:K)</f>
        <v>12</v>
      </c>
      <c r="L448" s="24" t="n">
        <f aca="false">J448-K448</f>
        <v>-8</v>
      </c>
      <c r="M448" s="35" t="n">
        <f aca="false">IF(E448=0,0,(J448/E448))</f>
        <v>0.666666666666667</v>
      </c>
      <c r="N448" s="35" t="n">
        <f aca="false">IF(E448=0,0,(K448/E448))</f>
        <v>2</v>
      </c>
      <c r="O448" s="24" t="n">
        <f aca="false">SUMIF(CAL!B:I,B448,CAL!I:I)+SUMIF(CAL!J:Q,B448,CAL!Q:Q)</f>
        <v>0</v>
      </c>
      <c r="P448" s="24"/>
      <c r="Q448" s="24"/>
      <c r="R448" s="24"/>
      <c r="S448" s="12"/>
    </row>
    <row r="449" customFormat="false" ht="12.75" hidden="false" customHeight="true" outlineLevel="0" collapsed="false">
      <c r="A449" s="32" t="s">
        <v>2312</v>
      </c>
      <c r="B449" s="33" t="s">
        <v>490</v>
      </c>
      <c r="C449" s="33" t="s">
        <v>3990</v>
      </c>
      <c r="D449" s="24" t="n">
        <f aca="false">SUMIF(CAL!B:E,B449,CAL!E:E)+SUMIF(CAL!J:M,B449,CAL!M:M)</f>
        <v>0</v>
      </c>
      <c r="E449" s="26" t="n">
        <f aca="false">COUNTIF(CAL!B:J,B449)</f>
        <v>6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0</v>
      </c>
      <c r="H449" s="24" t="n">
        <f aca="false">SUMIF(CAL!B:F,B449,CAL!H:H)+SUMIF(CAL!J:N,B449,CAL!P:P)</f>
        <v>6</v>
      </c>
      <c r="I449" s="34" t="n">
        <f aca="false">IF(E449=0,0,(D449/(E449*3)))</f>
        <v>0</v>
      </c>
      <c r="J449" s="26" t="n">
        <f aca="false">SUMIF(CAL!B:C,B449,CAL!C:C)+SUMIF(CAL!J:J,B449,CAL!D:D)</f>
        <v>4</v>
      </c>
      <c r="K449" s="24" t="n">
        <f aca="false">SUMIF(CAL!B:D,B449,CAL!D:D)+SUMIF(CAL!J:L,B449,CAL!K:K)</f>
        <v>22</v>
      </c>
      <c r="L449" s="24" t="n">
        <f aca="false">J449-K449</f>
        <v>-18</v>
      </c>
      <c r="M449" s="35" t="n">
        <f aca="false">IF(E449=0,0,(J449/E449))</f>
        <v>0.666666666666667</v>
      </c>
      <c r="N449" s="35" t="n">
        <f aca="false">IF(E449=0,0,(K449/E449))</f>
        <v>3.66666666666667</v>
      </c>
      <c r="O449" s="24" t="n">
        <f aca="false">SUMIF(CAL!B:I,B449,CAL!I:I)+SUMIF(CAL!J:Q,B449,CAL!Q:Q)</f>
        <v>0</v>
      </c>
      <c r="P449" s="24"/>
      <c r="Q449" s="24"/>
      <c r="R449" s="24"/>
      <c r="S449" s="12"/>
    </row>
    <row r="450" customFormat="false" ht="12.75" hidden="false" customHeight="true" outlineLevel="0" collapsed="false">
      <c r="A450" s="32" t="s">
        <v>2316</v>
      </c>
      <c r="B450" s="36" t="s">
        <v>548</v>
      </c>
      <c r="C450" s="33" t="s">
        <v>7671</v>
      </c>
      <c r="D450" s="24" t="n">
        <f aca="false">SUMIF(CAL!B:E,B450,CAL!E:E)+SUMIF(CAL!J:M,B450,CAL!M:M)</f>
        <v>0</v>
      </c>
      <c r="E450" s="26" t="n">
        <f aca="false">COUNTIF(CAL!B:J,B450)</f>
        <v>4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4</v>
      </c>
      <c r="I450" s="34" t="n">
        <f aca="false">IF(E450=0,0,(D450/(E450*3)))</f>
        <v>0</v>
      </c>
      <c r="J450" s="26" t="n">
        <f aca="false">SUMIF(CAL!B:C,B450,CAL!C:C)+SUMIF(CAL!J:J,B450,CAL!D:D)</f>
        <v>1</v>
      </c>
      <c r="K450" s="24" t="n">
        <f aca="false">SUMIF(CAL!B:D,B450,CAL!D:D)+SUMIF(CAL!J:L,B450,CAL!K:K)</f>
        <v>10</v>
      </c>
      <c r="L450" s="24" t="n">
        <f aca="false">J450-K450</f>
        <v>-9</v>
      </c>
      <c r="M450" s="35" t="n">
        <f aca="false">IF(E450=0,0,(J450/E450))</f>
        <v>0.25</v>
      </c>
      <c r="N450" s="35" t="n">
        <f aca="false">IF(E450=0,0,(K450/E450))</f>
        <v>2.5</v>
      </c>
      <c r="O450" s="24" t="n">
        <f aca="false">SUMIF(CAL!B:I,B450,CAL!I:I)+SUMIF(CAL!J:Q,B450,CAL!Q:Q)</f>
        <v>0</v>
      </c>
      <c r="P450" s="12"/>
      <c r="Q450" s="12"/>
      <c r="R450" s="12"/>
      <c r="S450" s="12"/>
    </row>
    <row r="451" customFormat="false" ht="12.75" hidden="false" customHeight="true" outlineLevel="0" collapsed="false">
      <c r="A451" s="32" t="s">
        <v>2319</v>
      </c>
      <c r="B451" s="33" t="s">
        <v>476</v>
      </c>
      <c r="C451" s="33" t="s">
        <v>6696</v>
      </c>
      <c r="D451" s="24" t="n">
        <f aca="false">SUMIF(CAL!B:E,B451,CAL!E:E)+SUMIF(CAL!J:M,B451,CAL!M:M)</f>
        <v>0</v>
      </c>
      <c r="E451" s="26" t="n">
        <f aca="false">COUNTIF(CAL!B:J,B451)</f>
        <v>4</v>
      </c>
      <c r="F451" s="24" t="n">
        <f aca="false">SUMIF(CAL!B:F,B451,CAL!F:F)+SUMIF(CAL!J:N,B451,CAL!N:N)</f>
        <v>0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4</v>
      </c>
      <c r="I451" s="34" t="n">
        <f aca="false">IF(E451=0,0,(D451/(E451*3)))</f>
        <v>0</v>
      </c>
      <c r="J451" s="26" t="n">
        <f aca="false">SUMIF(CAL!B:C,B451,CAL!C:C)+SUMIF(CAL!J:J,B451,CAL!D:D)</f>
        <v>1</v>
      </c>
      <c r="K451" s="24" t="n">
        <f aca="false">SUMIF(CAL!B:D,B451,CAL!D:D)+SUMIF(CAL!J:L,B451,CAL!K:K)</f>
        <v>18</v>
      </c>
      <c r="L451" s="24" t="n">
        <f aca="false">J451-K451</f>
        <v>-17</v>
      </c>
      <c r="M451" s="35" t="n">
        <f aca="false">IF(E451=0,0,(J451/E451))</f>
        <v>0.25</v>
      </c>
      <c r="N451" s="35" t="n">
        <f aca="false">IF(E451=0,0,(K451/E451))</f>
        <v>4.5</v>
      </c>
      <c r="O451" s="24" t="n">
        <f aca="false">SUMIF(CAL!B:I,B451,CAL!I:I)+SUMIF(CAL!J:Q,B451,CAL!Q:Q)</f>
        <v>0</v>
      </c>
      <c r="P451" s="24"/>
      <c r="Q451" s="24"/>
      <c r="R451" s="24"/>
      <c r="S451" s="12"/>
    </row>
    <row r="452" customFormat="false" ht="12.75" hidden="false" customHeight="true" outlineLevel="0" collapsed="false">
      <c r="A452" s="32" t="s">
        <v>2324</v>
      </c>
      <c r="B452" s="33" t="s">
        <v>574</v>
      </c>
      <c r="C452" s="33" t="s">
        <v>6686</v>
      </c>
      <c r="D452" s="24" t="n">
        <f aca="false">SUMIF(CAL!B:E,B452,CAL!E:E)+SUMIF(CAL!J:M,B452,CAL!M:M)</f>
        <v>0</v>
      </c>
      <c r="E452" s="26" t="n">
        <f aca="false">COUNTIF(CAL!B:J,B452)</f>
        <v>4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4</v>
      </c>
      <c r="I452" s="34" t="n">
        <f aca="false">IF(E452=0,0,(D452/(E452*3)))</f>
        <v>0</v>
      </c>
      <c r="J452" s="26" t="n">
        <f aca="false">SUMIF(CAL!B:C,B452,CAL!C:C)+SUMIF(CAL!J:J,B452,CAL!D:D)</f>
        <v>2</v>
      </c>
      <c r="K452" s="24" t="n">
        <f aca="false">SUMIF(CAL!B:D,B452,CAL!D:D)+SUMIF(CAL!J:L,B452,CAL!K:K)</f>
        <v>19</v>
      </c>
      <c r="L452" s="24" t="n">
        <f aca="false">J452-K452</f>
        <v>-17</v>
      </c>
      <c r="M452" s="35" t="n">
        <f aca="false">IF(E452=0,0,(J452/E452))</f>
        <v>0.5</v>
      </c>
      <c r="N452" s="35" t="n">
        <f aca="false">IF(E452=0,0,(K452/E452))</f>
        <v>4.75</v>
      </c>
      <c r="O452" s="24" t="n">
        <f aca="false">SUMIF(CAL!B:I,B452,CAL!I:I)+SUMIF(CAL!J:Q,B452,CAL!Q:Q)</f>
        <v>0</v>
      </c>
      <c r="P452" s="12"/>
      <c r="Q452" s="12"/>
      <c r="R452" s="12"/>
      <c r="S452" s="12"/>
    </row>
    <row r="453" customFormat="false" ht="12.75" hidden="false" customHeight="true" outlineLevel="0" collapsed="false">
      <c r="A453" s="32" t="s">
        <v>2327</v>
      </c>
      <c r="B453" s="33" t="s">
        <v>578</v>
      </c>
      <c r="C453" s="33" t="s">
        <v>11328</v>
      </c>
      <c r="D453" s="24" t="n">
        <f aca="false">SUMIF(CAL!B:E,B453,CAL!E:E)+SUMIF(CAL!J:M,B453,CAL!M:M)</f>
        <v>0</v>
      </c>
      <c r="E453" s="26" t="n">
        <f aca="false">COUNTIF(CAL!B:J,B453)</f>
        <v>3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3</v>
      </c>
      <c r="I453" s="34" t="n">
        <f aca="false">IF(E453=0,0,(D453/(E453*3)))</f>
        <v>0</v>
      </c>
      <c r="J453" s="26" t="n">
        <f aca="false">SUMIF(CAL!B:C,B453,CAL!C:C)+SUMIF(CAL!J:J,B453,CAL!D:D)</f>
        <v>3</v>
      </c>
      <c r="K453" s="24" t="n">
        <f aca="false">SUMIF(CAL!B:D,B453,CAL!D:D)+SUMIF(CAL!J:L,B453,CAL!K:K)</f>
        <v>7</v>
      </c>
      <c r="L453" s="24" t="n">
        <f aca="false">J453-K453</f>
        <v>-4</v>
      </c>
      <c r="M453" s="35" t="n">
        <f aca="false">IF(E453=0,0,(J453/E453))</f>
        <v>1</v>
      </c>
      <c r="N453" s="35" t="n">
        <f aca="false">IF(E453=0,0,(K453/E453))</f>
        <v>2.33333333333333</v>
      </c>
      <c r="O453" s="24" t="n">
        <f aca="false">SUMIF(CAL!B:I,B453,CAL!I:I)+SUMIF(CAL!J:Q,B453,CAL!Q:Q)</f>
        <v>0</v>
      </c>
      <c r="P453" s="12"/>
      <c r="Q453" s="12"/>
      <c r="R453" s="12"/>
      <c r="S453" s="12"/>
    </row>
    <row r="454" customFormat="false" ht="12.75" hidden="false" customHeight="true" outlineLevel="0" collapsed="false">
      <c r="A454" s="32" t="s">
        <v>2330</v>
      </c>
      <c r="B454" s="36" t="s">
        <v>591</v>
      </c>
      <c r="C454" s="33" t="s">
        <v>10846</v>
      </c>
      <c r="D454" s="24" t="n">
        <f aca="false">SUMIF(CAL!B:E,B454,CAL!E:E)+SUMIF(CAL!J:M,B454,CAL!M:M)</f>
        <v>1</v>
      </c>
      <c r="E454" s="26" t="n">
        <f aca="false">COUNTIF(CAL!B:J,B454)</f>
        <v>4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3</v>
      </c>
      <c r="I454" s="34" t="n">
        <f aca="false">IF(E454=0,0,(D454/(E454*3)))</f>
        <v>0.0833333333333333</v>
      </c>
      <c r="J454" s="26" t="n">
        <f aca="false">SUMIF(CAL!B:C,B454,CAL!C:C)+SUMIF(CAL!J:J,B454,CAL!D:D)</f>
        <v>2</v>
      </c>
      <c r="K454" s="24" t="n">
        <f aca="false">SUMIF(CAL!B:D,B454,CAL!D:D)+SUMIF(CAL!J:L,B454,CAL!K:K)</f>
        <v>7</v>
      </c>
      <c r="L454" s="24" t="n">
        <f aca="false">J454-K454</f>
        <v>-5</v>
      </c>
      <c r="M454" s="35" t="n">
        <f aca="false">IF(E454=0,0,(J454/E454))</f>
        <v>0.5</v>
      </c>
      <c r="N454" s="35" t="n">
        <f aca="false">IF(E454=0,0,(K454/E454))</f>
        <v>1.75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2334</v>
      </c>
      <c r="B455" s="33" t="s">
        <v>584</v>
      </c>
      <c r="C455" s="33" t="s">
        <v>2695</v>
      </c>
      <c r="D455" s="24" t="n">
        <f aca="false">SUMIF(CAL!B:E,B455,CAL!E:E)+SUMIF(CAL!J:M,B455,CAL!M:M)</f>
        <v>1</v>
      </c>
      <c r="E455" s="26" t="n">
        <f aca="false">COUNTIF(CAL!B:J,B455)</f>
        <v>4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3</v>
      </c>
      <c r="I455" s="34" t="n">
        <f aca="false">IF(E455=0,0,(D455/(E455*3)))</f>
        <v>0.0833333333333333</v>
      </c>
      <c r="J455" s="26" t="n">
        <f aca="false">SUMIF(CAL!B:C,B455,CAL!C:C)+SUMIF(CAL!J:J,B455,CAL!D:D)</f>
        <v>5</v>
      </c>
      <c r="K455" s="24" t="n">
        <f aca="false">SUMIF(CAL!B:D,B455,CAL!D:D)+SUMIF(CAL!J:L,B455,CAL!K:K)</f>
        <v>12</v>
      </c>
      <c r="L455" s="24" t="n">
        <f aca="false">J455-K455</f>
        <v>-7</v>
      </c>
      <c r="M455" s="35" t="n">
        <f aca="false">IF(E455=0,0,(J455/E455))</f>
        <v>1.25</v>
      </c>
      <c r="N455" s="35" t="n">
        <f aca="false">IF(E455=0,0,(K455/E455))</f>
        <v>3</v>
      </c>
      <c r="O455" s="24" t="n">
        <f aca="false">SUMIF(CAL!B:I,B455,CAL!I:I)+SUMIF(CAL!J:Q,B455,CAL!Q:Q)</f>
        <v>0</v>
      </c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</sheetData>
  <autoFilter ref="B1:R455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608</v>
      </c>
      <c r="B1" s="2" t="s">
        <v>614</v>
      </c>
      <c r="C1" s="2" t="s">
        <v>615</v>
      </c>
    </row>
    <row r="2" customFormat="false" ht="12.8" hidden="false" customHeight="false" outlineLevel="0" collapsed="false">
      <c r="A2" s="7" t="s">
        <v>618</v>
      </c>
      <c r="B2" s="2" t="s">
        <v>661</v>
      </c>
      <c r="C2" s="2" t="n">
        <f aca="false">SUMIF(ART!G:H,B2,ART!H:H)</f>
        <v>102</v>
      </c>
    </row>
    <row r="3" customFormat="false" ht="12.8" hidden="false" customHeight="false" outlineLevel="0" collapsed="false">
      <c r="A3" s="7" t="s">
        <v>623</v>
      </c>
      <c r="B3" s="2" t="s">
        <v>696</v>
      </c>
      <c r="C3" s="2" t="n">
        <f aca="false">SUMIF(ART!G:H,B3,ART!H:H)</f>
        <v>102</v>
      </c>
    </row>
    <row r="4" customFormat="false" ht="12.8" hidden="false" customHeight="false" outlineLevel="0" collapsed="false">
      <c r="A4" s="7" t="s">
        <v>628</v>
      </c>
      <c r="B4" s="2" t="s">
        <v>1135</v>
      </c>
      <c r="C4" s="2" t="n">
        <f aca="false">SUMIF(ART!G:H,B4,ART!H:H)</f>
        <v>54</v>
      </c>
    </row>
    <row r="5" customFormat="false" ht="12.8" hidden="false" customHeight="false" outlineLevel="0" collapsed="false">
      <c r="A5" s="7" t="s">
        <v>632</v>
      </c>
      <c r="B5" s="2" t="s">
        <v>986</v>
      </c>
      <c r="C5" s="2" t="n">
        <f aca="false">SUMIF(ART!G:H,B5,ART!H:H)</f>
        <v>39</v>
      </c>
    </row>
    <row r="6" customFormat="false" ht="12.8" hidden="false" customHeight="false" outlineLevel="0" collapsed="false">
      <c r="A6" s="7" t="s">
        <v>636</v>
      </c>
      <c r="B6" s="2" t="s">
        <v>973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640</v>
      </c>
      <c r="B7" s="2" t="s">
        <v>679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645</v>
      </c>
      <c r="B8" s="2" t="s">
        <v>1924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649</v>
      </c>
      <c r="B9" s="2" t="s">
        <v>1843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653</v>
      </c>
      <c r="B10" s="2" t="s">
        <v>1191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657</v>
      </c>
      <c r="B11" s="2" t="s">
        <v>3815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662</v>
      </c>
      <c r="B12" s="2" t="s">
        <v>4422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667</v>
      </c>
      <c r="B13" s="2" t="s">
        <v>3280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671</v>
      </c>
      <c r="B14" s="2" t="s">
        <v>5462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675</v>
      </c>
      <c r="B15" s="2" t="s">
        <v>4672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680</v>
      </c>
      <c r="B16" s="2" t="s">
        <v>11329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684</v>
      </c>
      <c r="B17" s="2" t="s">
        <v>11330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688</v>
      </c>
      <c r="B18" s="2" t="s">
        <v>10286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692</v>
      </c>
      <c r="B19" s="2" t="s">
        <v>11331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697</v>
      </c>
      <c r="B20" s="2" t="s">
        <v>11332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701</v>
      </c>
      <c r="B21" s="2" t="s">
        <v>11333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704</v>
      </c>
      <c r="B22" s="2" t="s">
        <v>11334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708</v>
      </c>
      <c r="B23" s="2" t="s">
        <v>10776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713</v>
      </c>
      <c r="B24" s="1" t="s">
        <v>5024</v>
      </c>
      <c r="C24" s="2" t="n">
        <f aca="false">SUMIF(ART!G:H,B24,ART!H:H)</f>
        <v>2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11335</v>
      </c>
      <c r="C1" s="12" t="s">
        <v>11336</v>
      </c>
      <c r="D1" s="12" t="s">
        <v>11337</v>
      </c>
      <c r="E1" s="12" t="s">
        <v>11338</v>
      </c>
      <c r="F1" s="12" t="s">
        <v>11339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11340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11341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11342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11343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11344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11345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11346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11347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11348</v>
      </c>
      <c r="D10" s="2" t="n">
        <f aca="false">SUMIF(CAL!R:T,B10,CAL!S:T)+SUMIF(CAL!R:T,B10,CAL!T:U)</f>
        <v>195</v>
      </c>
      <c r="E10" s="2" t="n">
        <f aca="false">COUNTIF(CAL!R:R,CAMP!$B10)</f>
        <v>66</v>
      </c>
      <c r="F10" s="40" t="n">
        <f aca="false">D10/E10</f>
        <v>2.95454545454545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11349</v>
      </c>
      <c r="D11" s="2" t="n">
        <f aca="false">SUMIF(CAL!R:T,B11,CAL!S:T)+SUMIF(CAL!R:T,B11,CAL!T:U)</f>
        <v>144</v>
      </c>
      <c r="E11" s="2" t="n">
        <f aca="false">COUNTIF(CAL!R:R,CAMP!$B11)</f>
        <v>61</v>
      </c>
      <c r="F11" s="40" t="n">
        <f aca="false">D11/E11</f>
        <v>2.36065573770492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11350</v>
      </c>
      <c r="D12" s="2" t="n">
        <f aca="false">SUMIF(CAL!R:T,B12,CAL!S:T)+SUMIF(CAL!R:T,B12,CAL!T:U)</f>
        <v>432</v>
      </c>
      <c r="E12" s="2" t="n">
        <f aca="false">COUNTIF(CAL!R:R,CAMP!$B12)</f>
        <v>162</v>
      </c>
      <c r="F12" s="40" t="n">
        <f aca="false">D12/E12</f>
        <v>2.66666666666667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11351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11352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11353</v>
      </c>
      <c r="D15" s="2" t="n">
        <f aca="false">SUMIF(CAL!R:T,B15,CAL!S:T)+SUMIF(CAL!R:T,B15,CAL!T:U)</f>
        <v>100</v>
      </c>
      <c r="E15" s="2" t="n">
        <f aca="false">COUNTIF(CAL!R:R,CAMP!$B15)</f>
        <v>38</v>
      </c>
      <c r="F15" s="40" t="n">
        <f aca="false">D15/E15</f>
        <v>2.63157894736842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11354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11355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11356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11357</v>
      </c>
      <c r="D19" s="2" t="n">
        <f aca="false">SUMIF(CAL!R:T,B19,CAL!S:T)+SUMIF(CAL!R:T,B19,CAL!T:U)</f>
        <v>154</v>
      </c>
      <c r="E19" s="2" t="n">
        <f aca="false">COUNTIF(CAL!R:R,CAMP!$B19)</f>
        <v>56</v>
      </c>
      <c r="F19" s="40" t="n">
        <f aca="false">D19/E19</f>
        <v>2.75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11358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11359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11360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11361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11362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11363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11364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11365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11366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11367</v>
      </c>
      <c r="D29" s="2" t="n">
        <f aca="false">SUMIF(CAL!R:T,B29,CAL!S:T)+SUMIF(CAL!R:T,B29,CAL!T:U)</f>
        <v>194</v>
      </c>
      <c r="E29" s="2" t="n">
        <f aca="false">COUNTIF(CAL!R:R,CAMP!$B29)</f>
        <v>82</v>
      </c>
      <c r="F29" s="40" t="n">
        <f aca="false">D29/E29</f>
        <v>2.36585365853659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11368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11369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11370</v>
      </c>
      <c r="D32" s="2" t="n">
        <f aca="false">SUMIF(CAL!R:T,B32,CAL!S:T)+SUMIF(CAL!R:T,B32,CAL!T:U)</f>
        <v>223</v>
      </c>
      <c r="E32" s="2" t="n">
        <f aca="false">COUNTIF(CAL!R:R,CAMP!$B32)</f>
        <v>99</v>
      </c>
      <c r="F32" s="40" t="n">
        <f aca="false">D32/E32</f>
        <v>2.25252525252525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11371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11372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11373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11374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11375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11376</v>
      </c>
      <c r="D38" s="2" t="n">
        <f aca="false">SUMIF(CAL!R:T,B38,CAL!S:T)+SUMIF(CAL!R:T,B38,CAL!T:U)</f>
        <v>865</v>
      </c>
      <c r="E38" s="2" t="n">
        <f aca="false">COUNTIF(CAL!R:R,CAMP!$B38)</f>
        <v>382</v>
      </c>
      <c r="F38" s="40" t="n">
        <f aca="false">D38/E38</f>
        <v>2.26439790575916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11377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11378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11379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11380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11381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11382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11383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11384</v>
      </c>
      <c r="D46" s="2" t="n">
        <f aca="false">SUMIF(CAL!R:T,B46,CAL!S:T)+SUMIF(CAL!R:T,B46,CAL!T:U)</f>
        <v>88</v>
      </c>
      <c r="E46" s="2" t="n">
        <f aca="false">COUNTIF(CAL!R:R,CAMP!$B46)</f>
        <v>41</v>
      </c>
      <c r="F46" s="40" t="n">
        <f aca="false">D46/E46</f>
        <v>2.14634146341463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11385</v>
      </c>
      <c r="D47" s="2" t="n">
        <f aca="false">SUMIF(CAL!R:T,B47,CAL!S:T)+SUMIF(CAL!R:T,B47,CAL!T:U)</f>
        <v>70</v>
      </c>
      <c r="E47" s="2" t="n">
        <f aca="false">COUNTIF(CAL!R:R,CAMP!$B47)</f>
        <v>36</v>
      </c>
      <c r="F47" s="40" t="n">
        <f aca="false">D47/E47</f>
        <v>1.94444444444444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11386</v>
      </c>
      <c r="D48" s="2" t="n">
        <f aca="false">SUMIF(CAL!R:T,B48,CAL!S:T)+SUMIF(CAL!R:T,B48,CAL!T:U)</f>
        <v>80</v>
      </c>
      <c r="E48" s="2" t="n">
        <f aca="false">COUNTIF(CAL!R:R,CAMP!$B48)</f>
        <v>35</v>
      </c>
      <c r="F48" s="40" t="n">
        <f aca="false">D48/E48</f>
        <v>2.28571428571429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11387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11388</v>
      </c>
      <c r="D50" s="2" t="n">
        <f aca="false">SUMIF(CAL!R:T,B50,CAL!S:T)+SUMIF(CAL!R:T,B50,CAL!T:U)</f>
        <v>58</v>
      </c>
      <c r="E50" s="2" t="n">
        <f aca="false">COUNTIF(CAL!R:R,CAMP!$B50)</f>
        <v>20</v>
      </c>
      <c r="F50" s="40" t="n">
        <f aca="false">D50/E50</f>
        <v>2.9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105" activeCellId="0" sqref="E10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608</v>
      </c>
      <c r="B1" s="28" t="s">
        <v>611</v>
      </c>
      <c r="C1" s="41" t="s">
        <v>11389</v>
      </c>
      <c r="D1" s="29" t="s">
        <v>11390</v>
      </c>
      <c r="E1" s="29" t="s">
        <v>11391</v>
      </c>
    </row>
    <row r="2" customFormat="false" ht="12.8" hidden="false" customHeight="false" outlineLevel="0" collapsed="false">
      <c r="A2" s="7" t="s">
        <v>618</v>
      </c>
      <c r="B2" s="33" t="s">
        <v>883</v>
      </c>
      <c r="C2" s="25" t="n">
        <f aca="false">D2+E2</f>
        <v>10</v>
      </c>
      <c r="D2" s="24" t="n">
        <v>6</v>
      </c>
      <c r="E2" s="24" t="n">
        <v>4</v>
      </c>
    </row>
    <row r="3" customFormat="false" ht="12.8" hidden="false" customHeight="false" outlineLevel="0" collapsed="false">
      <c r="A3" s="7" t="s">
        <v>623</v>
      </c>
      <c r="B3" s="33" t="s">
        <v>1646</v>
      </c>
      <c r="C3" s="25" t="n">
        <f aca="false">D3+E3</f>
        <v>9</v>
      </c>
      <c r="D3" s="24" t="n">
        <v>5</v>
      </c>
      <c r="E3" s="24" t="n">
        <v>4</v>
      </c>
    </row>
    <row r="4" customFormat="false" ht="12.8" hidden="false" customHeight="false" outlineLevel="0" collapsed="false">
      <c r="A4" s="7" t="s">
        <v>628</v>
      </c>
      <c r="B4" s="33" t="s">
        <v>2260</v>
      </c>
      <c r="C4" s="25" t="n">
        <f aca="false">D4+E4</f>
        <v>8</v>
      </c>
      <c r="D4" s="24" t="n">
        <v>5</v>
      </c>
      <c r="E4" s="24" t="n">
        <v>3</v>
      </c>
    </row>
    <row r="5" customFormat="false" ht="12.8" hidden="false" customHeight="false" outlineLevel="0" collapsed="false">
      <c r="A5" s="7" t="s">
        <v>632</v>
      </c>
      <c r="B5" s="33" t="s">
        <v>817</v>
      </c>
      <c r="C5" s="25" t="n">
        <f aca="false">D5+E5</f>
        <v>8</v>
      </c>
      <c r="D5" s="24" t="n">
        <v>4</v>
      </c>
      <c r="E5" s="24" t="n">
        <v>4</v>
      </c>
    </row>
    <row r="6" customFormat="false" ht="12.8" hidden="false" customHeight="false" outlineLevel="0" collapsed="false">
      <c r="A6" s="7" t="s">
        <v>636</v>
      </c>
      <c r="B6" s="33" t="s">
        <v>1169</v>
      </c>
      <c r="C6" s="25" t="n">
        <f aca="false">D6+E6</f>
        <v>7</v>
      </c>
      <c r="D6" s="24" t="n">
        <v>3</v>
      </c>
      <c r="E6" s="24" t="n">
        <v>4</v>
      </c>
    </row>
    <row r="7" customFormat="false" ht="12.8" hidden="false" customHeight="false" outlineLevel="0" collapsed="false">
      <c r="A7" s="7" t="s">
        <v>640</v>
      </c>
      <c r="B7" s="33" t="s">
        <v>1279</v>
      </c>
      <c r="C7" s="25" t="n">
        <f aca="false">D7+E7</f>
        <v>7</v>
      </c>
      <c r="D7" s="24" t="n">
        <v>2</v>
      </c>
      <c r="E7" s="24" t="n">
        <v>5</v>
      </c>
    </row>
    <row r="8" customFormat="false" ht="12.8" hidden="false" customHeight="false" outlineLevel="0" collapsed="false">
      <c r="A8" s="7" t="s">
        <v>645</v>
      </c>
      <c r="B8" s="33" t="s">
        <v>647</v>
      </c>
      <c r="C8" s="25" t="n">
        <f aca="false">D8+E8</f>
        <v>6</v>
      </c>
      <c r="D8" s="24" t="n">
        <v>5</v>
      </c>
      <c r="E8" s="24" t="n">
        <v>1</v>
      </c>
    </row>
    <row r="9" customFormat="false" ht="12.8" hidden="false" customHeight="false" outlineLevel="0" collapsed="false">
      <c r="A9" s="7" t="s">
        <v>649</v>
      </c>
      <c r="B9" s="33" t="s">
        <v>1065</v>
      </c>
      <c r="C9" s="25" t="n">
        <f aca="false">D9+E9</f>
        <v>6</v>
      </c>
      <c r="D9" s="24" t="n">
        <v>4</v>
      </c>
      <c r="E9" s="24" t="n">
        <v>2</v>
      </c>
    </row>
    <row r="10" customFormat="false" ht="12.8" hidden="false" customHeight="false" outlineLevel="0" collapsed="false">
      <c r="A10" s="7" t="s">
        <v>653</v>
      </c>
      <c r="B10" s="33" t="s">
        <v>887</v>
      </c>
      <c r="C10" s="25" t="n">
        <f aca="false">D10+E10</f>
        <v>6</v>
      </c>
      <c r="D10" s="24" t="n">
        <v>4</v>
      </c>
      <c r="E10" s="24" t="n">
        <v>2</v>
      </c>
    </row>
    <row r="11" customFormat="false" ht="12.8" hidden="false" customHeight="false" outlineLevel="0" collapsed="false">
      <c r="A11" s="7" t="s">
        <v>657</v>
      </c>
      <c r="B11" s="33" t="s">
        <v>1319</v>
      </c>
      <c r="C11" s="25" t="n">
        <f aca="false">D11+E11</f>
        <v>6</v>
      </c>
      <c r="D11" s="24" t="n">
        <v>3</v>
      </c>
      <c r="E11" s="24" t="n">
        <v>3</v>
      </c>
    </row>
    <row r="12" customFormat="false" ht="12.8" hidden="false" customHeight="false" outlineLevel="0" collapsed="false">
      <c r="A12" s="7" t="s">
        <v>662</v>
      </c>
      <c r="B12" s="33" t="s">
        <v>690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667</v>
      </c>
      <c r="B13" s="33" t="s">
        <v>922</v>
      </c>
      <c r="C13" s="25" t="n">
        <f aca="false">D13+E13</f>
        <v>6</v>
      </c>
      <c r="D13" s="24" t="n">
        <v>1</v>
      </c>
      <c r="E13" s="24" t="n">
        <v>5</v>
      </c>
    </row>
    <row r="14" customFormat="false" ht="12.8" hidden="false" customHeight="false" outlineLevel="0" collapsed="false">
      <c r="A14" s="7" t="s">
        <v>671</v>
      </c>
      <c r="B14" s="33" t="s">
        <v>1749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675</v>
      </c>
      <c r="B15" s="33" t="s">
        <v>7973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680</v>
      </c>
      <c r="B16" s="33" t="s">
        <v>682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684</v>
      </c>
      <c r="B17" s="33" t="s">
        <v>11137</v>
      </c>
      <c r="C17" s="25" t="n">
        <f aca="false">D17+E17</f>
        <v>5</v>
      </c>
      <c r="D17" s="24" t="n">
        <v>1</v>
      </c>
      <c r="E17" s="24" t="n">
        <v>4</v>
      </c>
    </row>
    <row r="18" customFormat="false" ht="12.8" hidden="false" customHeight="false" outlineLevel="0" collapsed="false">
      <c r="A18" s="7" t="s">
        <v>688</v>
      </c>
      <c r="B18" s="33" t="s">
        <v>3970</v>
      </c>
      <c r="C18" s="25" t="n">
        <f aca="false">D18+E18</f>
        <v>5</v>
      </c>
      <c r="D18" s="24" t="n">
        <v>1</v>
      </c>
      <c r="E18" s="24" t="n">
        <v>4</v>
      </c>
    </row>
    <row r="19" customFormat="false" ht="12.8" hidden="false" customHeight="false" outlineLevel="0" collapsed="false">
      <c r="A19" s="7" t="s">
        <v>692</v>
      </c>
      <c r="B19" s="33" t="s">
        <v>773</v>
      </c>
      <c r="C19" s="25" t="n">
        <f aca="false">D19+E19</f>
        <v>4</v>
      </c>
      <c r="D19" s="24" t="n">
        <v>3</v>
      </c>
      <c r="E19" s="24" t="n">
        <v>1</v>
      </c>
    </row>
    <row r="20" customFormat="false" ht="12.8" hidden="false" customHeight="false" outlineLevel="0" collapsed="false">
      <c r="A20" s="7" t="s">
        <v>697</v>
      </c>
      <c r="B20" s="33" t="s">
        <v>651</v>
      </c>
      <c r="C20" s="25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701</v>
      </c>
      <c r="B21" s="33" t="s">
        <v>5146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704</v>
      </c>
      <c r="B22" s="33" t="s">
        <v>1384</v>
      </c>
      <c r="C22" s="25" t="n">
        <f aca="false">D22+E22</f>
        <v>4</v>
      </c>
      <c r="D22" s="24" t="n">
        <v>2</v>
      </c>
      <c r="E22" s="24" t="n">
        <v>2</v>
      </c>
    </row>
    <row r="23" customFormat="false" ht="12.8" hidden="false" customHeight="false" outlineLevel="0" collapsed="false">
      <c r="A23" s="7" t="s">
        <v>708</v>
      </c>
      <c r="B23" s="33" t="s">
        <v>722</v>
      </c>
      <c r="C23" s="25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713</v>
      </c>
      <c r="B24" s="33" t="s">
        <v>1701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717</v>
      </c>
      <c r="B25" s="33" t="s">
        <v>2785</v>
      </c>
      <c r="C25" s="25" t="n">
        <f aca="false">D25+E25</f>
        <v>4</v>
      </c>
      <c r="D25" s="24" t="n">
        <v>1</v>
      </c>
      <c r="E25" s="24" t="n">
        <v>3</v>
      </c>
    </row>
    <row r="26" customFormat="false" ht="12.8" hidden="false" customHeight="false" outlineLevel="0" collapsed="false">
      <c r="A26" s="7" t="s">
        <v>720</v>
      </c>
      <c r="B26" s="33" t="s">
        <v>1697</v>
      </c>
      <c r="C26" s="25" t="n">
        <f aca="false">D26+E26</f>
        <v>4</v>
      </c>
      <c r="D26" s="24" t="n">
        <v>0</v>
      </c>
      <c r="E26" s="24" t="n">
        <v>4</v>
      </c>
    </row>
    <row r="27" customFormat="false" ht="12.8" hidden="false" customHeight="false" outlineLevel="0" collapsed="false">
      <c r="A27" s="7" t="s">
        <v>724</v>
      </c>
      <c r="B27" s="33" t="s">
        <v>634</v>
      </c>
      <c r="C27" s="25" t="n">
        <f aca="false">D27+E27</f>
        <v>3</v>
      </c>
      <c r="D27" s="24" t="n">
        <v>3</v>
      </c>
      <c r="E27" s="24" t="n">
        <v>0</v>
      </c>
    </row>
    <row r="28" customFormat="false" ht="12.8" hidden="false" customHeight="false" outlineLevel="0" collapsed="false">
      <c r="A28" s="7" t="s">
        <v>728</v>
      </c>
      <c r="B28" s="33" t="s">
        <v>1165</v>
      </c>
      <c r="C28" s="25" t="n">
        <f aca="false">D28+E28</f>
        <v>3</v>
      </c>
      <c r="D28" s="24" t="n">
        <v>3</v>
      </c>
      <c r="E28" s="24" t="n">
        <v>0</v>
      </c>
    </row>
    <row r="29" customFormat="false" ht="12.8" hidden="false" customHeight="false" outlineLevel="0" collapsed="false">
      <c r="A29" s="7" t="s">
        <v>733</v>
      </c>
      <c r="B29" s="37" t="s">
        <v>620</v>
      </c>
      <c r="C29" s="25" t="n">
        <f aca="false">D29+E29</f>
        <v>3</v>
      </c>
      <c r="D29" s="24" t="n">
        <v>2</v>
      </c>
      <c r="E29" s="24" t="n">
        <v>1</v>
      </c>
    </row>
    <row r="30" customFormat="false" ht="12.8" hidden="false" customHeight="false" outlineLevel="0" collapsed="false">
      <c r="A30" s="7" t="s">
        <v>737</v>
      </c>
      <c r="B30" s="33" t="s">
        <v>755</v>
      </c>
      <c r="C30" s="25" t="n">
        <f aca="false">D30+E30</f>
        <v>3</v>
      </c>
      <c r="D30" s="24" t="n">
        <v>2</v>
      </c>
      <c r="E30" s="24" t="n">
        <v>1</v>
      </c>
    </row>
    <row r="31" customFormat="false" ht="12.8" hidden="false" customHeight="false" outlineLevel="0" collapsed="false">
      <c r="A31" s="7" t="s">
        <v>740</v>
      </c>
      <c r="B31" s="33" t="s">
        <v>984</v>
      </c>
      <c r="C31" s="25" t="n">
        <f aca="false">D31+E31</f>
        <v>3</v>
      </c>
      <c r="D31" s="24" t="n">
        <v>2</v>
      </c>
      <c r="E31" s="24" t="n">
        <v>1</v>
      </c>
    </row>
    <row r="32" customFormat="false" ht="12.8" hidden="false" customHeight="false" outlineLevel="0" collapsed="false">
      <c r="A32" s="7" t="s">
        <v>744</v>
      </c>
      <c r="B32" s="33" t="s">
        <v>935</v>
      </c>
      <c r="C32" s="25" t="n">
        <f aca="false">D32+E32</f>
        <v>3</v>
      </c>
      <c r="D32" s="24" t="n">
        <v>2</v>
      </c>
      <c r="E32" s="24" t="n">
        <v>1</v>
      </c>
    </row>
    <row r="33" customFormat="false" ht="12.8" hidden="false" customHeight="false" outlineLevel="0" collapsed="false">
      <c r="A33" s="7" t="s">
        <v>748</v>
      </c>
      <c r="B33" s="33" t="s">
        <v>2446</v>
      </c>
      <c r="C33" s="25" t="n">
        <f aca="false">D33+E33</f>
        <v>3</v>
      </c>
      <c r="D33" s="24" t="n">
        <v>2</v>
      </c>
      <c r="E33" s="24" t="n">
        <v>1</v>
      </c>
    </row>
    <row r="34" customFormat="false" ht="12.8" hidden="false" customHeight="false" outlineLevel="0" collapsed="false">
      <c r="A34" s="7" t="s">
        <v>753</v>
      </c>
      <c r="B34" s="33" t="s">
        <v>2415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757</v>
      </c>
      <c r="B35" s="33" t="s">
        <v>735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761</v>
      </c>
      <c r="B36" s="33" t="s">
        <v>954</v>
      </c>
      <c r="C36" s="25" t="n">
        <f aca="false">D36+E36</f>
        <v>3</v>
      </c>
      <c r="D36" s="24" t="n">
        <v>1</v>
      </c>
      <c r="E36" s="24" t="n">
        <v>2</v>
      </c>
    </row>
    <row r="37" customFormat="false" ht="12.8" hidden="false" customHeight="false" outlineLevel="0" collapsed="false">
      <c r="A37" s="7" t="s">
        <v>766</v>
      </c>
      <c r="B37" s="33" t="s">
        <v>694</v>
      </c>
      <c r="C37" s="25" t="n">
        <f aca="false">D37+E37</f>
        <v>3</v>
      </c>
      <c r="D37" s="24" t="n">
        <v>1</v>
      </c>
      <c r="E37" s="24" t="n">
        <v>2</v>
      </c>
    </row>
    <row r="38" customFormat="false" ht="12.8" hidden="false" customHeight="false" outlineLevel="0" collapsed="false">
      <c r="A38" s="7" t="s">
        <v>771</v>
      </c>
      <c r="B38" s="33" t="s">
        <v>1775</v>
      </c>
      <c r="C38" s="25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776</v>
      </c>
      <c r="B39" s="33" t="s">
        <v>1104</v>
      </c>
      <c r="C39" s="25" t="n">
        <f aca="false">D39+E39</f>
        <v>3</v>
      </c>
      <c r="D39" s="24" t="n">
        <v>1</v>
      </c>
      <c r="E39" s="24" t="n">
        <v>2</v>
      </c>
    </row>
    <row r="40" customFormat="false" ht="12.8" hidden="false" customHeight="false" outlineLevel="0" collapsed="false">
      <c r="A40" s="7" t="s">
        <v>780</v>
      </c>
      <c r="B40" s="33" t="s">
        <v>763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785</v>
      </c>
      <c r="B41" s="33" t="s">
        <v>726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790</v>
      </c>
      <c r="B42" s="33" t="s">
        <v>2130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795</v>
      </c>
      <c r="B43" s="33" t="s">
        <v>1571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798</v>
      </c>
      <c r="B44" s="33" t="s">
        <v>1762</v>
      </c>
      <c r="C44" s="25" t="n">
        <f aca="false">D44+E44</f>
        <v>3</v>
      </c>
      <c r="D44" s="24" t="n">
        <v>0</v>
      </c>
      <c r="E44" s="24" t="n">
        <v>3</v>
      </c>
    </row>
    <row r="45" customFormat="false" ht="12.8" hidden="false" customHeight="false" outlineLevel="0" collapsed="false">
      <c r="A45" s="7" t="s">
        <v>802</v>
      </c>
      <c r="B45" s="33" t="s">
        <v>1539</v>
      </c>
      <c r="C45" s="25" t="n">
        <f aca="false">D45+E45</f>
        <v>3</v>
      </c>
      <c r="D45" s="24" t="n">
        <v>0</v>
      </c>
      <c r="E45" s="24" t="n">
        <v>3</v>
      </c>
    </row>
    <row r="46" customFormat="false" ht="12.8" hidden="false" customHeight="false" outlineLevel="0" collapsed="false">
      <c r="A46" s="7" t="s">
        <v>807</v>
      </c>
      <c r="B46" s="33" t="s">
        <v>1153</v>
      </c>
      <c r="C46" s="25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811</v>
      </c>
      <c r="B47" s="33" t="s">
        <v>669</v>
      </c>
      <c r="C47" s="25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815</v>
      </c>
      <c r="B48" s="33" t="s">
        <v>11225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820</v>
      </c>
      <c r="B49" s="33" t="s">
        <v>2561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825</v>
      </c>
      <c r="B50" s="33" t="s">
        <v>872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830</v>
      </c>
      <c r="B51" s="33" t="s">
        <v>891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833</v>
      </c>
      <c r="B52" s="33" t="s">
        <v>710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837</v>
      </c>
      <c r="B53" s="33" t="s">
        <v>642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840</v>
      </c>
      <c r="B54" s="33" t="s">
        <v>963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844</v>
      </c>
      <c r="B55" s="33" t="s">
        <v>664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847</v>
      </c>
      <c r="B56" s="33" t="s">
        <v>2703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850</v>
      </c>
      <c r="B57" s="33" t="s">
        <v>2492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854</v>
      </c>
      <c r="B58" s="33" t="s">
        <v>1118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859</v>
      </c>
      <c r="B59" s="33" t="s">
        <v>1368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862</v>
      </c>
      <c r="B60" s="33" t="s">
        <v>827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865</v>
      </c>
      <c r="B61" s="33" t="s">
        <v>1486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870</v>
      </c>
      <c r="B62" s="33" t="s">
        <v>1145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874</v>
      </c>
      <c r="B63" s="33" t="s">
        <v>910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878</v>
      </c>
      <c r="B64" s="33" t="s">
        <v>1157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881</v>
      </c>
      <c r="B65" s="37" t="s">
        <v>1259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885</v>
      </c>
      <c r="B66" s="33" t="s">
        <v>1436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889</v>
      </c>
      <c r="B67" s="33" t="s">
        <v>1379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893</v>
      </c>
      <c r="B68" s="33" t="s">
        <v>1606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897</v>
      </c>
      <c r="B69" s="33" t="s">
        <v>1045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901</v>
      </c>
      <c r="B70" s="33" t="s">
        <v>677</v>
      </c>
      <c r="C70" s="25" t="n">
        <f aca="false">D70+E70</f>
        <v>2</v>
      </c>
      <c r="D70" s="24" t="n">
        <v>1</v>
      </c>
      <c r="E70" s="24" t="n">
        <v>1</v>
      </c>
    </row>
    <row r="71" customFormat="false" ht="12.8" hidden="false" customHeight="false" outlineLevel="0" collapsed="false">
      <c r="A71" s="7" t="s">
        <v>904</v>
      </c>
      <c r="B71" s="33" t="s">
        <v>5453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908</v>
      </c>
      <c r="B72" s="33" t="s">
        <v>1737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912</v>
      </c>
      <c r="B73" s="33" t="s">
        <v>715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916</v>
      </c>
      <c r="B74" s="33" t="s">
        <v>1329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920</v>
      </c>
      <c r="B75" s="33" t="s">
        <v>800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924</v>
      </c>
      <c r="B76" s="33" t="s">
        <v>750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929</v>
      </c>
      <c r="B77" s="33" t="s">
        <v>1034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933</v>
      </c>
      <c r="B78" s="33" t="s">
        <v>822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938</v>
      </c>
      <c r="B79" s="33" t="s">
        <v>2001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943</v>
      </c>
      <c r="B80" s="33" t="s">
        <v>1567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947</v>
      </c>
      <c r="B81" s="33" t="s">
        <v>1453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952</v>
      </c>
      <c r="B82" s="33" t="s">
        <v>1021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957</v>
      </c>
      <c r="B83" s="33" t="s">
        <v>2142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961</v>
      </c>
      <c r="B84" s="33" t="s">
        <v>2146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965</v>
      </c>
      <c r="B85" s="33" t="s">
        <v>1149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970</v>
      </c>
      <c r="B86" s="33" t="s">
        <v>706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974</v>
      </c>
      <c r="B87" s="33" t="s">
        <v>659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979</v>
      </c>
      <c r="B88" s="33" t="s">
        <v>1758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982</v>
      </c>
      <c r="B89" s="33" t="s">
        <v>3604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987</v>
      </c>
      <c r="B90" s="33" t="s">
        <v>742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991</v>
      </c>
      <c r="B91" s="33" t="s">
        <v>11167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995</v>
      </c>
      <c r="B92" s="33" t="s">
        <v>1633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998</v>
      </c>
      <c r="B93" s="33" t="s">
        <v>1594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1002</v>
      </c>
      <c r="B94" s="33" t="s">
        <v>1388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1007</v>
      </c>
      <c r="B95" s="33" t="s">
        <v>895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1010</v>
      </c>
      <c r="B96" s="33" t="s">
        <v>1857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1014</v>
      </c>
      <c r="B97" s="33" t="s">
        <v>1249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1019</v>
      </c>
      <c r="B98" s="33" t="s">
        <v>1298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1023</v>
      </c>
      <c r="B99" s="33" t="s">
        <v>1274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1028</v>
      </c>
      <c r="B100" s="33" t="s">
        <v>906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1032</v>
      </c>
      <c r="B101" s="33" t="s">
        <v>1077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1037</v>
      </c>
      <c r="B102" s="33" t="s">
        <v>1590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1040</v>
      </c>
      <c r="B103" s="33" t="s">
        <v>1672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1043</v>
      </c>
      <c r="B104" s="33" t="s">
        <v>5061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1047</v>
      </c>
      <c r="B105" s="33" t="s">
        <v>1012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1051</v>
      </c>
      <c r="B106" s="33" t="s">
        <v>804</v>
      </c>
      <c r="C106" s="25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1055</v>
      </c>
      <c r="B107" s="33" t="s">
        <v>2469</v>
      </c>
      <c r="C107" s="25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1059</v>
      </c>
      <c r="B108" s="33" t="s">
        <v>2955</v>
      </c>
      <c r="C108" s="25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1063</v>
      </c>
      <c r="B109" s="33" t="s">
        <v>2150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1068</v>
      </c>
      <c r="B110" s="33" t="s">
        <v>876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1072</v>
      </c>
      <c r="B111" s="33" t="s">
        <v>1310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1075</v>
      </c>
      <c r="B112" s="33" t="s">
        <v>1245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1079</v>
      </c>
      <c r="B113" s="33" t="s">
        <v>1084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1082</v>
      </c>
      <c r="B114" s="33" t="s">
        <v>3464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1087</v>
      </c>
      <c r="B115" s="33" t="s">
        <v>1174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1090</v>
      </c>
      <c r="B116" s="33" t="s">
        <v>899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1095</v>
      </c>
      <c r="B117" s="33" t="s">
        <v>1353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1098</v>
      </c>
      <c r="B118" s="33" t="s">
        <v>5360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1102</v>
      </c>
      <c r="B119" s="33" t="s">
        <v>1231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1107</v>
      </c>
      <c r="B120" s="37" t="s">
        <v>1898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1111</v>
      </c>
      <c r="B121" s="33" t="s">
        <v>2291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1116</v>
      </c>
      <c r="B122" s="33" t="s">
        <v>787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1120</v>
      </c>
      <c r="B123" s="33" t="s">
        <v>3496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1123</v>
      </c>
      <c r="B124" s="33" t="s">
        <v>1392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1125</v>
      </c>
      <c r="B125" s="33" t="s">
        <v>1346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1129</v>
      </c>
      <c r="B126" s="33" t="s">
        <v>1030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1132</v>
      </c>
      <c r="B127" s="33" t="s">
        <v>1473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1136</v>
      </c>
      <c r="B128" s="33" t="s">
        <v>782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1139</v>
      </c>
      <c r="B129" s="33" t="s">
        <v>630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1143</v>
      </c>
      <c r="B130" s="33" t="s">
        <v>673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1147</v>
      </c>
      <c r="B131" s="33" t="s">
        <v>699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1151</v>
      </c>
      <c r="B132" s="33" t="s">
        <v>638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1155</v>
      </c>
      <c r="B133" s="33" t="s">
        <v>11280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1159</v>
      </c>
      <c r="B134" s="33" t="s">
        <v>2078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1163</v>
      </c>
      <c r="B135" s="33" t="s">
        <v>3522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1167</v>
      </c>
      <c r="B136" s="33" t="s">
        <v>7197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1172</v>
      </c>
      <c r="B137" s="33" t="s">
        <v>842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1177</v>
      </c>
      <c r="B138" s="33" t="s">
        <v>1397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1181</v>
      </c>
      <c r="B139" s="33" t="s">
        <v>3679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1184</v>
      </c>
      <c r="B140" s="33" t="s">
        <v>759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1188</v>
      </c>
      <c r="B141" s="33" t="s">
        <v>3145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1192</v>
      </c>
      <c r="B142" s="33" t="s">
        <v>1364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1195</v>
      </c>
      <c r="B143" s="33" t="s">
        <v>625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1199</v>
      </c>
      <c r="B144" s="33" t="s">
        <v>2978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1204</v>
      </c>
      <c r="B145" s="33" t="s">
        <v>11146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1208</v>
      </c>
      <c r="B146" s="33" t="s">
        <v>2321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1213</v>
      </c>
      <c r="B147" s="33" t="s">
        <v>867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1217</v>
      </c>
      <c r="B148" s="33" t="s">
        <v>1004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1222</v>
      </c>
      <c r="B149" s="37" t="s">
        <v>730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1225</v>
      </c>
      <c r="B150" s="33" t="s">
        <v>852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1229</v>
      </c>
      <c r="B151" s="33" t="s">
        <v>686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1234</v>
      </c>
      <c r="B152" s="33" t="s">
        <v>2041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1238</v>
      </c>
      <c r="B153" s="37" t="s">
        <v>1291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1243</v>
      </c>
      <c r="B154" s="33" t="s">
        <v>1871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1247</v>
      </c>
      <c r="B155" s="33" t="s">
        <v>967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1252</v>
      </c>
      <c r="B156" s="33" t="s">
        <v>1835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1257</v>
      </c>
      <c r="B157" s="33" t="s">
        <v>949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611</v>
      </c>
      <c r="C1" s="29" t="s">
        <v>11016</v>
      </c>
      <c r="D1" s="29" t="s">
        <v>615</v>
      </c>
      <c r="E1" s="30" t="s">
        <v>11021</v>
      </c>
      <c r="F1" s="29" t="s">
        <v>11023</v>
      </c>
      <c r="G1" s="29" t="s">
        <v>11024</v>
      </c>
    </row>
    <row r="2" customFormat="false" ht="12.8" hidden="false" customHeight="false" outlineLevel="0" collapsed="false">
      <c r="A2" s="33" t="s">
        <v>348</v>
      </c>
      <c r="B2" s="33" t="s">
        <v>1012</v>
      </c>
      <c r="C2" s="26" t="n">
        <f aca="false">COUNTIF(CAL!A:I,A2)</f>
        <v>9</v>
      </c>
      <c r="D2" s="26" t="n">
        <f aca="false">SUMIF(CAL!A:B,A2,CAL!B:B)+SUMIF(CAL!I:I,A2,CAL!C:C)</f>
        <v>20</v>
      </c>
      <c r="E2" s="24" t="n">
        <f aca="false">SUMIF(CAL!A:C,A2,CAL!C:C)+SUMIF(CAL!I:K,A2,CAL!J:J)</f>
        <v>12</v>
      </c>
      <c r="F2" s="35" t="n">
        <f aca="false">IF(C2=0,0,(D2/C2))</f>
        <v>2.22222222222222</v>
      </c>
      <c r="G2" s="35" t="n">
        <f aca="false">IF(C2=0,0,(E2/C2))</f>
        <v>1.33333333333333</v>
      </c>
    </row>
    <row r="3" customFormat="false" ht="12.8" hidden="false" customHeight="false" outlineLevel="0" collapsed="false">
      <c r="A3" s="33" t="s">
        <v>381</v>
      </c>
      <c r="B3" s="33" t="s">
        <v>710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31</v>
      </c>
      <c r="F3" s="35" t="n">
        <f aca="false">IF(C3=0,0,(D3/C3))</f>
        <v>2.66666666666667</v>
      </c>
      <c r="G3" s="35" t="n">
        <f aca="false">IF(C3=0,0,(E3/C3))</f>
        <v>2.58333333333333</v>
      </c>
    </row>
    <row r="4" customFormat="false" ht="12.8" hidden="false" customHeight="false" outlineLevel="0" collapsed="false">
      <c r="A4" s="36" t="s">
        <v>169</v>
      </c>
      <c r="B4" s="33" t="s">
        <v>682</v>
      </c>
      <c r="C4" s="26" t="n">
        <f aca="false">COUNTIF(CAL!A:I,A4)</f>
        <v>12</v>
      </c>
      <c r="D4" s="26" t="n">
        <f aca="false">SUMIF(CAL!A:B,A4,CAL!B:B)+SUMIF(CAL!I:I,A4,CAL!C:C)</f>
        <v>27</v>
      </c>
      <c r="E4" s="24" t="n">
        <f aca="false">SUMIF(CAL!A:C,A4,CAL!C:C)+SUMIF(CAL!I:K,A4,CAL!J:J)</f>
        <v>17</v>
      </c>
      <c r="F4" s="35" t="n">
        <f aca="false">IF(C4=0,0,(D4/C4))</f>
        <v>2.25</v>
      </c>
      <c r="G4" s="35" t="n">
        <f aca="false">IF(C4=0,0,(E4/C4))</f>
        <v>1.41666666666667</v>
      </c>
    </row>
    <row r="5" customFormat="false" ht="12.8" hidden="false" customHeight="false" outlineLevel="0" collapsed="false">
      <c r="A5" s="33" t="s">
        <v>133</v>
      </c>
      <c r="B5" s="33" t="s">
        <v>891</v>
      </c>
      <c r="C5" s="26" t="n">
        <f aca="false">COUNTIF(CAL!A:I,A5)</f>
        <v>17</v>
      </c>
      <c r="D5" s="26" t="n">
        <f aca="false">SUMIF(CAL!A:B,A5,CAL!B:B)+SUMIF(CAL!I:I,A5,CAL!C:C)</f>
        <v>38</v>
      </c>
      <c r="E5" s="24" t="n">
        <f aca="false">SUMIF(CAL!A:C,A5,CAL!C:C)+SUMIF(CAL!I:K,A5,CAL!J:J)</f>
        <v>28</v>
      </c>
      <c r="F5" s="35" t="n">
        <f aca="false">IF(C5=0,0,(D5/C5))</f>
        <v>2.23529411764706</v>
      </c>
      <c r="G5" s="35" t="n">
        <f aca="false">IF(C5=0,0,(E5/C5))</f>
        <v>1.64705882352941</v>
      </c>
    </row>
    <row r="6" customFormat="false" ht="12.8" hidden="false" customHeight="false" outlineLevel="0" collapsed="false">
      <c r="A6" s="33" t="s">
        <v>175</v>
      </c>
      <c r="B6" s="33" t="s">
        <v>876</v>
      </c>
      <c r="C6" s="26" t="n">
        <f aca="false">COUNTIF(CAL!A:I,A6)</f>
        <v>17</v>
      </c>
      <c r="D6" s="26" t="n">
        <f aca="false">SUMIF(CAL!A:B,A6,CAL!B:B)+SUMIF(CAL!I:I,A6,CAL!C:C)</f>
        <v>38</v>
      </c>
      <c r="E6" s="24" t="n">
        <f aca="false">SUMIF(CAL!A:C,A6,CAL!C:C)+SUMIF(CAL!I:K,A6,CAL!J:J)</f>
        <v>41</v>
      </c>
      <c r="F6" s="35" t="n">
        <f aca="false">IF(C6=0,0,(D6/C6))</f>
        <v>2.23529411764706</v>
      </c>
      <c r="G6" s="35" t="n">
        <f aca="false">IF(C6=0,0,(E6/C6))</f>
        <v>2.41176470588235</v>
      </c>
    </row>
    <row r="7" customFormat="false" ht="12.8" hidden="false" customHeight="false" outlineLevel="0" collapsed="false">
      <c r="A7" s="33" t="s">
        <v>171</v>
      </c>
      <c r="B7" s="33" t="s">
        <v>1149</v>
      </c>
      <c r="C7" s="26" t="n">
        <f aca="false">COUNTIF(CAL!A:I,A7)</f>
        <v>16</v>
      </c>
      <c r="D7" s="26" t="n">
        <f aca="false">SUMIF(CAL!A:B,A7,CAL!B:B)+SUMIF(CAL!I:I,A7,CAL!C:C)</f>
        <v>32</v>
      </c>
      <c r="E7" s="24" t="n">
        <f aca="false">SUMIF(CAL!A:C,A7,CAL!C:C)+SUMIF(CAL!I:K,A7,CAL!J:J)</f>
        <v>20</v>
      </c>
      <c r="F7" s="35" t="n">
        <f aca="false">IF(C7=0,0,(D7/C7))</f>
        <v>2</v>
      </c>
      <c r="G7" s="35" t="n">
        <f aca="false">IF(C7=0,0,(E7/C7))</f>
        <v>1.25</v>
      </c>
    </row>
    <row r="8" customFormat="false" ht="12.8" hidden="false" customHeight="false" outlineLevel="0" collapsed="false">
      <c r="A8" s="33" t="s">
        <v>206</v>
      </c>
      <c r="B8" s="33" t="s">
        <v>630</v>
      </c>
      <c r="C8" s="26" t="n">
        <f aca="false">COUNTIF(CAL!A:I,A8)</f>
        <v>17</v>
      </c>
      <c r="D8" s="26" t="n">
        <f aca="false">SUMIF(CAL!A:B,A8,CAL!B:B)+SUMIF(CAL!I:I,A8,CAL!C:C)</f>
        <v>37</v>
      </c>
      <c r="E8" s="24" t="n">
        <f aca="false">SUMIF(CAL!A:C,A8,CAL!C:C)+SUMIF(CAL!I:K,A8,CAL!J:J)</f>
        <v>37</v>
      </c>
      <c r="F8" s="35" t="n">
        <f aca="false">IF(C8=0,0,(D8/C8))</f>
        <v>2.17647058823529</v>
      </c>
      <c r="G8" s="35" t="n">
        <f aca="false">IF(C8=0,0,(E8/C8))</f>
        <v>2.17647058823529</v>
      </c>
    </row>
    <row r="9" customFormat="false" ht="12.8" hidden="false" customHeight="false" outlineLevel="0" collapsed="false">
      <c r="A9" s="33" t="s">
        <v>386</v>
      </c>
      <c r="B9" s="33" t="s">
        <v>1590</v>
      </c>
      <c r="C9" s="26" t="n">
        <f aca="false">COUNTIF(CAL!A:I,A9)</f>
        <v>9</v>
      </c>
      <c r="D9" s="26" t="n">
        <f aca="false">SUMIF(CAL!A:B,A9,CAL!B:B)+SUMIF(CAL!I:I,A9,CAL!C:C)</f>
        <v>19</v>
      </c>
      <c r="E9" s="24" t="n">
        <f aca="false">SUMIF(CAL!A:C,A9,CAL!C:C)+SUMIF(CAL!I:K,A9,CAL!J:J)</f>
        <v>33</v>
      </c>
      <c r="F9" s="35" t="n">
        <f aca="false">IF(C9=0,0,(D9/C9))</f>
        <v>2.11111111111111</v>
      </c>
      <c r="G9" s="35" t="n">
        <f aca="false">IF(C9=0,0,(E9/C9))</f>
        <v>3.66666666666667</v>
      </c>
    </row>
    <row r="10" customFormat="false" ht="12.8" hidden="false" customHeight="false" outlineLevel="0" collapsed="false">
      <c r="A10" s="33" t="s">
        <v>260</v>
      </c>
      <c r="B10" s="33" t="s">
        <v>699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44</v>
      </c>
      <c r="F10" s="35" t="n">
        <f aca="false">IF(C10=0,0,(D10/C10))</f>
        <v>2.5</v>
      </c>
      <c r="G10" s="35" t="n">
        <f aca="false">IF(C10=0,0,(E10/C10))</f>
        <v>3.66666666666667</v>
      </c>
    </row>
    <row r="11" customFormat="false" ht="12.8" hidden="false" customHeight="false" outlineLevel="0" collapsed="false">
      <c r="A11" s="33" t="s">
        <v>232</v>
      </c>
      <c r="B11" s="33" t="s">
        <v>984</v>
      </c>
      <c r="C11" s="26" t="n">
        <f aca="false">COUNTIF(CAL!A:I,A11)</f>
        <v>16</v>
      </c>
      <c r="D11" s="26" t="n">
        <f aca="false">SUMIF(CAL!A:B,A11,CAL!B:B)+SUMIF(CAL!I:I,A11,CAL!C:C)</f>
        <v>30</v>
      </c>
      <c r="E11" s="24" t="n">
        <f aca="false">SUMIF(CAL!A:C,A11,CAL!C:C)+SUMIF(CAL!I:K,A11,CAL!J:J)</f>
        <v>30</v>
      </c>
      <c r="F11" s="35" t="n">
        <f aca="false">IF(C11=0,0,(D11/C11))</f>
        <v>1.875</v>
      </c>
      <c r="G11" s="35" t="n">
        <f aca="false">IF(C11=0,0,(E11/C11))</f>
        <v>1.875</v>
      </c>
    </row>
    <row r="12" customFormat="false" ht="12.8" hidden="false" customHeight="false" outlineLevel="0" collapsed="false">
      <c r="A12" s="33" t="s">
        <v>213</v>
      </c>
      <c r="B12" s="33" t="s">
        <v>742</v>
      </c>
      <c r="C12" s="26" t="n">
        <f aca="false">COUNTIF(CAL!A:I,A12)</f>
        <v>13</v>
      </c>
      <c r="D12" s="26" t="n">
        <f aca="false">SUMIF(CAL!A:B,A12,CAL!B:B)+SUMIF(CAL!I:I,A12,CAL!C:C)</f>
        <v>30</v>
      </c>
      <c r="E12" s="24" t="n">
        <f aca="false">SUMIF(CAL!A:C,A12,CAL!C:C)+SUMIF(CAL!I:K,A12,CAL!J:J)</f>
        <v>26</v>
      </c>
      <c r="F12" s="35" t="n">
        <f aca="false">IF(C12=0,0,(D12/C12))</f>
        <v>2.30769230769231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11137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24</v>
      </c>
      <c r="F13" s="35" t="n">
        <f aca="false">IF(C13=0,0,(D13/C13))</f>
        <v>2.2</v>
      </c>
      <c r="G13" s="35" t="n">
        <f aca="false">IF(C13=0,0,(E13/C13))</f>
        <v>2.4</v>
      </c>
    </row>
    <row r="14" customFormat="false" ht="12.8" hidden="false" customHeight="false" outlineLevel="0" collapsed="false">
      <c r="A14" s="33" t="s">
        <v>66</v>
      </c>
      <c r="B14" s="33" t="s">
        <v>694</v>
      </c>
      <c r="C14" s="26" t="n">
        <f aca="false">COUNTIF(CAL!A:I,A14)</f>
        <v>15</v>
      </c>
      <c r="D14" s="26" t="n">
        <f aca="false">SUMIF(CAL!A:B,A14,CAL!B:B)+SUMIF(CAL!I:I,A14,CAL!C:C)</f>
        <v>27</v>
      </c>
      <c r="E14" s="24" t="n">
        <f aca="false">SUMIF(CAL!A:C,A14,CAL!C:C)+SUMIF(CAL!I:K,A14,CAL!J:J)</f>
        <v>28</v>
      </c>
      <c r="F14" s="35" t="n">
        <f aca="false">IF(C14=0,0,(D14/C14))</f>
        <v>1.8</v>
      </c>
      <c r="G14" s="35" t="n">
        <f aca="false">IF(C14=0,0,(E14/C14))</f>
        <v>1.86666666666667</v>
      </c>
    </row>
    <row r="15" customFormat="false" ht="12.8" hidden="false" customHeight="false" outlineLevel="0" collapsed="false">
      <c r="A15" s="33" t="s">
        <v>278</v>
      </c>
      <c r="B15" s="33" t="s">
        <v>922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28</v>
      </c>
      <c r="F15" s="35" t="n">
        <f aca="false">IF(C15=0,0,(D15/C15))</f>
        <v>1.86666666666667</v>
      </c>
      <c r="G15" s="35" t="n">
        <f aca="false">IF(C15=0,0,(E15/C15))</f>
        <v>1.86666666666667</v>
      </c>
    </row>
    <row r="16" customFormat="false" ht="12.8" hidden="false" customHeight="false" outlineLevel="0" collapsed="false">
      <c r="A16" s="33" t="s">
        <v>162</v>
      </c>
      <c r="B16" s="33" t="s">
        <v>659</v>
      </c>
      <c r="C16" s="26" t="n">
        <f aca="false">COUNTIF(CAL!A:I,A16)</f>
        <v>18</v>
      </c>
      <c r="D16" s="26" t="n">
        <f aca="false">SUMIF(CAL!A:B,A16,CAL!B:B)+SUMIF(CAL!I:I,A16,CAL!C:C)</f>
        <v>33</v>
      </c>
      <c r="E16" s="24" t="n">
        <f aca="false">SUMIF(CAL!A:C,A16,CAL!C:C)+SUMIF(CAL!I:K,A16,CAL!J:J)</f>
        <v>27</v>
      </c>
      <c r="F16" s="35" t="n">
        <f aca="false">IF(C16=0,0,(D16/C16))</f>
        <v>1.83333333333333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735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11126</v>
      </c>
      <c r="C18" s="26" t="n">
        <f aca="false">COUNTIF(CAL!A:I,A18)</f>
        <v>15</v>
      </c>
      <c r="D18" s="26" t="n">
        <f aca="false">SUMIF(CAL!A:B,A18,CAL!B:B)+SUMIF(CAL!I:I,A18,CAL!C:C)</f>
        <v>27</v>
      </c>
      <c r="E18" s="24" t="n">
        <f aca="false">SUMIF(CAL!A:C,A18,CAL!C:C)+SUMIF(CAL!I:K,A18,CAL!J:J)</f>
        <v>31</v>
      </c>
      <c r="F18" s="35" t="n">
        <f aca="false">IF(C18=0,0,(D18/C18))</f>
        <v>1.8</v>
      </c>
      <c r="G18" s="35" t="n">
        <f aca="false">IF(C18=0,0,(E18/C18))</f>
        <v>2.06666666666667</v>
      </c>
    </row>
    <row r="19" customFormat="false" ht="12.8" hidden="false" customHeight="false" outlineLevel="0" collapsed="false">
      <c r="A19" s="33" t="s">
        <v>186</v>
      </c>
      <c r="B19" s="33" t="s">
        <v>669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638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38</v>
      </c>
      <c r="F20" s="35" t="n">
        <f aca="false">IF(C20=0,0,(D20/C20))</f>
        <v>1.75</v>
      </c>
      <c r="G20" s="35" t="n">
        <f aca="false">IF(C20=0,0,(E20/C20))</f>
        <v>3.16666666666667</v>
      </c>
    </row>
    <row r="21" customFormat="false" ht="12.8" hidden="false" customHeight="false" outlineLevel="0" collapsed="false">
      <c r="A21" s="36" t="s">
        <v>323</v>
      </c>
      <c r="B21" s="33" t="s">
        <v>1279</v>
      </c>
      <c r="C21" s="26" t="n">
        <f aca="false">COUNTIF(CAL!A:I,A21)</f>
        <v>12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35</v>
      </c>
      <c r="F21" s="35" t="n">
        <f aca="false">IF(C21=0,0,(D21/C21))</f>
        <v>1.83333333333333</v>
      </c>
      <c r="G21" s="35" t="n">
        <f aca="false">IF(C21=0,0,(E21/C21))</f>
        <v>2.91666666666667</v>
      </c>
    </row>
    <row r="22" customFormat="false" ht="12.8" hidden="false" customHeight="false" outlineLevel="0" collapsed="false">
      <c r="A22" s="33" t="s">
        <v>434</v>
      </c>
      <c r="B22" s="33" t="s">
        <v>1104</v>
      </c>
      <c r="C22" s="26" t="n">
        <f aca="false">COUNTIF(CAL!A:I,A22)</f>
        <v>6</v>
      </c>
      <c r="D22" s="26" t="n">
        <f aca="false">SUMIF(CAL!A:B,A22,CAL!B:B)+SUMIF(CAL!I:I,A22,CAL!C:C)</f>
        <v>7</v>
      </c>
      <c r="E22" s="24" t="e">
        <f aca="false">SUMIF(CAL!A:C,A22,CAL!C:C)+SUMIF(CAL!I:K,A22,CAL!J:J)</f>
        <v>#NAME?</v>
      </c>
      <c r="F22" s="35" t="n">
        <f aca="false">IF(C22=0,0,(D22/C22))</f>
        <v>1.16666666666667</v>
      </c>
      <c r="G22" s="35" t="e">
        <f aca="false">IF(C22=0,0,(E22/C22))</f>
        <v>#NAME?</v>
      </c>
    </row>
    <row r="23" customFormat="false" ht="12.8" hidden="false" customHeight="false" outlineLevel="0" collapsed="false">
      <c r="A23" s="33" t="s">
        <v>139</v>
      </c>
      <c r="B23" s="33" t="s">
        <v>954</v>
      </c>
      <c r="C23" s="26" t="n">
        <f aca="false">COUNTIF(CAL!A:I,A23)</f>
        <v>14</v>
      </c>
      <c r="D23" s="26" t="n">
        <f aca="false">SUMIF(CAL!A:B,A23,CAL!B:B)+SUMIF(CAL!I:I,A23,CAL!C:C)</f>
        <v>27</v>
      </c>
      <c r="E23" s="24" t="n">
        <f aca="false">SUMIF(CAL!A:C,A23,CAL!C:C)+SUMIF(CAL!I:K,A23,CAL!J:J)</f>
        <v>16</v>
      </c>
      <c r="F23" s="35" t="n">
        <f aca="false">IF(C23=0,0,(D23/C23))</f>
        <v>1.92857142857143</v>
      </c>
      <c r="G23" s="35" t="n">
        <f aca="false">IF(C23=0,0,(E23/C23))</f>
        <v>1.14285714285714</v>
      </c>
    </row>
    <row r="24" customFormat="false" ht="12.8" hidden="false" customHeight="false" outlineLevel="0" collapsed="false">
      <c r="A24" s="33" t="s">
        <v>181</v>
      </c>
      <c r="B24" s="33" t="s">
        <v>1021</v>
      </c>
      <c r="C24" s="26" t="n">
        <f aca="false">COUNTIF(CAL!A:I,A24)</f>
        <v>16</v>
      </c>
      <c r="D24" s="26" t="n">
        <f aca="false">SUMIF(CAL!A:B,A24,CAL!B:B)+SUMIF(CAL!I:I,A24,CAL!C:C)</f>
        <v>33</v>
      </c>
      <c r="E24" s="24" t="n">
        <f aca="false">SUMIF(CAL!A:C,A24,CAL!C:C)+SUMIF(CAL!I:K,A24,CAL!J:J)</f>
        <v>24</v>
      </c>
      <c r="F24" s="35" t="n">
        <f aca="false">IF(C24=0,0,(D24/C24))</f>
        <v>2.0625</v>
      </c>
      <c r="G24" s="35" t="n">
        <f aca="false">IF(C24=0,0,(E24/C24))</f>
        <v>1.5</v>
      </c>
    </row>
    <row r="25" customFormat="false" ht="12.8" hidden="false" customHeight="false" outlineLevel="0" collapsed="false">
      <c r="A25" s="33" t="s">
        <v>185</v>
      </c>
      <c r="B25" s="33" t="s">
        <v>1353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27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706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31</v>
      </c>
      <c r="F26" s="35" t="n">
        <f aca="false">IF(C26=0,0,(D26/C26))</f>
        <v>1.64705882352941</v>
      </c>
      <c r="G26" s="35" t="n">
        <f aca="false">IF(C26=0,0,(E26/C26))</f>
        <v>1.82352941176471</v>
      </c>
    </row>
    <row r="27" customFormat="false" ht="12.8" hidden="false" customHeight="false" outlineLevel="0" collapsed="false">
      <c r="A27" s="33" t="s">
        <v>148</v>
      </c>
      <c r="B27" s="33" t="s">
        <v>651</v>
      </c>
      <c r="C27" s="26" t="n">
        <f aca="false">COUNTIF(CAL!A:I,A27)</f>
        <v>17</v>
      </c>
      <c r="D27" s="26" t="n">
        <f aca="false">SUMIF(CAL!A:B,A27,CAL!B:B)+SUMIF(CAL!I:I,A27,CAL!C:C)</f>
        <v>30</v>
      </c>
      <c r="E27" s="24" t="n">
        <f aca="false">SUMIF(CAL!A:C,A27,CAL!C:C)+SUMIF(CAL!I:K,A27,CAL!J:J)</f>
        <v>30</v>
      </c>
      <c r="F27" s="35" t="n">
        <f aca="false">IF(C27=0,0,(D27/C27))</f>
        <v>1.76470588235294</v>
      </c>
      <c r="G27" s="35" t="n">
        <f aca="false">IF(C27=0,0,(E27/C27))</f>
        <v>1.76470588235294</v>
      </c>
    </row>
    <row r="28" customFormat="false" ht="12.8" hidden="false" customHeight="false" outlineLevel="0" collapsed="false">
      <c r="A28" s="33" t="s">
        <v>92</v>
      </c>
      <c r="B28" s="33" t="s">
        <v>1030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27</v>
      </c>
      <c r="F28" s="35" t="n">
        <f aca="false">IF(C28=0,0,(D28/C28))</f>
        <v>1.8125</v>
      </c>
      <c r="G28" s="35" t="n">
        <f aca="false">IF(C28=0,0,(E28/C28))</f>
        <v>1.6875</v>
      </c>
    </row>
    <row r="29" customFormat="false" ht="12.8" hidden="false" customHeight="false" outlineLevel="0" collapsed="false">
      <c r="A29" s="33" t="s">
        <v>301</v>
      </c>
      <c r="B29" s="33" t="s">
        <v>722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2446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12</v>
      </c>
      <c r="F30" s="35" t="n">
        <f aca="false">IF(C30=0,0,(D30/C30))</f>
        <v>2.11111111111111</v>
      </c>
      <c r="G30" s="35" t="n">
        <f aca="false">IF(C30=0,0,(E30/C30))</f>
        <v>1.33333333333333</v>
      </c>
    </row>
    <row r="31" customFormat="false" ht="12.8" hidden="false" customHeight="false" outlineLevel="0" collapsed="false">
      <c r="A31" s="33" t="s">
        <v>272</v>
      </c>
      <c r="B31" s="33" t="s">
        <v>2078</v>
      </c>
      <c r="C31" s="26" t="n">
        <f aca="false">COUNTIF(CAL!A:I,A31)</f>
        <v>9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40</v>
      </c>
      <c r="F31" s="35" t="n">
        <f aca="false">IF(C31=0,0,(D31/C31))</f>
        <v>1.22222222222222</v>
      </c>
      <c r="G31" s="35" t="n">
        <f aca="false">IF(C31=0,0,(E31/C31))</f>
        <v>4.44444444444445</v>
      </c>
    </row>
    <row r="32" customFormat="false" ht="12.8" hidden="false" customHeight="false" outlineLevel="0" collapsed="false">
      <c r="A32" s="36" t="s">
        <v>90</v>
      </c>
      <c r="B32" s="33" t="s">
        <v>1310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28</v>
      </c>
      <c r="F32" s="35" t="n">
        <f aca="false">IF(C32=0,0,(D32/C32))</f>
        <v>1.5</v>
      </c>
      <c r="G32" s="35" t="n">
        <f aca="false">IF(C32=0,0,(E32/C32))</f>
        <v>3.5</v>
      </c>
    </row>
    <row r="33" customFormat="false" ht="12.8" hidden="false" customHeight="false" outlineLevel="0" collapsed="false">
      <c r="A33" s="33" t="s">
        <v>291</v>
      </c>
      <c r="B33" s="33" t="s">
        <v>625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30</v>
      </c>
      <c r="F33" s="35" t="n">
        <f aca="false">IF(C33=0,0,(D33/C33))</f>
        <v>1.76923076923077</v>
      </c>
      <c r="G33" s="35" t="n">
        <f aca="false">IF(C33=0,0,(E33/C33))</f>
        <v>2.30769230769231</v>
      </c>
    </row>
    <row r="34" customFormat="false" ht="12.8" hidden="false" customHeight="false" outlineLevel="0" collapsed="false">
      <c r="A34" s="33" t="s">
        <v>234</v>
      </c>
      <c r="B34" s="33" t="s">
        <v>715</v>
      </c>
      <c r="C34" s="26" t="n">
        <f aca="false">COUNTIF(CAL!A:I,A34)</f>
        <v>15</v>
      </c>
      <c r="D34" s="26" t="n">
        <f aca="false">SUMIF(CAL!A:B,A34,CAL!B:B)+SUMIF(CAL!I:I,A34,CAL!C:C)</f>
        <v>25</v>
      </c>
      <c r="E34" s="24" t="n">
        <f aca="false">SUMIF(CAL!A:C,A34,CAL!C:C)+SUMIF(CAL!I:K,A34,CAL!J:J)</f>
        <v>38</v>
      </c>
      <c r="F34" s="35" t="n">
        <f aca="false">IF(C34=0,0,(D34/C34))</f>
        <v>1.66666666666667</v>
      </c>
      <c r="G34" s="35" t="n">
        <f aca="false">IF(C34=0,0,(E34/C34))</f>
        <v>2.53333333333333</v>
      </c>
    </row>
    <row r="35" customFormat="false" ht="12.8" hidden="false" customHeight="false" outlineLevel="0" collapsed="false">
      <c r="A35" s="33" t="s">
        <v>58</v>
      </c>
      <c r="B35" s="33" t="s">
        <v>887</v>
      </c>
      <c r="C35" s="26" t="n">
        <f aca="false">COUNTIF(CAL!A:I,A35)</f>
        <v>14</v>
      </c>
      <c r="D35" s="26" t="n">
        <f aca="false">SUMIF(CAL!A:B,A35,CAL!B:B)+SUMIF(CAL!I:I,A35,CAL!C:C)</f>
        <v>29</v>
      </c>
      <c r="E35" s="24" t="n">
        <f aca="false">SUMIF(CAL!A:C,A35,CAL!C:C)+SUMIF(CAL!I:K,A35,CAL!J:J)</f>
        <v>25</v>
      </c>
      <c r="F35" s="35" t="n">
        <f aca="false">IF(C35=0,0,(D35/C35))</f>
        <v>2.07142857142857</v>
      </c>
      <c r="G35" s="35" t="n">
        <f aca="false">IF(C35=0,0,(E35/C35))</f>
        <v>1.78571428571429</v>
      </c>
    </row>
    <row r="36" customFormat="false" ht="12.8" hidden="false" customHeight="false" outlineLevel="0" collapsed="false">
      <c r="A36" s="33" t="s">
        <v>57</v>
      </c>
      <c r="B36" s="33" t="s">
        <v>3496</v>
      </c>
      <c r="C36" s="26" t="n">
        <f aca="false">COUNTIF(CAL!A:I,A36)</f>
        <v>12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18</v>
      </c>
      <c r="F36" s="35" t="n">
        <f aca="false">IF(C36=0,0,(D36/C36))</f>
        <v>1.5</v>
      </c>
      <c r="G36" s="35" t="n">
        <f aca="false">IF(C36=0,0,(E36/C36))</f>
        <v>1.5</v>
      </c>
    </row>
    <row r="37" customFormat="false" ht="12.8" hidden="false" customHeight="false" outlineLevel="0" collapsed="false">
      <c r="A37" s="37" t="s">
        <v>161</v>
      </c>
      <c r="B37" s="37" t="s">
        <v>1259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18</v>
      </c>
      <c r="F37" s="35" t="n">
        <f aca="false">IF(C37=0,0,(D37/C37))</f>
        <v>1.83333333333333</v>
      </c>
      <c r="G37" s="35" t="n">
        <f aca="false">IF(C37=0,0,(E37/C37))</f>
        <v>1.5</v>
      </c>
    </row>
    <row r="38" customFormat="false" ht="12.8" hidden="false" customHeight="false" outlineLevel="0" collapsed="false">
      <c r="A38" s="33" t="s">
        <v>113</v>
      </c>
      <c r="B38" s="33" t="s">
        <v>1571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32</v>
      </c>
      <c r="F38" s="35" t="n">
        <f aca="false">IF(C38=0,0,(D38/C38))</f>
        <v>1.69230769230769</v>
      </c>
      <c r="G38" s="35" t="n">
        <f aca="false">IF(C38=0,0,(E38/C38))</f>
        <v>2.46153846153846</v>
      </c>
    </row>
    <row r="39" customFormat="false" ht="12.8" hidden="false" customHeight="false" outlineLevel="0" collapsed="false">
      <c r="A39" s="33" t="s">
        <v>75</v>
      </c>
      <c r="B39" s="33" t="s">
        <v>1153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28</v>
      </c>
      <c r="F39" s="35" t="n">
        <f aca="false">IF(C39=0,0,(D39/C39))</f>
        <v>1.58823529411765</v>
      </c>
      <c r="G39" s="35" t="n">
        <f aca="false">IF(C39=0,0,(E39/C39))</f>
        <v>1.64705882352941</v>
      </c>
    </row>
    <row r="40" customFormat="false" ht="12.8" hidden="false" customHeight="false" outlineLevel="0" collapsed="false">
      <c r="A40" s="33" t="s">
        <v>77</v>
      </c>
      <c r="B40" s="33" t="s">
        <v>647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32</v>
      </c>
      <c r="F40" s="35" t="n">
        <f aca="false">IF(C40=0,0,(D40/C40))</f>
        <v>1.9375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1165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32</v>
      </c>
      <c r="F41" s="35" t="n">
        <f aca="false">IF(C41=0,0,(D41/C41))</f>
        <v>1.6875</v>
      </c>
      <c r="G41" s="35" t="n">
        <f aca="false">IF(C41=0,0,(E41/C41))</f>
        <v>2</v>
      </c>
    </row>
    <row r="42" customFormat="false" ht="12.8" hidden="false" customHeight="false" outlineLevel="0" collapsed="false">
      <c r="A42" s="33" t="s">
        <v>37</v>
      </c>
      <c r="B42" s="33" t="s">
        <v>1473</v>
      </c>
      <c r="C42" s="26" t="n">
        <f aca="false">COUNTIF(CAL!A:I,A42)</f>
        <v>19</v>
      </c>
      <c r="D42" s="26" t="n">
        <f aca="false">SUMIF(CAL!A:B,A42,CAL!B:B)+SUMIF(CAL!I:I,A42,CAL!C:C)</f>
        <v>33</v>
      </c>
      <c r="E42" s="24" t="n">
        <f aca="false">SUMIF(CAL!A:C,A42,CAL!C:C)+SUMIF(CAL!I:K,A42,CAL!J:J)</f>
        <v>48</v>
      </c>
      <c r="F42" s="35" t="n">
        <f aca="false">IF(C42=0,0,(D42/C42))</f>
        <v>1.73684210526316</v>
      </c>
      <c r="G42" s="35" t="n">
        <f aca="false">IF(C42=0,0,(E42/C42))</f>
        <v>2.52631578947368</v>
      </c>
    </row>
    <row r="43" customFormat="false" ht="12.8" hidden="false" customHeight="false" outlineLevel="0" collapsed="false">
      <c r="A43" s="33" t="s">
        <v>142</v>
      </c>
      <c r="B43" s="33" t="s">
        <v>3679</v>
      </c>
      <c r="C43" s="26" t="n">
        <f aca="false">COUNTIF(CAL!A:I,A43)</f>
        <v>16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25</v>
      </c>
      <c r="F43" s="35" t="n">
        <f aca="false">IF(C43=0,0,(D43/C43))</f>
        <v>1.5625</v>
      </c>
      <c r="G43" s="35" t="n">
        <f aca="false">IF(C43=0,0,(E43/C43))</f>
        <v>1.5625</v>
      </c>
    </row>
    <row r="44" customFormat="false" ht="12.8" hidden="false" customHeight="false" outlineLevel="0" collapsed="false">
      <c r="A44" s="33" t="s">
        <v>299</v>
      </c>
      <c r="B44" s="33" t="s">
        <v>1749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642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41</v>
      </c>
      <c r="F45" s="35" t="n">
        <f aca="false">IF(C45=0,0,(D45/C45))</f>
        <v>2</v>
      </c>
      <c r="G45" s="35" t="n">
        <f aca="false">IF(C45=0,0,(E45/C45))</f>
        <v>2.05</v>
      </c>
    </row>
    <row r="46" customFormat="false" ht="12.8" hidden="false" customHeight="false" outlineLevel="0" collapsed="false">
      <c r="A46" s="33" t="s">
        <v>100</v>
      </c>
      <c r="B46" s="33" t="s">
        <v>634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2291</v>
      </c>
      <c r="C47" s="26" t="n">
        <f aca="false">COUNTIF(CAL!A:I,A47)</f>
        <v>16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37</v>
      </c>
      <c r="F47" s="35" t="n">
        <f aca="false">IF(C47=0,0,(D47/C47))</f>
        <v>1.5625</v>
      </c>
      <c r="G47" s="35" t="n">
        <f aca="false">IF(C47=0,0,(E47/C47))</f>
        <v>2.3125</v>
      </c>
    </row>
    <row r="48" customFormat="false" ht="12.8" hidden="false" customHeight="false" outlineLevel="0" collapsed="false">
      <c r="A48" s="33" t="s">
        <v>341</v>
      </c>
      <c r="B48" s="33" t="s">
        <v>664</v>
      </c>
      <c r="C48" s="26" t="n">
        <f aca="false">COUNTIF(CAL!A:I,A48)</f>
        <v>16</v>
      </c>
      <c r="D48" s="26" t="n">
        <f aca="false">SUMIF(CAL!A:B,A48,CAL!B:B)+SUMIF(CAL!I:I,A48,CAL!C:C)</f>
        <v>29</v>
      </c>
      <c r="E48" s="24" t="n">
        <f aca="false">SUMIF(CAL!A:C,A48,CAL!C:C)+SUMIF(CAL!I:K,A48,CAL!J:J)</f>
        <v>33</v>
      </c>
      <c r="F48" s="35" t="n">
        <f aca="false">IF(C48=0,0,(D48/C48))</f>
        <v>1.8125</v>
      </c>
      <c r="G48" s="35" t="n">
        <f aca="false">IF(C48=0,0,(E48/C48))</f>
        <v>2.0625</v>
      </c>
    </row>
    <row r="49" customFormat="false" ht="12.8" hidden="false" customHeight="false" outlineLevel="0" collapsed="false">
      <c r="A49" s="33" t="s">
        <v>157</v>
      </c>
      <c r="B49" s="33" t="s">
        <v>686</v>
      </c>
      <c r="C49" s="26" t="n">
        <f aca="false">COUNTIF(CAL!A:I,A49)</f>
        <v>16</v>
      </c>
      <c r="D49" s="26" t="n">
        <f aca="false">SUMIF(CAL!A:B,A49,CAL!B:B)+SUMIF(CAL!I:I,A49,CAL!C:C)</f>
        <v>24</v>
      </c>
      <c r="E49" s="24" t="n">
        <f aca="false">SUMIF(CAL!A:C,A49,CAL!C:C)+SUMIF(CAL!I:K,A49,CAL!J:J)</f>
        <v>43</v>
      </c>
      <c r="F49" s="35" t="n">
        <f aca="false">IF(C49=0,0,(D49/C49))</f>
        <v>1.5</v>
      </c>
      <c r="G49" s="35" t="n">
        <f aca="false">IF(C49=0,0,(E49/C49))</f>
        <v>2.6875</v>
      </c>
    </row>
    <row r="50" customFormat="false" ht="12.8" hidden="false" customHeight="false" outlineLevel="0" collapsed="false">
      <c r="A50" s="36" t="s">
        <v>294</v>
      </c>
      <c r="B50" s="33" t="s">
        <v>1392</v>
      </c>
      <c r="C50" s="26" t="n">
        <f aca="false">COUNTIF(CAL!A:I,A50)</f>
        <v>12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33</v>
      </c>
      <c r="F50" s="35" t="n">
        <f aca="false">IF(C50=0,0,(D50/C50))</f>
        <v>1.41666666666667</v>
      </c>
      <c r="G50" s="35" t="n">
        <f aca="false">IF(C50=0,0,(E50/C50))</f>
        <v>2.75</v>
      </c>
    </row>
    <row r="51" customFormat="false" ht="12.8" hidden="false" customHeight="false" outlineLevel="0" collapsed="false">
      <c r="A51" s="37" t="s">
        <v>82</v>
      </c>
      <c r="B51" s="37" t="s">
        <v>620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1.68421052631579</v>
      </c>
      <c r="G51" s="35" t="n">
        <f aca="false">IF(C51=0,0,(E51/C51))</f>
        <v>1.26315789473684</v>
      </c>
    </row>
    <row r="52" customFormat="false" ht="12.8" hidden="false" customHeight="false" outlineLevel="0" collapsed="false">
      <c r="A52" s="33" t="s">
        <v>115</v>
      </c>
      <c r="B52" s="33" t="s">
        <v>690</v>
      </c>
      <c r="C52" s="26" t="n">
        <f aca="false">COUNTIF(CAL!A:I,A52)</f>
        <v>18</v>
      </c>
      <c r="D52" s="26" t="n">
        <f aca="false">SUMIF(CAL!A:B,A52,CAL!B:B)+SUMIF(CAL!I:I,A52,CAL!C:C)</f>
        <v>28</v>
      </c>
      <c r="E52" s="24" t="n">
        <f aca="false">SUMIF(CAL!A:C,A52,CAL!C:C)+SUMIF(CAL!I:K,A52,CAL!J:J)</f>
        <v>40</v>
      </c>
      <c r="F52" s="35" t="n">
        <f aca="false">IF(C52=0,0,(D52/C52))</f>
        <v>1.55555555555556</v>
      </c>
      <c r="G52" s="35" t="n">
        <f aca="false">IF(C52=0,0,(E52/C52))</f>
        <v>2.22222222222222</v>
      </c>
    </row>
    <row r="53" customFormat="false" ht="12.8" hidden="false" customHeight="false" outlineLevel="0" collapsed="false">
      <c r="A53" s="36" t="s">
        <v>73</v>
      </c>
      <c r="B53" s="33" t="s">
        <v>1697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21</v>
      </c>
      <c r="F53" s="35" t="n">
        <f aca="false">IF(C53=0,0,(D53/C53))</f>
        <v>1.3</v>
      </c>
      <c r="G53" s="35" t="n">
        <f aca="false">IF(C53=0,0,(E53/C53))</f>
        <v>2.1</v>
      </c>
    </row>
    <row r="54" customFormat="false" ht="12.8" hidden="false" customHeight="false" outlineLevel="0" collapsed="false">
      <c r="A54" s="33" t="s">
        <v>217</v>
      </c>
      <c r="B54" s="33" t="s">
        <v>842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33</v>
      </c>
      <c r="F54" s="35" t="n">
        <f aca="false">IF(C54=0,0,(D54/C54))</f>
        <v>1.875</v>
      </c>
      <c r="G54" s="35" t="n">
        <f aca="false">IF(C54=0,0,(E54/C54))</f>
        <v>2.0625</v>
      </c>
    </row>
    <row r="55" customFormat="false" ht="12.8" hidden="false" customHeight="false" outlineLevel="0" collapsed="false">
      <c r="A55" s="33" t="s">
        <v>254</v>
      </c>
      <c r="B55" s="33" t="s">
        <v>673</v>
      </c>
      <c r="C55" s="26" t="n">
        <f aca="false">COUNTIF(CAL!A:I,A55)</f>
        <v>18</v>
      </c>
      <c r="D55" s="26" t="n">
        <f aca="false">SUMIF(CAL!A:B,A55,CAL!B:B)+SUMIF(CAL!I:I,A55,CAL!C:C)</f>
        <v>31</v>
      </c>
      <c r="E55" s="24" t="n">
        <f aca="false">SUMIF(CAL!A:C,A55,CAL!C:C)+SUMIF(CAL!I:K,A55,CAL!J:J)</f>
        <v>36</v>
      </c>
      <c r="F55" s="35" t="n">
        <f aca="false">IF(C55=0,0,(D55/C55))</f>
        <v>1.72222222222222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883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26</v>
      </c>
      <c r="F56" s="35" t="n">
        <f aca="false">IF(C56=0,0,(D56/C56))</f>
        <v>1.53333333333333</v>
      </c>
      <c r="G56" s="35" t="n">
        <f aca="false">IF(C56=0,0,(E56/C56))</f>
        <v>1.73333333333333</v>
      </c>
    </row>
    <row r="57" customFormat="false" ht="12.8" hidden="false" customHeight="false" outlineLevel="0" collapsed="false">
      <c r="A57" s="33" t="s">
        <v>303</v>
      </c>
      <c r="B57" s="33" t="s">
        <v>800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1397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30</v>
      </c>
      <c r="F58" s="35" t="n">
        <f aca="false">IF(C58=0,0,(D58/C58))</f>
        <v>1.5</v>
      </c>
      <c r="G58" s="35" t="n">
        <f aca="false">IF(C58=0,0,(E58/C58))</f>
        <v>2.5</v>
      </c>
    </row>
    <row r="59" customFormat="false" ht="12.8" hidden="false" customHeight="false" outlineLevel="0" collapsed="false">
      <c r="A59" s="33" t="s">
        <v>187</v>
      </c>
      <c r="B59" s="33" t="s">
        <v>1857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21</v>
      </c>
      <c r="F59" s="35" t="n">
        <f aca="false">IF(C59=0,0,(D59/C59))</f>
        <v>1.875</v>
      </c>
      <c r="G59" s="35" t="n">
        <f aca="false">IF(C59=0,0,(E59/C59))</f>
        <v>2.625</v>
      </c>
    </row>
    <row r="60" customFormat="false" ht="12.8" hidden="false" customHeight="false" outlineLevel="0" collapsed="false">
      <c r="A60" s="33" t="s">
        <v>273</v>
      </c>
      <c r="B60" s="33" t="s">
        <v>804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1.33333333333333</v>
      </c>
      <c r="G60" s="35" t="n">
        <f aca="false">IF(C60=0,0,(E60/C60))</f>
        <v>1.8</v>
      </c>
    </row>
    <row r="61" customFormat="false" ht="12.8" hidden="false" customHeight="false" outlineLevel="0" collapsed="false">
      <c r="A61" s="37" t="s">
        <v>302</v>
      </c>
      <c r="B61" s="37" t="s">
        <v>730</v>
      </c>
      <c r="C61" s="26" t="n">
        <f aca="false">COUNTIF(CAL!A:I,A61)</f>
        <v>17</v>
      </c>
      <c r="D61" s="26" t="n">
        <f aca="false">SUMIF(CAL!A:B,A61,CAL!B:B)+SUMIF(CAL!I:I,A61,CAL!C:C)</f>
        <v>25</v>
      </c>
      <c r="E61" s="24" t="n">
        <f aca="false">SUMIF(CAL!A:C,A61,CAL!C:C)+SUMIF(CAL!I:K,A61,CAL!J:J)</f>
        <v>48</v>
      </c>
      <c r="F61" s="35" t="n">
        <f aca="false">IF(C61=0,0,(D61/C61))</f>
        <v>1.47058823529412</v>
      </c>
      <c r="G61" s="35" t="n">
        <f aca="false">IF(C61=0,0,(E61/C61))</f>
        <v>2.82352941176471</v>
      </c>
    </row>
    <row r="62" customFormat="false" ht="12.8" hidden="false" customHeight="false" outlineLevel="0" collapsed="false">
      <c r="A62" s="33" t="s">
        <v>48</v>
      </c>
      <c r="B62" s="33" t="s">
        <v>2703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867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28</v>
      </c>
      <c r="F63" s="35" t="n">
        <f aca="false">IF(C63=0,0,(D63/C63))</f>
        <v>1.55555555555556</v>
      </c>
      <c r="G63" s="35" t="n">
        <f aca="false">IF(C63=0,0,(E63/C63))</f>
        <v>3.11111111111111</v>
      </c>
    </row>
    <row r="64" customFormat="false" ht="12.8" hidden="false" customHeight="false" outlineLevel="0" collapsed="false">
      <c r="A64" s="33" t="s">
        <v>69</v>
      </c>
      <c r="B64" s="33" t="s">
        <v>1436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1672</v>
      </c>
      <c r="C65" s="26" t="n">
        <f aca="false">COUNTIF(CAL!A:I,A65)</f>
        <v>14</v>
      </c>
      <c r="D65" s="26" t="n">
        <f aca="false">SUMIF(CAL!A:B,A65,CAL!B:B)+SUMIF(CAL!I:I,A65,CAL!C:C)</f>
        <v>19</v>
      </c>
      <c r="E65" s="24" t="n">
        <f aca="false">SUMIF(CAL!A:C,A65,CAL!C:C)+SUMIF(CAL!I:K,A65,CAL!J:J)</f>
        <v>41</v>
      </c>
      <c r="F65" s="35" t="n">
        <f aca="false">IF(C65=0,0,(D65/C65))</f>
        <v>1.35714285714286</v>
      </c>
      <c r="G65" s="35" t="n">
        <f aca="false">IF(C65=0,0,(E65/C65))</f>
        <v>2.92857142857143</v>
      </c>
    </row>
    <row r="66" customFormat="false" ht="12.8" hidden="false" customHeight="false" outlineLevel="0" collapsed="false">
      <c r="A66" s="33" t="s">
        <v>173</v>
      </c>
      <c r="B66" s="33" t="s">
        <v>817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2415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18</v>
      </c>
      <c r="F67" s="35" t="n">
        <f aca="false">IF(C67=0,0,(D67/C67))</f>
        <v>1.4</v>
      </c>
      <c r="G67" s="35" t="n">
        <f aca="false">IF(C67=0,0,(E67/C67))</f>
        <v>1.8</v>
      </c>
    </row>
    <row r="68" customFormat="false" ht="12.8" hidden="false" customHeight="false" outlineLevel="0" collapsed="false">
      <c r="A68" s="33" t="s">
        <v>298</v>
      </c>
      <c r="B68" s="33" t="s">
        <v>1758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1298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1.27272727272727</v>
      </c>
      <c r="G69" s="35" t="n">
        <f aca="false">IF(C69=0,0,(E69/C69))</f>
        <v>3.18181818181818</v>
      </c>
    </row>
    <row r="70" customFormat="false" ht="12.8" hidden="false" customHeight="false" outlineLevel="0" collapsed="false">
      <c r="A70" s="33" t="s">
        <v>61</v>
      </c>
      <c r="B70" s="33" t="s">
        <v>1646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12</v>
      </c>
      <c r="F70" s="35" t="n">
        <f aca="false">IF(C70=0,0,(D70/C70))</f>
        <v>1.625</v>
      </c>
      <c r="G70" s="35" t="n">
        <f aca="false">IF(C70=0,0,(E70/C70))</f>
        <v>1.5</v>
      </c>
    </row>
    <row r="71" customFormat="false" ht="12.8" hidden="false" customHeight="false" outlineLevel="0" collapsed="false">
      <c r="A71" s="33" t="s">
        <v>214</v>
      </c>
      <c r="B71" s="33" t="s">
        <v>2955</v>
      </c>
      <c r="C71" s="26" t="n">
        <f aca="false">COUNTIF(CAL!A:I,A71)</f>
        <v>9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35</v>
      </c>
      <c r="F71" s="35" t="n">
        <f aca="false">IF(C71=0,0,(D71/C71))</f>
        <v>1.11111111111111</v>
      </c>
      <c r="G71" s="35" t="n">
        <f aca="false">IF(C71=0,0,(E71/C71))</f>
        <v>3.88888888888889</v>
      </c>
    </row>
    <row r="72" customFormat="false" ht="12.8" hidden="false" customHeight="false" outlineLevel="0" collapsed="false">
      <c r="A72" s="33" t="s">
        <v>267</v>
      </c>
      <c r="B72" s="33" t="s">
        <v>1835</v>
      </c>
      <c r="C72" s="26" t="n">
        <f aca="false">COUNTIF(CAL!A:I,A72)</f>
        <v>17</v>
      </c>
      <c r="D72" s="26" t="n">
        <f aca="false">SUMIF(CAL!A:B,A72,CAL!B:B)+SUMIF(CAL!I:I,A72,CAL!C:C)</f>
        <v>25</v>
      </c>
      <c r="E72" s="24" t="n">
        <f aca="false">SUMIF(CAL!A:C,A72,CAL!C:C)+SUMIF(CAL!I:K,A72,CAL!J:J)</f>
        <v>42</v>
      </c>
      <c r="F72" s="35" t="n">
        <f aca="false">IF(C72=0,0,(D72/C72))</f>
        <v>1.47058823529412</v>
      </c>
      <c r="G72" s="35" t="n">
        <f aca="false">IF(C72=0,0,(E72/C72))</f>
        <v>2.47058823529412</v>
      </c>
    </row>
    <row r="73" customFormat="false" ht="12.8" hidden="false" customHeight="false" outlineLevel="0" collapsed="false">
      <c r="A73" s="37" t="s">
        <v>196</v>
      </c>
      <c r="B73" s="37" t="s">
        <v>1898</v>
      </c>
      <c r="C73" s="26" t="n">
        <f aca="false">COUNTIF(CAL!A:I,A73)</f>
        <v>16</v>
      </c>
      <c r="D73" s="26" t="n">
        <f aca="false">SUMIF(CAL!A:B,A73,CAL!B:B)+SUMIF(CAL!I:I,A73,CAL!C:C)</f>
        <v>24</v>
      </c>
      <c r="E73" s="24" t="n">
        <f aca="false">SUMIF(CAL!A:C,A73,CAL!C:C)+SUMIF(CAL!I:K,A73,CAL!J:J)</f>
        <v>42</v>
      </c>
      <c r="F73" s="35" t="n">
        <f aca="false">IF(C73=0,0,(D73/C73))</f>
        <v>1.5</v>
      </c>
      <c r="G73" s="35" t="n">
        <f aca="false">IF(C73=0,0,(E73/C73))</f>
        <v>2.625</v>
      </c>
    </row>
    <row r="74" customFormat="false" ht="12.8" hidden="false" customHeight="false" outlineLevel="0" collapsed="false">
      <c r="A74" s="33" t="s">
        <v>40</v>
      </c>
      <c r="B74" s="33" t="s">
        <v>872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22</v>
      </c>
      <c r="F74" s="35" t="n">
        <f aca="false">IF(C74=0,0,(D74/C74))</f>
        <v>1.5</v>
      </c>
      <c r="G74" s="35" t="n">
        <f aca="false">IF(C74=0,0,(E74/C74))</f>
        <v>1.83333333333333</v>
      </c>
    </row>
    <row r="75" customFormat="false" ht="12.8" hidden="false" customHeight="false" outlineLevel="0" collapsed="false">
      <c r="A75" s="36" t="s">
        <v>98</v>
      </c>
      <c r="B75" s="33" t="s">
        <v>1567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24</v>
      </c>
      <c r="F75" s="35" t="n">
        <f aca="false">IF(C75=0,0,(D75/C75))</f>
        <v>1.27272727272727</v>
      </c>
      <c r="G75" s="35" t="n">
        <f aca="false">IF(C75=0,0,(E75/C75))</f>
        <v>2.18181818181818</v>
      </c>
    </row>
    <row r="76" customFormat="false" ht="12.8" hidden="false" customHeight="false" outlineLevel="0" collapsed="false">
      <c r="A76" s="33" t="s">
        <v>266</v>
      </c>
      <c r="B76" s="33" t="s">
        <v>755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46</v>
      </c>
      <c r="F76" s="35" t="n">
        <f aca="false">IF(C76=0,0,(D76/C76))</f>
        <v>1.63157894736842</v>
      </c>
      <c r="G76" s="35" t="n">
        <f aca="false">IF(C76=0,0,(E76/C76))</f>
        <v>2.42105263157895</v>
      </c>
    </row>
    <row r="77" customFormat="false" ht="12.8" hidden="false" customHeight="false" outlineLevel="0" collapsed="false">
      <c r="A77" s="37" t="s">
        <v>222</v>
      </c>
      <c r="B77" s="37" t="s">
        <v>1291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18</v>
      </c>
      <c r="F77" s="35" t="n">
        <f aca="false">IF(C77=0,0,(D77/C77))</f>
        <v>1.4</v>
      </c>
      <c r="G77" s="35" t="n">
        <f aca="false">IF(C77=0,0,(E77/C77))</f>
        <v>1.8</v>
      </c>
    </row>
    <row r="78" customFormat="false" ht="12.8" hidden="false" customHeight="false" outlineLevel="0" collapsed="false">
      <c r="A78" s="33" t="s">
        <v>143</v>
      </c>
      <c r="B78" s="33" t="s">
        <v>949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31</v>
      </c>
      <c r="F78" s="35" t="n">
        <f aca="false">IF(C78=0,0,(D78/C78))</f>
        <v>1.44444444444444</v>
      </c>
      <c r="G78" s="35" t="n">
        <f aca="false">IF(C78=0,0,(E78/C78))</f>
        <v>3.44444444444444</v>
      </c>
    </row>
    <row r="79" customFormat="false" ht="12.8" hidden="false" customHeight="false" outlineLevel="0" collapsed="false">
      <c r="A79" s="33" t="s">
        <v>289</v>
      </c>
      <c r="B79" s="33" t="s">
        <v>11138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29</v>
      </c>
      <c r="F79" s="35" t="n">
        <f aca="false">IF(C79=0,0,(D79/C79))</f>
        <v>1.41666666666667</v>
      </c>
      <c r="G79" s="35" t="n">
        <f aca="false">IF(C79=0,0,(E79/C79))</f>
        <v>2.41666666666667</v>
      </c>
    </row>
    <row r="80" customFormat="false" ht="12.8" hidden="false" customHeight="false" outlineLevel="0" collapsed="false">
      <c r="A80" s="33" t="s">
        <v>130</v>
      </c>
      <c r="B80" s="33" t="s">
        <v>1594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24</v>
      </c>
      <c r="F80" s="35" t="n">
        <f aca="false">IF(C80=0,0,(D80/C80))</f>
        <v>1.25</v>
      </c>
      <c r="G80" s="35" t="n">
        <f aca="false">IF(C80=0,0,(E80/C80))</f>
        <v>2</v>
      </c>
    </row>
    <row r="81" customFormat="false" ht="12.8" hidden="false" customHeight="false" outlineLevel="0" collapsed="false">
      <c r="A81" s="33" t="s">
        <v>135</v>
      </c>
      <c r="B81" s="33" t="s">
        <v>1118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899</v>
      </c>
      <c r="C82" s="26" t="n">
        <f aca="false">COUNTIF(CAL!A:I,A82)</f>
        <v>14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39</v>
      </c>
      <c r="F82" s="35" t="n">
        <f aca="false">IF(C82=0,0,(D82/C82))</f>
        <v>1.78571428571429</v>
      </c>
      <c r="G82" s="35" t="n">
        <f aca="false">IF(C82=0,0,(E82/C82))</f>
        <v>2.78571428571429</v>
      </c>
    </row>
    <row r="83" customFormat="false" ht="12.8" hidden="false" customHeight="false" outlineLevel="0" collapsed="false">
      <c r="A83" s="33" t="s">
        <v>11152</v>
      </c>
      <c r="B83" s="33" t="s">
        <v>1486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15</v>
      </c>
      <c r="F83" s="35" t="n">
        <f aca="false">IF(C83=0,0,(D83/C83))</f>
        <v>1.1</v>
      </c>
      <c r="G83" s="35" t="n">
        <f aca="false">IF(C83=0,0,(E83/C83))</f>
        <v>1.5</v>
      </c>
    </row>
    <row r="84" customFormat="false" ht="12.8" hidden="false" customHeight="false" outlineLevel="0" collapsed="false">
      <c r="A84" s="36" t="s">
        <v>49</v>
      </c>
      <c r="B84" s="33" t="s">
        <v>910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31</v>
      </c>
      <c r="F84" s="35" t="n">
        <f aca="false">IF(C84=0,0,(D84/C84))</f>
        <v>1.45454545454545</v>
      </c>
      <c r="G84" s="35" t="n">
        <f aca="false">IF(C84=0,0,(E84/C84))</f>
        <v>2.81818181818182</v>
      </c>
    </row>
    <row r="85" customFormat="false" ht="12.8" hidden="false" customHeight="false" outlineLevel="0" collapsed="false">
      <c r="A85" s="36" t="s">
        <v>152</v>
      </c>
      <c r="B85" s="33" t="s">
        <v>1539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26</v>
      </c>
      <c r="F85" s="35" t="n">
        <f aca="false">IF(C85=0,0,(D85/C85))</f>
        <v>1.3</v>
      </c>
      <c r="G85" s="35" t="n">
        <f aca="false">IF(C85=0,0,(E85/C85))</f>
        <v>2.6</v>
      </c>
    </row>
    <row r="86" customFormat="false" ht="12.8" hidden="false" customHeight="false" outlineLevel="0" collapsed="false">
      <c r="A86" s="33" t="s">
        <v>182</v>
      </c>
      <c r="B86" s="33" t="s">
        <v>1319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25</v>
      </c>
      <c r="F86" s="35" t="n">
        <f aca="false">IF(C86=0,0,(D86/C86))</f>
        <v>1.41666666666667</v>
      </c>
      <c r="G86" s="35" t="n">
        <f aca="false">IF(C86=0,0,(E86/C86))</f>
        <v>2.08333333333333</v>
      </c>
    </row>
    <row r="87" customFormat="false" ht="12.8" hidden="false" customHeight="false" outlineLevel="0" collapsed="false">
      <c r="A87" s="33" t="s">
        <v>432</v>
      </c>
      <c r="B87" s="33" t="s">
        <v>750</v>
      </c>
      <c r="C87" s="26" t="n">
        <f aca="false">COUNTIF(CAL!A:I,A87)</f>
        <v>6</v>
      </c>
      <c r="D87" s="26" t="n">
        <f aca="false">SUMIF(CAL!A:B,A87,CAL!B:B)+SUMIF(CAL!I:I,A87,CAL!C:C)</f>
        <v>4</v>
      </c>
      <c r="E87" s="24" t="n">
        <f aca="false">SUMIF(CAL!A:C,A87,CAL!C:C)+SUMIF(CAL!I:K,A87,CAL!J:J)</f>
        <v>9</v>
      </c>
      <c r="F87" s="35" t="n">
        <f aca="false">IF(C87=0,0,(D87/C87))</f>
        <v>0.666666666666667</v>
      </c>
      <c r="G87" s="35" t="n">
        <f aca="false">IF(C87=0,0,(E87/C87))</f>
        <v>1.5</v>
      </c>
    </row>
    <row r="88" customFormat="false" ht="12.8" hidden="false" customHeight="false" outlineLevel="0" collapsed="false">
      <c r="A88" s="33" t="s">
        <v>137</v>
      </c>
      <c r="B88" s="33" t="s">
        <v>11146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1346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356</v>
      </c>
      <c r="B90" s="33" t="s">
        <v>1606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27</v>
      </c>
      <c r="F90" s="35" t="n">
        <f aca="false">IF(C90=0,0,(D90/C90))</f>
        <v>1.44444444444444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1388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1084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22</v>
      </c>
      <c r="F92" s="35" t="n">
        <f aca="false">IF(C92=0,0,(D92/C92))</f>
        <v>1.14285714285714</v>
      </c>
      <c r="G92" s="35" t="n">
        <f aca="false">IF(C92=0,0,(E92/C92))</f>
        <v>1.57142857142857</v>
      </c>
    </row>
    <row r="93" customFormat="false" ht="12.8" hidden="false" customHeight="false" outlineLevel="0" collapsed="false">
      <c r="A93" s="33" t="s">
        <v>107</v>
      </c>
      <c r="B93" s="33" t="s">
        <v>1329</v>
      </c>
      <c r="C93" s="26" t="n">
        <f aca="false">COUNTIF(CAL!A:I,A93)</f>
        <v>11</v>
      </c>
      <c r="D93" s="26" t="n">
        <f aca="false">SUMIF(CAL!A:B,A93,CAL!B:B)+SUMIF(CAL!I:I,A93,CAL!C:C)</f>
        <v>13</v>
      </c>
      <c r="E93" s="24" t="n">
        <f aca="false">SUMIF(CAL!A:C,A93,CAL!C:C)+SUMIF(CAL!I:K,A93,CAL!J:J)</f>
        <v>26</v>
      </c>
      <c r="F93" s="35" t="n">
        <f aca="false">IF(C93=0,0,(D93/C93))</f>
        <v>1.18181818181818</v>
      </c>
      <c r="G93" s="35" t="n">
        <f aca="false">IF(C93=0,0,(E93/C93))</f>
        <v>2.36363636363636</v>
      </c>
    </row>
    <row r="94" customFormat="false" ht="12.8" hidden="false" customHeight="false" outlineLevel="0" collapsed="false">
      <c r="A94" s="33" t="s">
        <v>215</v>
      </c>
      <c r="B94" s="33" t="s">
        <v>2041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5360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20</v>
      </c>
      <c r="F95" s="35" t="n">
        <f aca="false">IF(C95=0,0,(D95/C95))</f>
        <v>0.857142857142857</v>
      </c>
      <c r="G95" s="35" t="n">
        <f aca="false">IF(C95=0,0,(E95/C95))</f>
        <v>2.85714285714286</v>
      </c>
    </row>
    <row r="96" customFormat="false" ht="12.8" hidden="false" customHeight="false" outlineLevel="0" collapsed="false">
      <c r="A96" s="33" t="s">
        <v>207</v>
      </c>
      <c r="B96" s="33" t="s">
        <v>726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22</v>
      </c>
      <c r="F96" s="35" t="n">
        <f aca="false">IF(C96=0,0,(D96/C96))</f>
        <v>1.36363636363636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1034</v>
      </c>
      <c r="C97" s="26" t="n">
        <f aca="false">COUNTIF(CAL!A:I,A97)</f>
        <v>9</v>
      </c>
      <c r="D97" s="26" t="n">
        <f aca="false">SUMIF(CAL!A:B,A97,CAL!B:B)+SUMIF(CAL!I:I,A97,CAL!C:C)</f>
        <v>13</v>
      </c>
      <c r="E97" s="24" t="n">
        <f aca="false">SUMIF(CAL!A:C,A97,CAL!C:C)+SUMIF(CAL!I:K,A97,CAL!J:J)</f>
        <v>15</v>
      </c>
      <c r="F97" s="35" t="n">
        <f aca="false">IF(C97=0,0,(D97/C97))</f>
        <v>1.44444444444444</v>
      </c>
      <c r="G97" s="35" t="n">
        <f aca="false">IF(C97=0,0,(E97/C97))</f>
        <v>1.66666666666667</v>
      </c>
    </row>
    <row r="98" customFormat="false" ht="12.8" hidden="false" customHeight="false" outlineLevel="0" collapsed="false">
      <c r="A98" s="33" t="s">
        <v>31</v>
      </c>
      <c r="B98" s="33" t="s">
        <v>2785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1077</v>
      </c>
      <c r="C99" s="26" t="n">
        <f aca="false">COUNTIF(CAL!A:I,A99)</f>
        <v>17</v>
      </c>
      <c r="D99" s="26" t="n">
        <f aca="false">SUMIF(CAL!A:B,A99,CAL!B:B)+SUMIF(CAL!I:I,A99,CAL!C:C)</f>
        <v>20</v>
      </c>
      <c r="E99" s="24" t="n">
        <f aca="false">SUMIF(CAL!A:C,A99,CAL!C:C)+SUMIF(CAL!I:K,A99,CAL!J:J)</f>
        <v>31</v>
      </c>
      <c r="F99" s="35" t="n">
        <f aca="false">IF(C99=0,0,(D99/C99))</f>
        <v>1.17647058823529</v>
      </c>
      <c r="G99" s="35" t="n">
        <f aca="false">IF(C99=0,0,(E99/C99))</f>
        <v>1.82352941176471</v>
      </c>
    </row>
    <row r="100" customFormat="false" ht="12.8" hidden="false" customHeight="false" outlineLevel="0" collapsed="false">
      <c r="A100" s="33" t="s">
        <v>227</v>
      </c>
      <c r="B100" s="33" t="s">
        <v>1453</v>
      </c>
      <c r="C100" s="26" t="n">
        <f aca="false">COUNTIF(CAL!A:I,A100)</f>
        <v>16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28</v>
      </c>
      <c r="F100" s="35" t="n">
        <f aca="false">IF(C100=0,0,(D100/C100))</f>
        <v>1.3125</v>
      </c>
      <c r="G100" s="35" t="n">
        <f aca="false">IF(C100=0,0,(E100/C100))</f>
        <v>1.75</v>
      </c>
    </row>
    <row r="101" customFormat="false" ht="12.8" hidden="false" customHeight="false" outlineLevel="0" collapsed="false">
      <c r="A101" s="33" t="s">
        <v>50</v>
      </c>
      <c r="B101" s="33" t="s">
        <v>963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34</v>
      </c>
      <c r="F101" s="35" t="n">
        <f aca="false">IF(C101=0,0,(D101/C101))</f>
        <v>1.28571428571429</v>
      </c>
      <c r="G101" s="35" t="n">
        <f aca="false">IF(C101=0,0,(E101/C101))</f>
        <v>2.42857142857143</v>
      </c>
    </row>
    <row r="102" customFormat="false" ht="12.8" hidden="false" customHeight="false" outlineLevel="0" collapsed="false">
      <c r="A102" s="33" t="s">
        <v>233</v>
      </c>
      <c r="B102" s="33" t="s">
        <v>2561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36</v>
      </c>
      <c r="F102" s="35" t="n">
        <f aca="false">IF(C102=0,0,(D102/C102))</f>
        <v>1.35294117647059</v>
      </c>
      <c r="G102" s="35" t="n">
        <f aca="false">IF(C102=0,0,(E102/C102))</f>
        <v>2.11764705882353</v>
      </c>
    </row>
    <row r="103" customFormat="false" ht="12.8" hidden="false" customHeight="false" outlineLevel="0" collapsed="false">
      <c r="A103" s="33" t="s">
        <v>194</v>
      </c>
      <c r="B103" s="33" t="s">
        <v>1737</v>
      </c>
      <c r="C103" s="26" t="n">
        <f aca="false">COUNTIF(CAL!A:I,A103)</f>
        <v>9</v>
      </c>
      <c r="D103" s="26" t="n">
        <f aca="false">SUMIF(CAL!A:B,A103,CAL!B:B)+SUMIF(CAL!I:I,A103,CAL!C:C)</f>
        <v>9</v>
      </c>
      <c r="E103" s="24" t="n">
        <f aca="false">SUMIF(CAL!A:C,A103,CAL!C:C)+SUMIF(CAL!I:K,A103,CAL!J:J)</f>
        <v>21</v>
      </c>
      <c r="F103" s="35" t="n">
        <f aca="false">IF(C103=0,0,(D103/C103))</f>
        <v>1</v>
      </c>
      <c r="G103" s="35" t="n">
        <f aca="false">IF(C103=0,0,(E103/C103))</f>
        <v>2.33333333333333</v>
      </c>
    </row>
    <row r="104" customFormat="false" ht="12.8" hidden="false" customHeight="false" outlineLevel="0" collapsed="false">
      <c r="A104" s="33" t="s">
        <v>63</v>
      </c>
      <c r="B104" s="33" t="s">
        <v>2001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1364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17</v>
      </c>
      <c r="F105" s="35" t="n">
        <f aca="false">IF(C105=0,0,(D105/C105))</f>
        <v>1.375</v>
      </c>
      <c r="G105" s="35" t="n">
        <f aca="false">IF(C105=0,0,(E105/C105))</f>
        <v>2.125</v>
      </c>
    </row>
    <row r="106" customFormat="false" ht="12.8" hidden="false" customHeight="false" outlineLevel="0" collapsed="false">
      <c r="A106" s="33" t="s">
        <v>105</v>
      </c>
      <c r="B106" s="33" t="s">
        <v>1231</v>
      </c>
      <c r="C106" s="26" t="n">
        <f aca="false">COUNTIF(CAL!A:I,A106)</f>
        <v>18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26</v>
      </c>
      <c r="F106" s="35" t="n">
        <f aca="false">IF(C106=0,0,(D106/C106))</f>
        <v>1</v>
      </c>
      <c r="G106" s="35" t="n">
        <f aca="false">IF(C106=0,0,(E106/C106))</f>
        <v>1.44444444444444</v>
      </c>
    </row>
    <row r="107" customFormat="false" ht="12.8" hidden="false" customHeight="false" outlineLevel="0" collapsed="false">
      <c r="A107" s="33" t="s">
        <v>38</v>
      </c>
      <c r="B107" s="33" t="s">
        <v>822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18</v>
      </c>
      <c r="F107" s="35" t="n">
        <f aca="false">IF(C107=0,0,(D107/C107))</f>
        <v>1.4</v>
      </c>
      <c r="G107" s="35" t="n">
        <f aca="false">IF(C107=0,0,(E107/C107))</f>
        <v>1.8</v>
      </c>
    </row>
    <row r="108" customFormat="false" ht="12.8" hidden="false" customHeight="false" outlineLevel="0" collapsed="false">
      <c r="A108" s="33" t="s">
        <v>72</v>
      </c>
      <c r="B108" s="33" t="s">
        <v>5146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19</v>
      </c>
      <c r="F108" s="35" t="n">
        <f aca="false">IF(C108=0,0,(D108/C108))</f>
        <v>1.4</v>
      </c>
      <c r="G108" s="35" t="n">
        <f aca="false">IF(C108=0,0,(E108/C108))</f>
        <v>1.9</v>
      </c>
    </row>
    <row r="109" customFormat="false" ht="12.8" hidden="false" customHeight="false" outlineLevel="0" collapsed="false">
      <c r="A109" s="33" t="s">
        <v>54</v>
      </c>
      <c r="B109" s="33" t="s">
        <v>1249</v>
      </c>
      <c r="C109" s="26" t="n">
        <f aca="false">COUNTIF(CAL!A:I,A109)</f>
        <v>12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1.08333333333333</v>
      </c>
      <c r="G109" s="35" t="n">
        <f aca="false">IF(C109=0,0,(E109/C109))</f>
        <v>2.66666666666667</v>
      </c>
    </row>
    <row r="110" customFormat="false" ht="12.8" hidden="false" customHeight="false" outlineLevel="0" collapsed="false">
      <c r="A110" s="36" t="s">
        <v>252</v>
      </c>
      <c r="B110" s="33" t="s">
        <v>1045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29</v>
      </c>
      <c r="F110" s="35" t="n">
        <f aca="false">IF(C110=0,0,(D110/C110))</f>
        <v>1.13333333333333</v>
      </c>
      <c r="G110" s="35" t="n">
        <f aca="false">IF(C110=0,0,(E110/C110))</f>
        <v>1.93333333333333</v>
      </c>
    </row>
    <row r="111" customFormat="false" ht="12.8" hidden="false" customHeight="false" outlineLevel="0" collapsed="false">
      <c r="A111" s="33" t="s">
        <v>32</v>
      </c>
      <c r="B111" s="33" t="s">
        <v>773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1368</v>
      </c>
      <c r="C112" s="26" t="n">
        <f aca="false">COUNTIF(CAL!A:I,A112)</f>
        <v>12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</v>
      </c>
      <c r="G112" s="35" t="n">
        <f aca="false">IF(C112=0,0,(E112/C112))</f>
        <v>2.16666666666667</v>
      </c>
    </row>
    <row r="113" customFormat="false" ht="12.8" hidden="false" customHeight="false" outlineLevel="0" collapsed="false">
      <c r="A113" s="33" t="s">
        <v>198</v>
      </c>
      <c r="B113" s="33" t="s">
        <v>3464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38</v>
      </c>
      <c r="F113" s="35" t="n">
        <f aca="false">IF(C113=0,0,(D113/C113))</f>
        <v>1.21428571428571</v>
      </c>
      <c r="G113" s="35" t="n">
        <f aca="false">IF(C113=0,0,(E113/C113))</f>
        <v>2.71428571428571</v>
      </c>
    </row>
    <row r="114" customFormat="false" ht="12.8" hidden="false" customHeight="false" outlineLevel="0" collapsed="false">
      <c r="A114" s="33" t="s">
        <v>46</v>
      </c>
      <c r="B114" s="33" t="s">
        <v>759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26</v>
      </c>
      <c r="F114" s="35" t="n">
        <f aca="false">IF(C114=0,0,(D114/C114))</f>
        <v>1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2260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1004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33</v>
      </c>
      <c r="F116" s="35" t="n">
        <f aca="false">IF(C116=0,0,(D116/C116))</f>
        <v>1</v>
      </c>
      <c r="G116" s="35" t="n">
        <f aca="false">IF(C116=0,0,(E116/C116))</f>
        <v>2.53846153846154</v>
      </c>
    </row>
    <row r="117" customFormat="false" ht="12.8" hidden="false" customHeight="false" outlineLevel="0" collapsed="false">
      <c r="A117" s="33" t="s">
        <v>216</v>
      </c>
      <c r="B117" s="33" t="s">
        <v>1169</v>
      </c>
      <c r="C117" s="26" t="n">
        <f aca="false">COUNTIF(CAL!A:I,A117)</f>
        <v>12</v>
      </c>
      <c r="D117" s="26" t="n">
        <f aca="false">SUMIF(CAL!A:B,A117,CAL!B:B)+SUMIF(CAL!I:I,A117,CAL!C:C)</f>
        <v>15</v>
      </c>
      <c r="E117" s="24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1701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2.16666666666667</v>
      </c>
    </row>
    <row r="119" customFormat="false" ht="12.8" hidden="false" customHeight="false" outlineLevel="0" collapsed="false">
      <c r="A119" s="33" t="s">
        <v>55</v>
      </c>
      <c r="B119" s="33" t="s">
        <v>895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906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935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15</v>
      </c>
      <c r="F121" s="35" t="n">
        <f aca="false">IF(C121=0,0,(D121/C121))</f>
        <v>1.2</v>
      </c>
      <c r="G121" s="35" t="n">
        <f aca="false">IF(C121=0,0,(E121/C121))</f>
        <v>1.5</v>
      </c>
    </row>
    <row r="122" customFormat="false" ht="12.8" hidden="false" customHeight="false" outlineLevel="0" collapsed="false">
      <c r="A122" s="33" t="s">
        <v>91</v>
      </c>
      <c r="B122" s="33" t="s">
        <v>827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39</v>
      </c>
      <c r="F122" s="35" t="n">
        <f aca="false">IF(C122=0,0,(D122/C122))</f>
        <v>1.07692307692308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1274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31</v>
      </c>
      <c r="F123" s="35" t="n">
        <f aca="false">IF(C123=0,0,(D123/C123))</f>
        <v>1.09090909090909</v>
      </c>
      <c r="G123" s="35" t="n">
        <f aca="false">IF(C123=0,0,(E123/C123))</f>
        <v>2.81818181818182</v>
      </c>
    </row>
    <row r="124" customFormat="false" ht="12.8" hidden="false" customHeight="false" outlineLevel="0" collapsed="false">
      <c r="A124" s="33" t="s">
        <v>268</v>
      </c>
      <c r="B124" s="33" t="s">
        <v>1145</v>
      </c>
      <c r="C124" s="26" t="n">
        <f aca="false">COUNTIF(CAL!A:I,A124)</f>
        <v>12</v>
      </c>
      <c r="D124" s="26" t="n">
        <f aca="false">SUMIF(CAL!A:B,A124,CAL!B:B)+SUMIF(CAL!I:I,A124,CAL!C:C)</f>
        <v>11</v>
      </c>
      <c r="E124" s="24" t="n">
        <f aca="false">SUMIF(CAL!A:C,A124,CAL!C:C)+SUMIF(CAL!I:K,A124,CAL!J:J)</f>
        <v>40</v>
      </c>
      <c r="F124" s="35" t="n">
        <f aca="false">IF(C124=0,0,(D124/C124))</f>
        <v>0.916666666666667</v>
      </c>
      <c r="G124" s="35" t="n">
        <f aca="false">IF(C124=0,0,(E124/C124))</f>
        <v>3.33333333333333</v>
      </c>
    </row>
    <row r="125" customFormat="false" ht="12.8" hidden="false" customHeight="false" outlineLevel="0" collapsed="false">
      <c r="A125" s="33" t="s">
        <v>199</v>
      </c>
      <c r="B125" s="33" t="s">
        <v>677</v>
      </c>
      <c r="C125" s="26" t="n">
        <f aca="false">COUNTIF(CAL!A:I,A125)</f>
        <v>11</v>
      </c>
      <c r="D125" s="26" t="n">
        <f aca="false">SUMIF(CAL!A:B,A125,CAL!B:B)+SUMIF(CAL!I:I,A125,CAL!C:C)</f>
        <v>9</v>
      </c>
      <c r="E125" s="24" t="n">
        <f aca="false">SUMIF(CAL!A:C,A125,CAL!C:C)+SUMIF(CAL!I:K,A125,CAL!J:J)</f>
        <v>31</v>
      </c>
      <c r="F125" s="35" t="n">
        <f aca="false">IF(C125=0,0,(D125/C125))</f>
        <v>0.818181818181818</v>
      </c>
      <c r="G125" s="35" t="n">
        <f aca="false">IF(C125=0,0,(E125/C125))</f>
        <v>2.81818181818182</v>
      </c>
    </row>
    <row r="126" customFormat="false" ht="12.8" hidden="false" customHeight="false" outlineLevel="0" collapsed="false">
      <c r="A126" s="33" t="s">
        <v>159</v>
      </c>
      <c r="B126" s="33" t="s">
        <v>2142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1245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25</v>
      </c>
      <c r="F127" s="35" t="n">
        <f aca="false">IF(C127=0,0,(D127/C127))</f>
        <v>1</v>
      </c>
      <c r="G127" s="35" t="n">
        <f aca="false">IF(C127=0,0,(E127/C127))</f>
        <v>3.125</v>
      </c>
    </row>
    <row r="128" customFormat="false" ht="12.8" hidden="false" customHeight="false" outlineLevel="0" collapsed="false">
      <c r="A128" s="33" t="s">
        <v>34</v>
      </c>
      <c r="B128" s="33" t="s">
        <v>5061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8</v>
      </c>
      <c r="F128" s="35" t="n">
        <f aca="false">IF(C128=0,0,(D128/C128))</f>
        <v>0.75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3145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20</v>
      </c>
      <c r="F129" s="35" t="n">
        <f aca="false">IF(C129=0,0,(D129/C129))</f>
        <v>1</v>
      </c>
      <c r="G129" s="35" t="n">
        <f aca="false">IF(C129=0,0,(E129/C129))</f>
        <v>2.5</v>
      </c>
    </row>
    <row r="130" customFormat="false" ht="12.8" hidden="false" customHeight="false" outlineLevel="0" collapsed="false">
      <c r="A130" s="33" t="s">
        <v>201</v>
      </c>
      <c r="B130" s="33" t="s">
        <v>782</v>
      </c>
      <c r="C130" s="26" t="n">
        <f aca="false">COUNTIF(CAL!A:I,A130)</f>
        <v>7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33</v>
      </c>
      <c r="F130" s="35" t="n">
        <f aca="false">IF(C130=0,0,(D130/C130))</f>
        <v>1.14285714285714</v>
      </c>
      <c r="G130" s="35" t="n">
        <f aca="false">IF(C130=0,0,(E130/C130))</f>
        <v>4.71428571428571</v>
      </c>
    </row>
    <row r="131" customFormat="false" ht="12.8" hidden="false" customHeight="false" outlineLevel="0" collapsed="false">
      <c r="A131" s="33" t="s">
        <v>433</v>
      </c>
      <c r="B131" s="33" t="s">
        <v>5453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2492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31</v>
      </c>
      <c r="F132" s="35" t="n">
        <f aca="false">IF(C132=0,0,(D132/C132))</f>
        <v>0.888888888888889</v>
      </c>
      <c r="G132" s="35" t="n">
        <f aca="false">IF(C132=0,0,(E132/C132))</f>
        <v>1.72222222222222</v>
      </c>
    </row>
    <row r="133" customFormat="false" ht="12.8" hidden="false" customHeight="false" outlineLevel="0" collapsed="false">
      <c r="A133" s="33" t="s">
        <v>225</v>
      </c>
      <c r="B133" s="33" t="s">
        <v>763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3522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6" t="s">
        <v>262</v>
      </c>
      <c r="B135" s="33" t="s">
        <v>2130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25</v>
      </c>
      <c r="F135" s="35" t="n">
        <f aca="false">IF(C135=0,0,(D135/C135))</f>
        <v>0.8</v>
      </c>
      <c r="G135" s="35" t="n">
        <f aca="false">IF(C135=0,0,(E135/C135))</f>
        <v>2.5</v>
      </c>
    </row>
    <row r="136" customFormat="false" ht="12.8" hidden="false" customHeight="false" outlineLevel="0" collapsed="false">
      <c r="A136" s="33" t="s">
        <v>103</v>
      </c>
      <c r="B136" s="33" t="s">
        <v>7973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0.9</v>
      </c>
      <c r="G136" s="35" t="n">
        <f aca="false">IF(C136=0,0,(E136/C136))</f>
        <v>1.8</v>
      </c>
    </row>
    <row r="137" customFormat="false" ht="12.8" hidden="false" customHeight="false" outlineLevel="0" collapsed="false">
      <c r="A137" s="33" t="s">
        <v>145</v>
      </c>
      <c r="B137" s="33" t="s">
        <v>11280</v>
      </c>
      <c r="C137" s="26" t="n">
        <f aca="false">COUNTIF(CAL!A:I,A137)</f>
        <v>11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35</v>
      </c>
      <c r="F137" s="35" t="n">
        <f aca="false">IF(C137=0,0,(D137/C137))</f>
        <v>0.636363636363636</v>
      </c>
      <c r="G137" s="35" t="n">
        <f aca="false">IF(C137=0,0,(E137/C137))</f>
        <v>3.18181818181818</v>
      </c>
    </row>
    <row r="138" customFormat="false" ht="12.8" hidden="false" customHeight="false" outlineLevel="0" collapsed="false">
      <c r="A138" s="36" t="s">
        <v>257</v>
      </c>
      <c r="B138" s="33" t="s">
        <v>11225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1157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16</v>
      </c>
      <c r="F139" s="35" t="n">
        <f aca="false">IF(C139=0,0,(D139/C139))</f>
        <v>0.923076923076923</v>
      </c>
      <c r="G139" s="35" t="n">
        <f aca="false">IF(C139=0,0,(E139/C139))</f>
        <v>1.23076923076923</v>
      </c>
    </row>
    <row r="140" customFormat="false" ht="12.8" hidden="false" customHeight="false" outlineLevel="0" collapsed="false">
      <c r="A140" s="33" t="s">
        <v>202</v>
      </c>
      <c r="B140" s="33" t="s">
        <v>2978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11265</v>
      </c>
      <c r="B141" s="33" t="s">
        <v>1762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24</v>
      </c>
      <c r="F141" s="35" t="n">
        <f aca="false">IF(C141=0,0,(D141/C141))</f>
        <v>0.75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11167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20</v>
      </c>
      <c r="F142" s="35" t="n">
        <f aca="false">IF(C142=0,0,(D142/C142))</f>
        <v>1.25</v>
      </c>
      <c r="G142" s="35" t="n">
        <f aca="false">IF(C142=0,0,(E142/C142))</f>
        <v>1.66666666666667</v>
      </c>
    </row>
    <row r="143" customFormat="false" ht="12.8" hidden="false" customHeight="false" outlineLevel="0" collapsed="false">
      <c r="A143" s="33" t="s">
        <v>112</v>
      </c>
      <c r="B143" s="33" t="s">
        <v>1065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6" t="s">
        <v>228</v>
      </c>
      <c r="B144" s="33" t="s">
        <v>2321</v>
      </c>
      <c r="C144" s="26" t="n">
        <f aca="false">COUNTIF(CAL!A:I,A144)</f>
        <v>10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0.8</v>
      </c>
      <c r="G144" s="35" t="n">
        <f aca="false">IF(C144=0,0,(E144/C144))</f>
        <v>3.5</v>
      </c>
    </row>
    <row r="145" customFormat="false" ht="12.8" hidden="false" customHeight="false" outlineLevel="0" collapsed="false">
      <c r="A145" s="36" t="s">
        <v>88</v>
      </c>
      <c r="B145" s="33" t="s">
        <v>1633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7197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25</v>
      </c>
      <c r="F146" s="35" t="n">
        <f aca="false">IF(C146=0,0,(D146/C146))</f>
        <v>0.625</v>
      </c>
      <c r="G146" s="35" t="n">
        <f aca="false">IF(C146=0,0,(E146/C146))</f>
        <v>3.125</v>
      </c>
    </row>
    <row r="147" customFormat="false" ht="12.8" hidden="false" customHeight="false" outlineLevel="0" collapsed="false">
      <c r="A147" s="33" t="s">
        <v>64</v>
      </c>
      <c r="B147" s="33" t="s">
        <v>787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3970</v>
      </c>
      <c r="C148" s="26" t="n">
        <f aca="false">COUNTIF(CAL!A:I,A148)</f>
        <v>8</v>
      </c>
      <c r="D148" s="26" t="n">
        <f aca="false">SUMIF(CAL!A:B,A148,CAL!B:B)+SUMIF(CAL!I:I,A148,CAL!C:C)</f>
        <v>5</v>
      </c>
      <c r="E148" s="24" t="n">
        <f aca="false">SUMIF(CAL!A:C,A148,CAL!C:C)+SUMIF(CAL!I:K,A148,CAL!J:J)</f>
        <v>19</v>
      </c>
      <c r="F148" s="35" t="n">
        <f aca="false">IF(C148=0,0,(D148/C148))</f>
        <v>0.625</v>
      </c>
      <c r="G148" s="35" t="n">
        <f aca="false">IF(C148=0,0,(E148/C148))</f>
        <v>2.375</v>
      </c>
    </row>
    <row r="149" customFormat="false" ht="12.8" hidden="false" customHeight="false" outlineLevel="0" collapsed="false">
      <c r="A149" s="33" t="s">
        <v>59</v>
      </c>
      <c r="B149" s="33" t="s">
        <v>852</v>
      </c>
      <c r="C149" s="26" t="n">
        <f aca="false">COUNTIF(CAL!A:I,A149)</f>
        <v>15</v>
      </c>
      <c r="D149" s="26" t="n">
        <f aca="false">SUMIF(CAL!A:B,A149,CAL!B:B)+SUMIF(CAL!I:I,A149,CAL!C:C)</f>
        <v>14</v>
      </c>
      <c r="E149" s="24" t="n">
        <f aca="false">SUMIF(CAL!A:C,A149,CAL!C:C)+SUMIF(CAL!I:K,A149,CAL!J:J)</f>
        <v>36</v>
      </c>
      <c r="F149" s="35" t="n">
        <f aca="false">IF(C149=0,0,(D149/C149))</f>
        <v>0.933333333333333</v>
      </c>
      <c r="G149" s="35" t="n">
        <f aca="false">IF(C149=0,0,(E149/C149))</f>
        <v>2.4</v>
      </c>
    </row>
    <row r="150" customFormat="false" ht="12.8" hidden="false" customHeight="false" outlineLevel="0" collapsed="false">
      <c r="A150" s="33" t="s">
        <v>127</v>
      </c>
      <c r="B150" s="33" t="s">
        <v>967</v>
      </c>
      <c r="C150" s="26" t="n">
        <f aca="false">COUNTIF(CAL!A:I,A150)</f>
        <v>9</v>
      </c>
      <c r="D150" s="26" t="n">
        <f aca="false">SUMIF(CAL!A:B,A150,CAL!B:B)+SUMIF(CAL!I:I,A150,CAL!C:C)</f>
        <v>7</v>
      </c>
      <c r="E150" s="24" t="n">
        <f aca="false">SUMIF(CAL!A:C,A150,CAL!C:C)+SUMIF(CAL!I:K,A150,CAL!J:J)</f>
        <v>21</v>
      </c>
      <c r="F150" s="35" t="n">
        <f aca="false">IF(C150=0,0,(D150/C150))</f>
        <v>0.777777777777778</v>
      </c>
      <c r="G150" s="35" t="n">
        <f aca="false">IF(C150=0,0,(E150/C150))</f>
        <v>2.33333333333333</v>
      </c>
    </row>
    <row r="151" customFormat="false" ht="12.8" hidden="false" customHeight="false" outlineLevel="0" collapsed="false">
      <c r="A151" s="33" t="s">
        <v>229</v>
      </c>
      <c r="B151" s="33" t="s">
        <v>2469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22</v>
      </c>
      <c r="F151" s="35" t="n">
        <f aca="false">IF(C151=0,0,(D151/C151))</f>
        <v>0.666666666666667</v>
      </c>
      <c r="G151" s="35" t="n">
        <f aca="false">IF(C151=0,0,(E151/C151))</f>
        <v>2.44444444444444</v>
      </c>
    </row>
    <row r="152" customFormat="false" ht="12.8" hidden="false" customHeight="false" outlineLevel="0" collapsed="false">
      <c r="A152" s="33" t="s">
        <v>431</v>
      </c>
      <c r="B152" s="33" t="s">
        <v>1174</v>
      </c>
      <c r="C152" s="26" t="n">
        <f aca="false">COUNTIF(CAL!A:I,A152)</f>
        <v>6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22</v>
      </c>
      <c r="F152" s="35" t="n">
        <f aca="false">IF(C152=0,0,(D152/C152))</f>
        <v>0.666666666666667</v>
      </c>
      <c r="G152" s="35" t="n">
        <f aca="false">IF(C152=0,0,(E152/C152))</f>
        <v>3.66666666666667</v>
      </c>
    </row>
    <row r="153" customFormat="false" ht="12.8" hidden="false" customHeight="false" outlineLevel="0" collapsed="false">
      <c r="A153" s="33" t="s">
        <v>128</v>
      </c>
      <c r="B153" s="33" t="s">
        <v>2146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14</v>
      </c>
      <c r="F153" s="35" t="n">
        <f aca="false">IF(C153=0,0,(D153/C153))</f>
        <v>0.6</v>
      </c>
      <c r="G153" s="35" t="n">
        <f aca="false">IF(C153=0,0,(E153/C153))</f>
        <v>1.4</v>
      </c>
    </row>
    <row r="154" customFormat="false" ht="12.8" hidden="false" customHeight="false" outlineLevel="0" collapsed="false">
      <c r="A154" s="33" t="s">
        <v>197</v>
      </c>
      <c r="B154" s="33" t="s">
        <v>1775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17</v>
      </c>
      <c r="F154" s="35" t="n">
        <f aca="false">IF(C154=0,0,(D154/C154))</f>
        <v>0.6</v>
      </c>
      <c r="G154" s="35" t="n">
        <f aca="false">IF(C154=0,0,(E154/C154))</f>
        <v>1.7</v>
      </c>
    </row>
    <row r="155" customFormat="false" ht="12.8" hidden="false" customHeight="false" outlineLevel="0" collapsed="false">
      <c r="A155" s="33" t="s">
        <v>118</v>
      </c>
      <c r="B155" s="33" t="s">
        <v>3604</v>
      </c>
      <c r="C155" s="26" t="n">
        <f aca="false">COUNTIF(CAL!A:I,A155)</f>
        <v>8</v>
      </c>
      <c r="D155" s="26" t="n">
        <f aca="false">SUMIF(CAL!A:B,A155,CAL!B:B)+SUMIF(CAL!I:I,A155,CAL!C:C)</f>
        <v>8</v>
      </c>
      <c r="E155" s="24" t="n">
        <f aca="false">SUMIF(CAL!A:C,A155,CAL!C:C)+SUMIF(CAL!I:K,A155,CAL!J:J)</f>
        <v>16</v>
      </c>
      <c r="F155" s="35" t="n">
        <f aca="false">IF(C155=0,0,(D155/C155))</f>
        <v>1</v>
      </c>
      <c r="G155" s="35" t="n">
        <f aca="false">IF(C155=0,0,(E155/C155))</f>
        <v>2</v>
      </c>
    </row>
    <row r="156" customFormat="false" ht="12.8" hidden="false" customHeight="false" outlineLevel="0" collapsed="false">
      <c r="A156" s="36" t="s">
        <v>42</v>
      </c>
      <c r="B156" s="33" t="s">
        <v>1379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2150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20</v>
      </c>
      <c r="F157" s="35" t="n">
        <f aca="false">IF(C157=0,0,(D157/C157))</f>
        <v>0.75</v>
      </c>
      <c r="G157" s="35" t="n">
        <f aca="false">IF(C157=0,0,(E157/C157))</f>
        <v>2.5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18465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2026-05-26T10:34:06Z</dcterms:modified>
  <cp:revision>152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