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shots/"/>
    </mc:Choice>
  </mc:AlternateContent>
  <xr:revisionPtr revIDLastSave="0" documentId="13_ncr:1_{C31E494F-285D-7E4D-BA4D-F57B26252020}" xr6:coauthVersionLast="47" xr6:coauthVersionMax="47" xr10:uidLastSave="{00000000-0000-0000-0000-000000000000}"/>
  <bookViews>
    <workbookView xWindow="0" yWindow="500" windowWidth="19520" windowHeight="21100" activeTab="1" xr2:uid="{00000000-000D-0000-FFFF-FFFF00000000}"/>
  </bookViews>
  <sheets>
    <sheet name="FOX" sheetId="1" r:id="rId1"/>
    <sheet name="ITV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3" l="1"/>
  <c r="R19" i="3" s="1"/>
  <c r="K19" i="3"/>
  <c r="Q18" i="3"/>
  <c r="R18" i="3" s="1"/>
  <c r="K18" i="3"/>
  <c r="Q17" i="3"/>
  <c r="R17" i="3" s="1"/>
  <c r="K17" i="3"/>
  <c r="Q16" i="3"/>
  <c r="R16" i="3" s="1"/>
  <c r="K16" i="3"/>
  <c r="Q15" i="3"/>
  <c r="R15" i="3" s="1"/>
  <c r="K15" i="3"/>
  <c r="R14" i="3"/>
  <c r="Q14" i="3"/>
  <c r="K14" i="3"/>
  <c r="Q13" i="3"/>
  <c r="R13" i="3" s="1"/>
  <c r="K13" i="3"/>
  <c r="Q12" i="3"/>
  <c r="R12" i="3" s="1"/>
  <c r="K12" i="3"/>
  <c r="Q11" i="3"/>
  <c r="R11" i="3" s="1"/>
  <c r="K11" i="3"/>
  <c r="Q10" i="3"/>
  <c r="R10" i="3" s="1"/>
  <c r="K10" i="3"/>
  <c r="Q9" i="3"/>
  <c r="R9" i="3" s="1"/>
  <c r="K9" i="3"/>
  <c r="Q8" i="3"/>
  <c r="R8" i="3" s="1"/>
  <c r="K8" i="3"/>
  <c r="Q7" i="3"/>
  <c r="R7" i="3" s="1"/>
  <c r="K7" i="3"/>
  <c r="R6" i="3"/>
  <c r="Q6" i="3"/>
  <c r="K6" i="3"/>
  <c r="Q5" i="3"/>
  <c r="R5" i="3" s="1"/>
  <c r="K5" i="3"/>
  <c r="Q4" i="3"/>
  <c r="R4" i="3" s="1"/>
  <c r="K4" i="3"/>
  <c r="Q3" i="3"/>
  <c r="R3" i="3" s="1"/>
  <c r="K3" i="3"/>
  <c r="Q2" i="3"/>
  <c r="R2" i="3" s="1"/>
  <c r="K2" i="3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<sst xmlns="http://schemas.openxmlformats.org/spreadsheetml/2006/main" count="212" uniqueCount="29">
  <si>
    <t>period</t>
  </si>
  <si>
    <t>timestamp</t>
  </si>
  <si>
    <t>minute</t>
  </si>
  <si>
    <t>second</t>
  </si>
  <si>
    <t>possession_team</t>
  </si>
  <si>
    <t>play_pattern</t>
  </si>
  <si>
    <t>team</t>
  </si>
  <si>
    <t>duration</t>
  </si>
  <si>
    <t>xg</t>
  </si>
  <si>
    <t>outcome</t>
  </si>
  <si>
    <t>event_type</t>
  </si>
  <si>
    <t>offset_in</t>
  </si>
  <si>
    <t>offset_out</t>
  </si>
  <si>
    <t>event_in_mp</t>
  </si>
  <si>
    <t>event_out_mp</t>
  </si>
  <si>
    <t>England</t>
  </si>
  <si>
    <t>From Throw In</t>
  </si>
  <si>
    <t>Blocked</t>
  </si>
  <si>
    <t>SHOT</t>
  </si>
  <si>
    <t>From Corner</t>
  </si>
  <si>
    <t>Wayward</t>
  </si>
  <si>
    <t>Off T</t>
  </si>
  <si>
    <t>United States</t>
  </si>
  <si>
    <t>Regular Play</t>
  </si>
  <si>
    <t>From Free Kick</t>
  </si>
  <si>
    <t>Saved</t>
  </si>
  <si>
    <t>Post</t>
  </si>
  <si>
    <t>From Counter</t>
  </si>
  <si>
    <t>duration_adj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</si>
</sst>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2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R23"/>
  <sheetViews>
    <sheetView topLeftCell="B1" workbookViewId="0">
      <selection activeCell="C13" sqref="C13:C19"/>
    </sheetView>
  </sheetViews>
  <sheetFormatPr baseColWidth="10" defaultColWidth="8.83203125" defaultRowHeight="15" x14ac:dyDescent="0.2"/>
  <cols>
    <col min="11" max="11" width="11.6640625" customWidth="1"/>
  </cols>
  <sheetData>
    <row r="1" spans="1:18" x14ac:dyDescent="0.2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28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0</v>
      </c>
      <c r="B2">
        <v>1</v>
      </c>
      <c r="C2" s="3">
        <v>1.6319444444444445E-2</v>
      </c>
      <c r="D2" s="2">
        <v>45055.006385162043</v>
      </c>
      <c r="E2">
        <v>9</v>
      </c>
      <c r="F2">
        <v>11</v>
      </c>
      <c r="G2" t="s">
        <v>15</v>
      </c>
      <c r="H2" t="s">
        <v>16</v>
      </c>
      <c r="I2" t="s">
        <v>15</v>
      </c>
      <c r="J2">
        <v>0.120148</v>
      </c>
      <c r="K2" t="str">
        <f>"12:00:"&amp;J2&amp;" AM"</f>
        <v>12:00:0.120148 AM</v>
      </c>
      <c r="L2">
        <v>0.10607713000000001</v>
      </c>
      <c r="M2" t="s">
        <v>17</v>
      </c>
      <c r="N2" t="s">
        <v>18</v>
      </c>
      <c r="O2" s="4">
        <v>1.157407407407407E-5</v>
      </c>
      <c r="P2" s="4">
        <v>5.7870370370370373E-5</v>
      </c>
      <c r="Q2" s="3">
        <f t="shared" ref="Q2:Q23" si="0">SUM(C2+D2+O2)</f>
        <v>45055.022716180567</v>
      </c>
      <c r="R2" s="3">
        <f>Q2+P2+K2</f>
        <v>45055.022775439822</v>
      </c>
    </row>
    <row r="3" spans="1:18" x14ac:dyDescent="0.2">
      <c r="A3" s="1">
        <v>1</v>
      </c>
      <c r="B3">
        <v>1</v>
      </c>
      <c r="C3" s="3">
        <v>1.6319444444444445E-2</v>
      </c>
      <c r="D3" s="2">
        <v>45055.006900092587</v>
      </c>
      <c r="E3">
        <v>9</v>
      </c>
      <c r="F3">
        <v>56</v>
      </c>
      <c r="G3" t="s">
        <v>15</v>
      </c>
      <c r="H3" t="s">
        <v>19</v>
      </c>
      <c r="I3" t="s">
        <v>15</v>
      </c>
      <c r="J3">
        <v>2.1196419999999998</v>
      </c>
      <c r="K3" t="str">
        <f t="shared" ref="K3:K39" si="1">"12:00:"&amp;J3&amp;" AM"</f>
        <v>12:00:2.119642 AM</v>
      </c>
      <c r="L3">
        <v>4.2223429999999999E-2</v>
      </c>
      <c r="M3" t="s">
        <v>20</v>
      </c>
      <c r="N3" t="s">
        <v>18</v>
      </c>
      <c r="O3" s="4">
        <v>1.157407407407407E-5</v>
      </c>
      <c r="P3" s="4">
        <v>5.7870370370370373E-5</v>
      </c>
      <c r="Q3" s="3">
        <f t="shared" si="0"/>
        <v>45055.02323111111</v>
      </c>
      <c r="R3" s="3">
        <f t="shared" ref="R3:R23" si="2">Q3+P3+K3</f>
        <v>45055.023313518519</v>
      </c>
    </row>
    <row r="4" spans="1:18" x14ac:dyDescent="0.2">
      <c r="A4" s="1">
        <v>2</v>
      </c>
      <c r="B4">
        <v>1</v>
      </c>
      <c r="C4" s="3">
        <v>1.6319444444444445E-2</v>
      </c>
      <c r="D4" s="2">
        <v>45055.00703883102</v>
      </c>
      <c r="E4">
        <v>10</v>
      </c>
      <c r="F4">
        <v>8</v>
      </c>
      <c r="G4" t="s">
        <v>15</v>
      </c>
      <c r="H4" t="s">
        <v>19</v>
      </c>
      <c r="I4" t="s">
        <v>15</v>
      </c>
      <c r="J4">
        <v>0.91168899999999997</v>
      </c>
      <c r="K4" t="str">
        <f t="shared" si="1"/>
        <v>12:00:0.911689 AM</v>
      </c>
      <c r="L4">
        <v>1.9677444999999998E-2</v>
      </c>
      <c r="M4" t="s">
        <v>21</v>
      </c>
      <c r="N4" t="s">
        <v>18</v>
      </c>
      <c r="O4" s="4">
        <v>1.157407407407407E-5</v>
      </c>
      <c r="P4" s="4">
        <v>5.7870370370370373E-5</v>
      </c>
      <c r="Q4" s="3">
        <f t="shared" si="0"/>
        <v>45055.023369849543</v>
      </c>
      <c r="R4" s="3">
        <f t="shared" si="2"/>
        <v>45055.023438275472</v>
      </c>
    </row>
    <row r="5" spans="1:18" x14ac:dyDescent="0.2">
      <c r="A5" s="1">
        <v>3</v>
      </c>
      <c r="B5">
        <v>1</v>
      </c>
      <c r="C5" s="3">
        <v>1.6319444444444445E-2</v>
      </c>
      <c r="D5" s="2">
        <v>45055.011155451393</v>
      </c>
      <c r="E5">
        <v>16</v>
      </c>
      <c r="F5">
        <v>3</v>
      </c>
      <c r="G5" t="s">
        <v>22</v>
      </c>
      <c r="H5" t="s">
        <v>23</v>
      </c>
      <c r="I5" t="s">
        <v>22</v>
      </c>
      <c r="J5">
        <v>0.79494900000000002</v>
      </c>
      <c r="K5" t="str">
        <f t="shared" si="1"/>
        <v>12:00:0.794949 AM</v>
      </c>
      <c r="L5">
        <v>4.8006557000000012E-2</v>
      </c>
      <c r="M5" t="s">
        <v>21</v>
      </c>
      <c r="N5" t="s">
        <v>18</v>
      </c>
      <c r="O5" s="4">
        <v>1.157407407407407E-5</v>
      </c>
      <c r="P5" s="4">
        <v>5.7870370370370373E-5</v>
      </c>
      <c r="Q5" s="3">
        <f t="shared" si="0"/>
        <v>45055.027486469917</v>
      </c>
      <c r="R5" s="3">
        <f t="shared" si="2"/>
        <v>45055.027553541673</v>
      </c>
    </row>
    <row r="6" spans="1:18" x14ac:dyDescent="0.2">
      <c r="A6" s="1">
        <v>4</v>
      </c>
      <c r="B6">
        <v>1</v>
      </c>
      <c r="C6" s="3">
        <v>1.6319444444444445E-2</v>
      </c>
      <c r="D6" s="2">
        <v>45055.017447094913</v>
      </c>
      <c r="E6">
        <v>25</v>
      </c>
      <c r="F6">
        <v>7</v>
      </c>
      <c r="G6" t="s">
        <v>22</v>
      </c>
      <c r="H6" t="s">
        <v>24</v>
      </c>
      <c r="I6" t="s">
        <v>22</v>
      </c>
      <c r="J6">
        <v>0.57989499999999994</v>
      </c>
      <c r="K6" t="str">
        <f t="shared" si="1"/>
        <v>12:00:0.579895 AM</v>
      </c>
      <c r="L6">
        <v>0.18268151999999999</v>
      </c>
      <c r="M6" t="s">
        <v>21</v>
      </c>
      <c r="N6" t="s">
        <v>18</v>
      </c>
      <c r="O6" s="4">
        <v>1.157407407407407E-5</v>
      </c>
      <c r="P6" s="4">
        <v>5.7870370370370373E-5</v>
      </c>
      <c r="Q6" s="3">
        <f t="shared" si="0"/>
        <v>45055.033778113437</v>
      </c>
      <c r="R6" s="3">
        <f t="shared" si="2"/>
        <v>45055.033842696772</v>
      </c>
    </row>
    <row r="7" spans="1:18" x14ac:dyDescent="0.2">
      <c r="A7" s="1">
        <v>5</v>
      </c>
      <c r="B7">
        <v>1</v>
      </c>
      <c r="C7" s="3">
        <v>1.6319444444444445E-2</v>
      </c>
      <c r="D7" s="2">
        <v>45055.019525347219</v>
      </c>
      <c r="E7">
        <v>28</v>
      </c>
      <c r="F7">
        <v>6</v>
      </c>
      <c r="G7" t="s">
        <v>22</v>
      </c>
      <c r="H7" t="s">
        <v>24</v>
      </c>
      <c r="I7" t="s">
        <v>22</v>
      </c>
      <c r="J7">
        <v>0.21207300000000001</v>
      </c>
      <c r="K7" t="str">
        <f t="shared" si="1"/>
        <v>12:00:0.212073 AM</v>
      </c>
      <c r="L7">
        <v>1.6826272E-2</v>
      </c>
      <c r="M7" t="s">
        <v>25</v>
      </c>
      <c r="N7" t="s">
        <v>18</v>
      </c>
      <c r="O7" s="4">
        <v>1.157407407407407E-5</v>
      </c>
      <c r="P7" s="4">
        <v>5.7870370370370373E-5</v>
      </c>
      <c r="Q7" s="3">
        <f t="shared" si="0"/>
        <v>45055.035856365743</v>
      </c>
      <c r="R7" s="3">
        <f t="shared" si="2"/>
        <v>45055.035916689812</v>
      </c>
    </row>
    <row r="8" spans="1:18" x14ac:dyDescent="0.2">
      <c r="A8" s="1">
        <v>6</v>
      </c>
      <c r="B8">
        <v>1</v>
      </c>
      <c r="C8" s="3">
        <v>1.6319444444444445E-2</v>
      </c>
      <c r="D8" s="2">
        <v>45055.022307395833</v>
      </c>
      <c r="E8">
        <v>32</v>
      </c>
      <c r="F8">
        <v>7</v>
      </c>
      <c r="G8" t="s">
        <v>22</v>
      </c>
      <c r="H8" t="s">
        <v>23</v>
      </c>
      <c r="I8" t="s">
        <v>22</v>
      </c>
      <c r="J8">
        <v>0.78327199999999997</v>
      </c>
      <c r="K8" t="str">
        <f t="shared" si="1"/>
        <v>12:00:0.783272 AM</v>
      </c>
      <c r="L8">
        <v>2.3374733000000002E-2</v>
      </c>
      <c r="M8" t="s">
        <v>26</v>
      </c>
      <c r="N8" t="s">
        <v>18</v>
      </c>
      <c r="O8" s="4">
        <v>1.157407407407407E-5</v>
      </c>
      <c r="P8" s="4">
        <v>5.7870370370370373E-5</v>
      </c>
      <c r="Q8" s="3">
        <f t="shared" si="0"/>
        <v>45055.038638414357</v>
      </c>
      <c r="R8" s="3">
        <f t="shared" si="2"/>
        <v>45055.03870534723</v>
      </c>
    </row>
    <row r="9" spans="1:18" x14ac:dyDescent="0.2">
      <c r="A9" s="1">
        <v>7</v>
      </c>
      <c r="B9">
        <v>1</v>
      </c>
      <c r="C9" s="3">
        <v>1.6319444444444445E-2</v>
      </c>
      <c r="D9" s="2">
        <v>45055.028250347219</v>
      </c>
      <c r="E9">
        <v>40</v>
      </c>
      <c r="F9">
        <v>40</v>
      </c>
      <c r="G9" t="s">
        <v>22</v>
      </c>
      <c r="H9" t="s">
        <v>16</v>
      </c>
      <c r="I9" t="s">
        <v>22</v>
      </c>
      <c r="J9">
        <v>0.171684</v>
      </c>
      <c r="K9" t="str">
        <f t="shared" si="1"/>
        <v>12:00:0.171684 AM</v>
      </c>
      <c r="L9">
        <v>5.6137926999999997E-2</v>
      </c>
      <c r="M9" t="s">
        <v>17</v>
      </c>
      <c r="N9" t="s">
        <v>18</v>
      </c>
      <c r="O9" s="4">
        <v>1.157407407407407E-5</v>
      </c>
      <c r="P9" s="4">
        <v>5.7870370370370373E-5</v>
      </c>
      <c r="Q9" s="3">
        <f t="shared" si="0"/>
        <v>45055.044581365742</v>
      </c>
      <c r="R9" s="3">
        <f t="shared" si="2"/>
        <v>45055.04464122685</v>
      </c>
    </row>
    <row r="10" spans="1:18" x14ac:dyDescent="0.2">
      <c r="A10" s="1">
        <v>8</v>
      </c>
      <c r="B10">
        <v>1</v>
      </c>
      <c r="C10" s="3">
        <v>1.6319444444444445E-2</v>
      </c>
      <c r="D10" s="2">
        <v>45055.029297002307</v>
      </c>
      <c r="E10">
        <v>42</v>
      </c>
      <c r="F10">
        <v>11</v>
      </c>
      <c r="G10" t="s">
        <v>22</v>
      </c>
      <c r="H10" t="s">
        <v>16</v>
      </c>
      <c r="I10" t="s">
        <v>22</v>
      </c>
      <c r="J10">
        <v>1.558465</v>
      </c>
      <c r="K10" t="str">
        <f t="shared" si="1"/>
        <v>12:00:1.558465 AM</v>
      </c>
      <c r="L10">
        <v>5.3942379999999998E-2</v>
      </c>
      <c r="M10" t="s">
        <v>21</v>
      </c>
      <c r="N10" t="s">
        <v>18</v>
      </c>
      <c r="O10" s="4">
        <v>1.157407407407407E-5</v>
      </c>
      <c r="P10" s="4">
        <v>5.7870370370370373E-5</v>
      </c>
      <c r="Q10" s="3">
        <f t="shared" si="0"/>
        <v>45055.045628020831</v>
      </c>
      <c r="R10" s="3">
        <f t="shared" si="2"/>
        <v>45055.045703923606</v>
      </c>
    </row>
    <row r="11" spans="1:18" x14ac:dyDescent="0.2">
      <c r="A11" s="1">
        <v>9</v>
      </c>
      <c r="B11">
        <v>1</v>
      </c>
      <c r="C11" s="3">
        <v>1.6319444444444445E-2</v>
      </c>
      <c r="D11" s="2">
        <v>45055.030751886567</v>
      </c>
      <c r="E11">
        <v>44</v>
      </c>
      <c r="F11">
        <v>16</v>
      </c>
      <c r="G11" t="s">
        <v>15</v>
      </c>
      <c r="H11" t="s">
        <v>16</v>
      </c>
      <c r="I11" t="s">
        <v>15</v>
      </c>
      <c r="J11">
        <v>0.40931000000000001</v>
      </c>
      <c r="K11" t="str">
        <f t="shared" si="1"/>
        <v>12:00:0.40931 AM</v>
      </c>
      <c r="L11">
        <v>8.6801340000000005E-2</v>
      </c>
      <c r="M11" t="s">
        <v>21</v>
      </c>
      <c r="N11" t="s">
        <v>18</v>
      </c>
      <c r="O11" s="4">
        <v>1.157407407407407E-5</v>
      </c>
      <c r="P11" s="4">
        <v>5.7870370370370373E-5</v>
      </c>
      <c r="Q11" s="3">
        <f t="shared" si="0"/>
        <v>45055.04708290509</v>
      </c>
      <c r="R11" s="3">
        <f t="shared" si="2"/>
        <v>45055.047145509256</v>
      </c>
    </row>
    <row r="12" spans="1:18" x14ac:dyDescent="0.2">
      <c r="A12" s="1">
        <v>10</v>
      </c>
      <c r="B12">
        <v>1</v>
      </c>
      <c r="C12" s="3">
        <v>1.6319444444444445E-2</v>
      </c>
      <c r="D12" s="2">
        <v>45055.031558645831</v>
      </c>
      <c r="E12">
        <v>45</v>
      </c>
      <c r="F12">
        <v>26</v>
      </c>
      <c r="G12" t="s">
        <v>15</v>
      </c>
      <c r="H12" t="s">
        <v>23</v>
      </c>
      <c r="I12" t="s">
        <v>15</v>
      </c>
      <c r="J12">
        <v>0.46809400000000001</v>
      </c>
      <c r="K12" t="str">
        <f t="shared" si="1"/>
        <v>12:00:0.468094 AM</v>
      </c>
      <c r="L12">
        <v>7.1041699999999999E-2</v>
      </c>
      <c r="M12" t="s">
        <v>25</v>
      </c>
      <c r="N12" t="s">
        <v>18</v>
      </c>
      <c r="O12" s="4">
        <v>1.157407407407407E-5</v>
      </c>
      <c r="P12" s="4">
        <v>5.7870370370370373E-5</v>
      </c>
      <c r="Q12" s="3">
        <f t="shared" si="0"/>
        <v>45055.047889664354</v>
      </c>
      <c r="R12" s="3">
        <f t="shared" si="2"/>
        <v>45055.04795295139</v>
      </c>
    </row>
    <row r="13" spans="1:18" x14ac:dyDescent="0.2">
      <c r="A13" s="1">
        <v>11</v>
      </c>
      <c r="B13">
        <v>2</v>
      </c>
      <c r="C13" s="3">
        <v>5.950231481481482E-2</v>
      </c>
      <c r="D13" s="2">
        <v>45055.002262141214</v>
      </c>
      <c r="E13">
        <v>48</v>
      </c>
      <c r="F13">
        <v>15</v>
      </c>
      <c r="G13" t="s">
        <v>22</v>
      </c>
      <c r="H13" t="s">
        <v>27</v>
      </c>
      <c r="I13" t="s">
        <v>22</v>
      </c>
      <c r="J13">
        <v>9.9970000000000003E-2</v>
      </c>
      <c r="K13" t="str">
        <f t="shared" si="1"/>
        <v>12:00:0.09997 AM</v>
      </c>
      <c r="L13">
        <v>4.2263299999999997E-2</v>
      </c>
      <c r="M13" t="s">
        <v>17</v>
      </c>
      <c r="N13" t="s">
        <v>18</v>
      </c>
      <c r="O13" s="4">
        <v>1.157407407407407E-5</v>
      </c>
      <c r="P13" s="4">
        <v>5.7870370370370373E-5</v>
      </c>
      <c r="Q13" s="3">
        <f t="shared" si="0"/>
        <v>45055.061776030103</v>
      </c>
      <c r="R13" s="3">
        <f t="shared" si="2"/>
        <v>45055.061835057881</v>
      </c>
    </row>
    <row r="14" spans="1:18" x14ac:dyDescent="0.2">
      <c r="A14" s="1">
        <v>12</v>
      </c>
      <c r="B14">
        <v>2</v>
      </c>
      <c r="C14" s="3">
        <v>5.950231481481482E-2</v>
      </c>
      <c r="D14" s="2">
        <v>45055.002301238434</v>
      </c>
      <c r="E14">
        <v>48</v>
      </c>
      <c r="F14">
        <v>18</v>
      </c>
      <c r="G14" t="s">
        <v>22</v>
      </c>
      <c r="H14" t="s">
        <v>23</v>
      </c>
      <c r="I14" t="s">
        <v>22</v>
      </c>
      <c r="J14">
        <v>0.83966299999999994</v>
      </c>
      <c r="K14" t="str">
        <f t="shared" si="1"/>
        <v>12:00:0.839663 AM</v>
      </c>
      <c r="L14">
        <v>3.2319076000000002E-2</v>
      </c>
      <c r="M14" t="s">
        <v>21</v>
      </c>
      <c r="N14" t="s">
        <v>18</v>
      </c>
      <c r="O14" s="4">
        <v>1.157407407407407E-5</v>
      </c>
      <c r="P14" s="4">
        <v>5.7870370370370373E-5</v>
      </c>
      <c r="Q14" s="3">
        <f t="shared" si="0"/>
        <v>45055.061815127323</v>
      </c>
      <c r="R14" s="3">
        <f t="shared" si="2"/>
        <v>45055.061882719914</v>
      </c>
    </row>
    <row r="15" spans="1:18" x14ac:dyDescent="0.2">
      <c r="A15" s="1">
        <v>13</v>
      </c>
      <c r="B15">
        <v>2</v>
      </c>
      <c r="C15" s="3">
        <v>5.950231481481482E-2</v>
      </c>
      <c r="D15" s="2">
        <v>45055.008923611109</v>
      </c>
      <c r="E15">
        <v>57</v>
      </c>
      <c r="F15">
        <v>51</v>
      </c>
      <c r="G15" t="s">
        <v>22</v>
      </c>
      <c r="H15" t="s">
        <v>23</v>
      </c>
      <c r="I15" t="s">
        <v>22</v>
      </c>
      <c r="J15">
        <v>3.5761000000000001E-2</v>
      </c>
      <c r="K15" t="str">
        <f t="shared" si="1"/>
        <v>12:00:0.035761 AM</v>
      </c>
      <c r="L15">
        <v>2.5169193999999999E-2</v>
      </c>
      <c r="M15" t="s">
        <v>17</v>
      </c>
      <c r="N15" t="s">
        <v>18</v>
      </c>
      <c r="O15" s="4">
        <v>1.157407407407407E-5</v>
      </c>
      <c r="P15" s="4">
        <v>5.7870370370370373E-5</v>
      </c>
      <c r="Q15" s="3">
        <f t="shared" si="0"/>
        <v>45055.068437499998</v>
      </c>
      <c r="R15" s="3">
        <f t="shared" si="2"/>
        <v>45055.068495787033</v>
      </c>
    </row>
    <row r="16" spans="1:18" x14ac:dyDescent="0.2">
      <c r="A16" s="1">
        <v>14</v>
      </c>
      <c r="B16">
        <v>2</v>
      </c>
      <c r="C16" s="3">
        <v>5.950231481481482E-2</v>
      </c>
      <c r="D16" s="2">
        <v>45055.011746620366</v>
      </c>
      <c r="E16">
        <v>61</v>
      </c>
      <c r="F16">
        <v>54</v>
      </c>
      <c r="G16" t="s">
        <v>22</v>
      </c>
      <c r="H16" t="s">
        <v>19</v>
      </c>
      <c r="I16" t="s">
        <v>22</v>
      </c>
      <c r="J16">
        <v>0.12847900000000001</v>
      </c>
      <c r="K16" t="str">
        <f t="shared" si="1"/>
        <v>12:00:0.128479 AM</v>
      </c>
      <c r="L16">
        <v>3.3566042999999997E-2</v>
      </c>
      <c r="M16" t="s">
        <v>17</v>
      </c>
      <c r="N16" t="s">
        <v>18</v>
      </c>
      <c r="O16" s="4">
        <v>1.157407407407407E-5</v>
      </c>
      <c r="P16" s="4">
        <v>5.7870370370370373E-5</v>
      </c>
      <c r="Q16" s="3">
        <f t="shared" si="0"/>
        <v>45055.071260509256</v>
      </c>
      <c r="R16" s="3">
        <f t="shared" si="2"/>
        <v>45055.071319861105</v>
      </c>
    </row>
    <row r="17" spans="1:18" x14ac:dyDescent="0.2">
      <c r="A17" s="1">
        <v>15</v>
      </c>
      <c r="B17">
        <v>2</v>
      </c>
      <c r="C17" s="3">
        <v>5.950231481481482E-2</v>
      </c>
      <c r="D17" s="2">
        <v>45055.028977615737</v>
      </c>
      <c r="E17">
        <v>86</v>
      </c>
      <c r="F17">
        <v>43</v>
      </c>
      <c r="G17" t="s">
        <v>15</v>
      </c>
      <c r="H17" t="s">
        <v>16</v>
      </c>
      <c r="I17" t="s">
        <v>15</v>
      </c>
      <c r="J17">
        <v>0.95848000000000011</v>
      </c>
      <c r="K17" t="str">
        <f t="shared" si="1"/>
        <v>12:00:0.95848 AM</v>
      </c>
      <c r="L17">
        <v>9.3321210000000005E-3</v>
      </c>
      <c r="M17" t="s">
        <v>25</v>
      </c>
      <c r="N17" t="s">
        <v>18</v>
      </c>
      <c r="O17" s="4">
        <v>1.157407407407407E-5</v>
      </c>
      <c r="P17" s="4">
        <v>5.7870370370370373E-5</v>
      </c>
      <c r="Q17" s="3">
        <f t="shared" si="0"/>
        <v>45055.088491504626</v>
      </c>
      <c r="R17" s="3">
        <f t="shared" si="2"/>
        <v>45055.088560462958</v>
      </c>
    </row>
    <row r="18" spans="1:18" x14ac:dyDescent="0.2">
      <c r="A18" s="1">
        <v>16</v>
      </c>
      <c r="B18">
        <v>2</v>
      </c>
      <c r="C18" s="3">
        <v>5.950231481481482E-2</v>
      </c>
      <c r="D18" s="2">
        <v>45055.031837951392</v>
      </c>
      <c r="E18">
        <v>90</v>
      </c>
      <c r="F18">
        <v>50</v>
      </c>
      <c r="G18" t="s">
        <v>15</v>
      </c>
      <c r="H18" t="s">
        <v>19</v>
      </c>
      <c r="I18" t="s">
        <v>15</v>
      </c>
      <c r="J18">
        <v>1.6083510000000001</v>
      </c>
      <c r="K18" t="str">
        <f t="shared" si="1"/>
        <v>12:00:1.608351 AM</v>
      </c>
      <c r="L18">
        <v>5.5567270000000002E-2</v>
      </c>
      <c r="M18" t="s">
        <v>25</v>
      </c>
      <c r="N18" t="s">
        <v>18</v>
      </c>
      <c r="O18" s="4">
        <v>1.157407407407407E-5</v>
      </c>
      <c r="P18" s="4">
        <v>5.7870370370370373E-5</v>
      </c>
      <c r="Q18" s="3">
        <f t="shared" si="0"/>
        <v>45055.091351840281</v>
      </c>
      <c r="R18" s="3">
        <f t="shared" si="2"/>
        <v>45055.091428321764</v>
      </c>
    </row>
    <row r="19" spans="1:18" x14ac:dyDescent="0.2">
      <c r="A19" s="1">
        <v>17</v>
      </c>
      <c r="B19">
        <v>2</v>
      </c>
      <c r="C19" s="3">
        <v>5.950231481481482E-2</v>
      </c>
      <c r="D19" s="2">
        <v>45055.033233055547</v>
      </c>
      <c r="E19">
        <v>92</v>
      </c>
      <c r="F19">
        <v>51</v>
      </c>
      <c r="G19" t="s">
        <v>15</v>
      </c>
      <c r="H19" t="s">
        <v>24</v>
      </c>
      <c r="I19" t="s">
        <v>15</v>
      </c>
      <c r="J19">
        <v>0.36341499999999999</v>
      </c>
      <c r="K19" t="str">
        <f t="shared" si="1"/>
        <v>12:00:0.363415 AM</v>
      </c>
      <c r="L19">
        <v>6.991791E-2</v>
      </c>
      <c r="M19" t="s">
        <v>21</v>
      </c>
      <c r="N19" t="s">
        <v>18</v>
      </c>
      <c r="O19" s="4">
        <v>1.157407407407407E-5</v>
      </c>
      <c r="P19" s="4">
        <v>5.7870370370370373E-5</v>
      </c>
      <c r="Q19" s="3">
        <f t="shared" si="0"/>
        <v>45055.092746944436</v>
      </c>
      <c r="R19" s="3">
        <f t="shared" si="2"/>
        <v>45055.092809016191</v>
      </c>
    </row>
    <row r="20" spans="1:18" x14ac:dyDescent="0.2">
      <c r="O20" s="4"/>
      <c r="P20" s="4"/>
      <c r="Q20" s="3"/>
      <c r="R20" s="3"/>
    </row>
    <row r="21" spans="1:18" x14ac:dyDescent="0.2">
      <c r="O21" s="4"/>
      <c r="P21" s="4"/>
      <c r="Q21" s="3"/>
      <c r="R21" s="3"/>
    </row>
    <row r="22" spans="1:18" x14ac:dyDescent="0.2">
      <c r="O22" s="4"/>
      <c r="P22" s="4"/>
      <c r="Q22" s="3"/>
      <c r="R22" s="3"/>
    </row>
    <row r="23" spans="1:18" x14ac:dyDescent="0.2">
      <c r="O23" s="4"/>
      <c r="P23" s="4"/>
      <c r="Q23" s="3"/>
      <c r="R23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DBB1-E58A-8547-B240-A240FD9D11F4}">
  <sheetPr>
    <tabColor theme="8" tint="0.39997558519241921"/>
  </sheetPr>
  <dimension ref="A1:R23"/>
  <sheetViews>
    <sheetView tabSelected="1" topLeftCell="B1" workbookViewId="0">
      <selection activeCell="C13" sqref="C13:C19"/>
    </sheetView>
  </sheetViews>
  <sheetFormatPr baseColWidth="10" defaultColWidth="8.83203125" defaultRowHeight="15" x14ac:dyDescent="0.2"/>
  <cols>
    <col min="11" max="11" width="11.6640625" customWidth="1"/>
  </cols>
  <sheetData>
    <row r="1" spans="1:18" x14ac:dyDescent="0.2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28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2">
      <c r="A2" s="1">
        <v>0</v>
      </c>
      <c r="B2">
        <v>1</v>
      </c>
      <c r="C2" s="3">
        <v>7.4537037037037028E-3</v>
      </c>
      <c r="D2" s="2">
        <v>45055.006385162043</v>
      </c>
      <c r="E2">
        <v>9</v>
      </c>
      <c r="F2">
        <v>11</v>
      </c>
      <c r="G2" t="s">
        <v>15</v>
      </c>
      <c r="H2" t="s">
        <v>16</v>
      </c>
      <c r="I2" t="s">
        <v>15</v>
      </c>
      <c r="J2">
        <v>0.120148</v>
      </c>
      <c r="K2" t="str">
        <f>"12:00:"&amp;J2&amp;" AM"</f>
        <v>12:00:0.120148 AM</v>
      </c>
      <c r="L2">
        <v>0.10607713000000001</v>
      </c>
      <c r="M2" t="s">
        <v>17</v>
      </c>
      <c r="N2" t="s">
        <v>18</v>
      </c>
      <c r="O2" s="4">
        <v>1.157407407407407E-5</v>
      </c>
      <c r="P2" s="4">
        <v>5.7870370370370373E-5</v>
      </c>
      <c r="Q2" s="3">
        <f t="shared" ref="Q2:Q23" si="0">SUM(C2+D2+O2)</f>
        <v>45055.013850439827</v>
      </c>
      <c r="R2" s="3">
        <f>Q2+P2+K2</f>
        <v>45055.013909699082</v>
      </c>
    </row>
    <row r="3" spans="1:18" x14ac:dyDescent="0.2">
      <c r="A3" s="1">
        <v>1</v>
      </c>
      <c r="B3">
        <v>1</v>
      </c>
      <c r="C3" s="3">
        <v>7.4537037037037028E-3</v>
      </c>
      <c r="D3" s="2">
        <v>45055.006900092587</v>
      </c>
      <c r="E3">
        <v>9</v>
      </c>
      <c r="F3">
        <v>56</v>
      </c>
      <c r="G3" t="s">
        <v>15</v>
      </c>
      <c r="H3" t="s">
        <v>19</v>
      </c>
      <c r="I3" t="s">
        <v>15</v>
      </c>
      <c r="J3">
        <v>2.1196419999999998</v>
      </c>
      <c r="K3" t="str">
        <f t="shared" ref="K3:K39" si="1">"12:00:"&amp;J3&amp;" AM"</f>
        <v>12:00:2.119642 AM</v>
      </c>
      <c r="L3">
        <v>4.2223429999999999E-2</v>
      </c>
      <c r="M3" t="s">
        <v>20</v>
      </c>
      <c r="N3" t="s">
        <v>18</v>
      </c>
      <c r="O3" s="4">
        <v>1.157407407407407E-5</v>
      </c>
      <c r="P3" s="4">
        <v>5.7870370370370373E-5</v>
      </c>
      <c r="Q3" s="3">
        <f t="shared" si="0"/>
        <v>45055.014365370371</v>
      </c>
      <c r="R3" s="3">
        <f t="shared" ref="R3:R23" si="2">Q3+P3+K3</f>
        <v>45055.014447777779</v>
      </c>
    </row>
    <row r="4" spans="1:18" x14ac:dyDescent="0.2">
      <c r="A4" s="1">
        <v>2</v>
      </c>
      <c r="B4">
        <v>1</v>
      </c>
      <c r="C4" s="3">
        <v>7.4537037037037028E-3</v>
      </c>
      <c r="D4" s="2">
        <v>45055.00703883102</v>
      </c>
      <c r="E4">
        <v>10</v>
      </c>
      <c r="F4">
        <v>8</v>
      </c>
      <c r="G4" t="s">
        <v>15</v>
      </c>
      <c r="H4" t="s">
        <v>19</v>
      </c>
      <c r="I4" t="s">
        <v>15</v>
      </c>
      <c r="J4">
        <v>0.91168899999999997</v>
      </c>
      <c r="K4" t="str">
        <f t="shared" si="1"/>
        <v>12:00:0.911689 AM</v>
      </c>
      <c r="L4">
        <v>1.9677444999999998E-2</v>
      </c>
      <c r="M4" t="s">
        <v>21</v>
      </c>
      <c r="N4" t="s">
        <v>18</v>
      </c>
      <c r="O4" s="4">
        <v>1.157407407407407E-5</v>
      </c>
      <c r="P4" s="4">
        <v>5.7870370370370373E-5</v>
      </c>
      <c r="Q4" s="3">
        <f t="shared" si="0"/>
        <v>45055.014504108804</v>
      </c>
      <c r="R4" s="3">
        <f t="shared" si="2"/>
        <v>45055.014572534732</v>
      </c>
    </row>
    <row r="5" spans="1:18" x14ac:dyDescent="0.2">
      <c r="A5" s="1">
        <v>3</v>
      </c>
      <c r="B5">
        <v>1</v>
      </c>
      <c r="C5" s="3">
        <v>7.4537037037037028E-3</v>
      </c>
      <c r="D5" s="2">
        <v>45055.011155451393</v>
      </c>
      <c r="E5">
        <v>16</v>
      </c>
      <c r="F5">
        <v>3</v>
      </c>
      <c r="G5" t="s">
        <v>22</v>
      </c>
      <c r="H5" t="s">
        <v>23</v>
      </c>
      <c r="I5" t="s">
        <v>22</v>
      </c>
      <c r="J5">
        <v>0.79494900000000002</v>
      </c>
      <c r="K5" t="str">
        <f t="shared" si="1"/>
        <v>12:00:0.794949 AM</v>
      </c>
      <c r="L5">
        <v>4.8006557000000012E-2</v>
      </c>
      <c r="M5" t="s">
        <v>21</v>
      </c>
      <c r="N5" t="s">
        <v>18</v>
      </c>
      <c r="O5" s="4">
        <v>1.157407407407407E-5</v>
      </c>
      <c r="P5" s="4">
        <v>5.7870370370370373E-5</v>
      </c>
      <c r="Q5" s="3">
        <f t="shared" si="0"/>
        <v>45055.018620729177</v>
      </c>
      <c r="R5" s="3">
        <f t="shared" si="2"/>
        <v>45055.018687800934</v>
      </c>
    </row>
    <row r="6" spans="1:18" x14ac:dyDescent="0.2">
      <c r="A6" s="1">
        <v>4</v>
      </c>
      <c r="B6">
        <v>1</v>
      </c>
      <c r="C6" s="3">
        <v>7.4537037037037028E-3</v>
      </c>
      <c r="D6" s="2">
        <v>45055.017447094913</v>
      </c>
      <c r="E6">
        <v>25</v>
      </c>
      <c r="F6">
        <v>7</v>
      </c>
      <c r="G6" t="s">
        <v>22</v>
      </c>
      <c r="H6" t="s">
        <v>24</v>
      </c>
      <c r="I6" t="s">
        <v>22</v>
      </c>
      <c r="J6">
        <v>0.57989499999999994</v>
      </c>
      <c r="K6" t="str">
        <f t="shared" si="1"/>
        <v>12:00:0.579895 AM</v>
      </c>
      <c r="L6">
        <v>0.18268151999999999</v>
      </c>
      <c r="M6" t="s">
        <v>21</v>
      </c>
      <c r="N6" t="s">
        <v>18</v>
      </c>
      <c r="O6" s="4">
        <v>1.157407407407407E-5</v>
      </c>
      <c r="P6" s="4">
        <v>5.7870370370370373E-5</v>
      </c>
      <c r="Q6" s="3">
        <f t="shared" si="0"/>
        <v>45055.024912372697</v>
      </c>
      <c r="R6" s="3">
        <f t="shared" si="2"/>
        <v>45055.024976956032</v>
      </c>
    </row>
    <row r="7" spans="1:18" x14ac:dyDescent="0.2">
      <c r="A7" s="1">
        <v>5</v>
      </c>
      <c r="B7">
        <v>1</v>
      </c>
      <c r="C7" s="3">
        <v>7.4537037037037028E-3</v>
      </c>
      <c r="D7" s="2">
        <v>45055.019525347219</v>
      </c>
      <c r="E7">
        <v>28</v>
      </c>
      <c r="F7">
        <v>6</v>
      </c>
      <c r="G7" t="s">
        <v>22</v>
      </c>
      <c r="H7" t="s">
        <v>24</v>
      </c>
      <c r="I7" t="s">
        <v>22</v>
      </c>
      <c r="J7">
        <v>0.21207300000000001</v>
      </c>
      <c r="K7" t="str">
        <f t="shared" si="1"/>
        <v>12:00:0.212073 AM</v>
      </c>
      <c r="L7">
        <v>1.6826272E-2</v>
      </c>
      <c r="M7" t="s">
        <v>25</v>
      </c>
      <c r="N7" t="s">
        <v>18</v>
      </c>
      <c r="O7" s="4">
        <v>1.157407407407407E-5</v>
      </c>
      <c r="P7" s="4">
        <v>5.7870370370370373E-5</v>
      </c>
      <c r="Q7" s="3">
        <f t="shared" si="0"/>
        <v>45055.026990625003</v>
      </c>
      <c r="R7" s="3">
        <f t="shared" si="2"/>
        <v>45055.027050949073</v>
      </c>
    </row>
    <row r="8" spans="1:18" x14ac:dyDescent="0.2">
      <c r="A8" s="1">
        <v>6</v>
      </c>
      <c r="B8">
        <v>1</v>
      </c>
      <c r="C8" s="3">
        <v>7.4537037037037028E-3</v>
      </c>
      <c r="D8" s="2">
        <v>45055.022307395833</v>
      </c>
      <c r="E8">
        <v>32</v>
      </c>
      <c r="F8">
        <v>7</v>
      </c>
      <c r="G8" t="s">
        <v>22</v>
      </c>
      <c r="H8" t="s">
        <v>23</v>
      </c>
      <c r="I8" t="s">
        <v>22</v>
      </c>
      <c r="J8">
        <v>0.78327199999999997</v>
      </c>
      <c r="K8" t="str">
        <f t="shared" si="1"/>
        <v>12:00:0.783272 AM</v>
      </c>
      <c r="L8">
        <v>2.3374733000000002E-2</v>
      </c>
      <c r="M8" t="s">
        <v>26</v>
      </c>
      <c r="N8" t="s">
        <v>18</v>
      </c>
      <c r="O8" s="4">
        <v>1.157407407407407E-5</v>
      </c>
      <c r="P8" s="4">
        <v>5.7870370370370373E-5</v>
      </c>
      <c r="Q8" s="3">
        <f t="shared" si="0"/>
        <v>45055.029772673617</v>
      </c>
      <c r="R8" s="3">
        <f t="shared" si="2"/>
        <v>45055.02983960649</v>
      </c>
    </row>
    <row r="9" spans="1:18" x14ac:dyDescent="0.2">
      <c r="A9" s="1">
        <v>7</v>
      </c>
      <c r="B9">
        <v>1</v>
      </c>
      <c r="C9" s="3">
        <v>7.4537037037037028E-3</v>
      </c>
      <c r="D9" s="2">
        <v>45055.028250347219</v>
      </c>
      <c r="E9">
        <v>40</v>
      </c>
      <c r="F9">
        <v>40</v>
      </c>
      <c r="G9" t="s">
        <v>22</v>
      </c>
      <c r="H9" t="s">
        <v>16</v>
      </c>
      <c r="I9" t="s">
        <v>22</v>
      </c>
      <c r="J9">
        <v>0.171684</v>
      </c>
      <c r="K9" t="str">
        <f t="shared" si="1"/>
        <v>12:00:0.171684 AM</v>
      </c>
      <c r="L9">
        <v>5.6137926999999997E-2</v>
      </c>
      <c r="M9" t="s">
        <v>17</v>
      </c>
      <c r="N9" t="s">
        <v>18</v>
      </c>
      <c r="O9" s="4">
        <v>1.157407407407407E-5</v>
      </c>
      <c r="P9" s="4">
        <v>5.7870370370370373E-5</v>
      </c>
      <c r="Q9" s="3">
        <f t="shared" si="0"/>
        <v>45055.035715625003</v>
      </c>
      <c r="R9" s="3">
        <f t="shared" si="2"/>
        <v>45055.035775486111</v>
      </c>
    </row>
    <row r="10" spans="1:18" x14ac:dyDescent="0.2">
      <c r="A10" s="1">
        <v>8</v>
      </c>
      <c r="B10">
        <v>1</v>
      </c>
      <c r="C10" s="3">
        <v>7.4537037037037028E-3</v>
      </c>
      <c r="D10" s="2">
        <v>45055.029297002307</v>
      </c>
      <c r="E10">
        <v>42</v>
      </c>
      <c r="F10">
        <v>11</v>
      </c>
      <c r="G10" t="s">
        <v>22</v>
      </c>
      <c r="H10" t="s">
        <v>16</v>
      </c>
      <c r="I10" t="s">
        <v>22</v>
      </c>
      <c r="J10">
        <v>1.558465</v>
      </c>
      <c r="K10" t="str">
        <f t="shared" si="1"/>
        <v>12:00:1.558465 AM</v>
      </c>
      <c r="L10">
        <v>5.3942379999999998E-2</v>
      </c>
      <c r="M10" t="s">
        <v>21</v>
      </c>
      <c r="N10" t="s">
        <v>18</v>
      </c>
      <c r="O10" s="4">
        <v>1.157407407407407E-5</v>
      </c>
      <c r="P10" s="4">
        <v>5.7870370370370373E-5</v>
      </c>
      <c r="Q10" s="3">
        <f t="shared" si="0"/>
        <v>45055.036762280091</v>
      </c>
      <c r="R10" s="3">
        <f t="shared" si="2"/>
        <v>45055.036838182867</v>
      </c>
    </row>
    <row r="11" spans="1:18" x14ac:dyDescent="0.2">
      <c r="A11" s="1">
        <v>9</v>
      </c>
      <c r="B11">
        <v>1</v>
      </c>
      <c r="C11" s="3">
        <v>7.4537037037037028E-3</v>
      </c>
      <c r="D11" s="2">
        <v>45055.030751886567</v>
      </c>
      <c r="E11">
        <v>44</v>
      </c>
      <c r="F11">
        <v>16</v>
      </c>
      <c r="G11" t="s">
        <v>15</v>
      </c>
      <c r="H11" t="s">
        <v>16</v>
      </c>
      <c r="I11" t="s">
        <v>15</v>
      </c>
      <c r="J11">
        <v>0.40931000000000001</v>
      </c>
      <c r="K11" t="str">
        <f t="shared" si="1"/>
        <v>12:00:0.40931 AM</v>
      </c>
      <c r="L11">
        <v>8.6801340000000005E-2</v>
      </c>
      <c r="M11" t="s">
        <v>21</v>
      </c>
      <c r="N11" t="s">
        <v>18</v>
      </c>
      <c r="O11" s="4">
        <v>1.157407407407407E-5</v>
      </c>
      <c r="P11" s="4">
        <v>5.7870370370370373E-5</v>
      </c>
      <c r="Q11" s="3">
        <f t="shared" si="0"/>
        <v>45055.03821716435</v>
      </c>
      <c r="R11" s="3">
        <f t="shared" si="2"/>
        <v>45055.038279768516</v>
      </c>
    </row>
    <row r="12" spans="1:18" x14ac:dyDescent="0.2">
      <c r="A12" s="1">
        <v>10</v>
      </c>
      <c r="B12">
        <v>1</v>
      </c>
      <c r="C12" s="3">
        <v>7.4537037037037028E-3</v>
      </c>
      <c r="D12" s="2">
        <v>45055.031558645831</v>
      </c>
      <c r="E12">
        <v>45</v>
      </c>
      <c r="F12">
        <v>26</v>
      </c>
      <c r="G12" t="s">
        <v>15</v>
      </c>
      <c r="H12" t="s">
        <v>23</v>
      </c>
      <c r="I12" t="s">
        <v>15</v>
      </c>
      <c r="J12">
        <v>0.46809400000000001</v>
      </c>
      <c r="K12" t="str">
        <f t="shared" si="1"/>
        <v>12:00:0.468094 AM</v>
      </c>
      <c r="L12">
        <v>7.1041699999999999E-2</v>
      </c>
      <c r="M12" t="s">
        <v>25</v>
      </c>
      <c r="N12" t="s">
        <v>18</v>
      </c>
      <c r="O12" s="4">
        <v>1.157407407407407E-5</v>
      </c>
      <c r="P12" s="4">
        <v>5.7870370370370373E-5</v>
      </c>
      <c r="Q12" s="3">
        <f t="shared" si="0"/>
        <v>45055.039023923615</v>
      </c>
      <c r="R12" s="3">
        <f t="shared" si="2"/>
        <v>45055.039087210651</v>
      </c>
    </row>
    <row r="13" spans="1:18" x14ac:dyDescent="0.2">
      <c r="A13" s="1">
        <v>11</v>
      </c>
      <c r="B13">
        <v>2</v>
      </c>
      <c r="C13" s="3">
        <v>5.0648148148148144E-2</v>
      </c>
      <c r="D13" s="2">
        <v>45055.002262141214</v>
      </c>
      <c r="E13">
        <v>48</v>
      </c>
      <c r="F13">
        <v>15</v>
      </c>
      <c r="G13" t="s">
        <v>22</v>
      </c>
      <c r="H13" t="s">
        <v>27</v>
      </c>
      <c r="I13" t="s">
        <v>22</v>
      </c>
      <c r="J13">
        <v>9.9970000000000003E-2</v>
      </c>
      <c r="K13" t="str">
        <f t="shared" si="1"/>
        <v>12:00:0.09997 AM</v>
      </c>
      <c r="L13">
        <v>4.2263299999999997E-2</v>
      </c>
      <c r="M13" t="s">
        <v>17</v>
      </c>
      <c r="N13" t="s">
        <v>18</v>
      </c>
      <c r="O13" s="4">
        <v>1.157407407407407E-5</v>
      </c>
      <c r="P13" s="4">
        <v>5.7870370370370373E-5</v>
      </c>
      <c r="Q13" s="3">
        <f t="shared" si="0"/>
        <v>45055.05292186344</v>
      </c>
      <c r="R13" s="3">
        <f t="shared" si="2"/>
        <v>45055.052980891218</v>
      </c>
    </row>
    <row r="14" spans="1:18" x14ac:dyDescent="0.2">
      <c r="A14" s="1">
        <v>12</v>
      </c>
      <c r="B14">
        <v>2</v>
      </c>
      <c r="C14" s="3">
        <v>5.0648148148148144E-2</v>
      </c>
      <c r="D14" s="2">
        <v>45055.002301238434</v>
      </c>
      <c r="E14">
        <v>48</v>
      </c>
      <c r="F14">
        <v>18</v>
      </c>
      <c r="G14" t="s">
        <v>22</v>
      </c>
      <c r="H14" t="s">
        <v>23</v>
      </c>
      <c r="I14" t="s">
        <v>22</v>
      </c>
      <c r="J14">
        <v>0.83966299999999994</v>
      </c>
      <c r="K14" t="str">
        <f t="shared" si="1"/>
        <v>12:00:0.839663 AM</v>
      </c>
      <c r="L14">
        <v>3.2319076000000002E-2</v>
      </c>
      <c r="M14" t="s">
        <v>21</v>
      </c>
      <c r="N14" t="s">
        <v>18</v>
      </c>
      <c r="O14" s="4">
        <v>1.157407407407407E-5</v>
      </c>
      <c r="P14" s="4">
        <v>5.7870370370370373E-5</v>
      </c>
      <c r="Q14" s="3">
        <f t="shared" si="0"/>
        <v>45055.05296096066</v>
      </c>
      <c r="R14" s="3">
        <f t="shared" si="2"/>
        <v>45055.053028553251</v>
      </c>
    </row>
    <row r="15" spans="1:18" x14ac:dyDescent="0.2">
      <c r="A15" s="1">
        <v>13</v>
      </c>
      <c r="B15">
        <v>2</v>
      </c>
      <c r="C15" s="3">
        <v>5.0648148148148144E-2</v>
      </c>
      <c r="D15" s="2">
        <v>45055.008923611109</v>
      </c>
      <c r="E15">
        <v>57</v>
      </c>
      <c r="F15">
        <v>51</v>
      </c>
      <c r="G15" t="s">
        <v>22</v>
      </c>
      <c r="H15" t="s">
        <v>23</v>
      </c>
      <c r="I15" t="s">
        <v>22</v>
      </c>
      <c r="J15">
        <v>3.5761000000000001E-2</v>
      </c>
      <c r="K15" t="str">
        <f t="shared" si="1"/>
        <v>12:00:0.035761 AM</v>
      </c>
      <c r="L15">
        <v>2.5169193999999999E-2</v>
      </c>
      <c r="M15" t="s">
        <v>17</v>
      </c>
      <c r="N15" t="s">
        <v>18</v>
      </c>
      <c r="O15" s="4">
        <v>1.157407407407407E-5</v>
      </c>
      <c r="P15" s="4">
        <v>5.7870370370370373E-5</v>
      </c>
      <c r="Q15" s="3">
        <f t="shared" si="0"/>
        <v>45055.059583333335</v>
      </c>
      <c r="R15" s="3">
        <f t="shared" si="2"/>
        <v>45055.05964162037</v>
      </c>
    </row>
    <row r="16" spans="1:18" x14ac:dyDescent="0.2">
      <c r="A16" s="1">
        <v>14</v>
      </c>
      <c r="B16">
        <v>2</v>
      </c>
      <c r="C16" s="3">
        <v>5.0648148148148144E-2</v>
      </c>
      <c r="D16" s="2">
        <v>45055.011746620366</v>
      </c>
      <c r="E16">
        <v>61</v>
      </c>
      <c r="F16">
        <v>54</v>
      </c>
      <c r="G16" t="s">
        <v>22</v>
      </c>
      <c r="H16" t="s">
        <v>19</v>
      </c>
      <c r="I16" t="s">
        <v>22</v>
      </c>
      <c r="J16">
        <v>0.12847900000000001</v>
      </c>
      <c r="K16" t="str">
        <f t="shared" si="1"/>
        <v>12:00:0.128479 AM</v>
      </c>
      <c r="L16">
        <v>3.3566042999999997E-2</v>
      </c>
      <c r="M16" t="s">
        <v>17</v>
      </c>
      <c r="N16" t="s">
        <v>18</v>
      </c>
      <c r="O16" s="4">
        <v>1.157407407407407E-5</v>
      </c>
      <c r="P16" s="4">
        <v>5.7870370370370373E-5</v>
      </c>
      <c r="Q16" s="3">
        <f t="shared" si="0"/>
        <v>45055.062406342593</v>
      </c>
      <c r="R16" s="3">
        <f t="shared" si="2"/>
        <v>45055.062465694442</v>
      </c>
    </row>
    <row r="17" spans="1:18" x14ac:dyDescent="0.2">
      <c r="A17" s="1">
        <v>15</v>
      </c>
      <c r="B17">
        <v>2</v>
      </c>
      <c r="C17" s="3">
        <v>5.0648148148148144E-2</v>
      </c>
      <c r="D17" s="2">
        <v>45055.028977615737</v>
      </c>
      <c r="E17">
        <v>86</v>
      </c>
      <c r="F17">
        <v>43</v>
      </c>
      <c r="G17" t="s">
        <v>15</v>
      </c>
      <c r="H17" t="s">
        <v>16</v>
      </c>
      <c r="I17" t="s">
        <v>15</v>
      </c>
      <c r="J17">
        <v>0.95848000000000011</v>
      </c>
      <c r="K17" t="str">
        <f t="shared" si="1"/>
        <v>12:00:0.95848 AM</v>
      </c>
      <c r="L17">
        <v>9.3321210000000005E-3</v>
      </c>
      <c r="M17" t="s">
        <v>25</v>
      </c>
      <c r="N17" t="s">
        <v>18</v>
      </c>
      <c r="O17" s="4">
        <v>1.157407407407407E-5</v>
      </c>
      <c r="P17" s="4">
        <v>5.7870370370370373E-5</v>
      </c>
      <c r="Q17" s="3">
        <f t="shared" si="0"/>
        <v>45055.079637337964</v>
      </c>
      <c r="R17" s="3">
        <f t="shared" si="2"/>
        <v>45055.079706296296</v>
      </c>
    </row>
    <row r="18" spans="1:18" x14ac:dyDescent="0.2">
      <c r="A18" s="1">
        <v>16</v>
      </c>
      <c r="B18">
        <v>2</v>
      </c>
      <c r="C18" s="3">
        <v>5.0648148148148144E-2</v>
      </c>
      <c r="D18" s="2">
        <v>45055.031837951392</v>
      </c>
      <c r="E18">
        <v>90</v>
      </c>
      <c r="F18">
        <v>50</v>
      </c>
      <c r="G18" t="s">
        <v>15</v>
      </c>
      <c r="H18" t="s">
        <v>19</v>
      </c>
      <c r="I18" t="s">
        <v>15</v>
      </c>
      <c r="J18">
        <v>1.6083510000000001</v>
      </c>
      <c r="K18" t="str">
        <f t="shared" si="1"/>
        <v>12:00:1.608351 AM</v>
      </c>
      <c r="L18">
        <v>5.5567270000000002E-2</v>
      </c>
      <c r="M18" t="s">
        <v>25</v>
      </c>
      <c r="N18" t="s">
        <v>18</v>
      </c>
      <c r="O18" s="4">
        <v>1.157407407407407E-5</v>
      </c>
      <c r="P18" s="4">
        <v>5.7870370370370373E-5</v>
      </c>
      <c r="Q18" s="3">
        <f t="shared" si="0"/>
        <v>45055.082497673618</v>
      </c>
      <c r="R18" s="3">
        <f t="shared" si="2"/>
        <v>45055.082574155102</v>
      </c>
    </row>
    <row r="19" spans="1:18" x14ac:dyDescent="0.2">
      <c r="A19" s="1">
        <v>17</v>
      </c>
      <c r="B19">
        <v>2</v>
      </c>
      <c r="C19" s="3">
        <v>5.0648148148148144E-2</v>
      </c>
      <c r="D19" s="2">
        <v>45055.033233055547</v>
      </c>
      <c r="E19">
        <v>92</v>
      </c>
      <c r="F19">
        <v>51</v>
      </c>
      <c r="G19" t="s">
        <v>15</v>
      </c>
      <c r="H19" t="s">
        <v>24</v>
      </c>
      <c r="I19" t="s">
        <v>15</v>
      </c>
      <c r="J19">
        <v>0.36341499999999999</v>
      </c>
      <c r="K19" t="str">
        <f t="shared" si="1"/>
        <v>12:00:0.363415 AM</v>
      </c>
      <c r="L19">
        <v>6.991791E-2</v>
      </c>
      <c r="M19" t="s">
        <v>21</v>
      </c>
      <c r="N19" t="s">
        <v>18</v>
      </c>
      <c r="O19" s="4">
        <v>1.157407407407407E-5</v>
      </c>
      <c r="P19" s="4">
        <v>5.7870370370370373E-5</v>
      </c>
      <c r="Q19" s="3">
        <f t="shared" si="0"/>
        <v>45055.083892777773</v>
      </c>
      <c r="R19" s="3">
        <f t="shared" si="2"/>
        <v>45055.083954849528</v>
      </c>
    </row>
    <row r="20" spans="1:18" x14ac:dyDescent="0.2">
      <c r="O20" s="4"/>
      <c r="P20" s="4"/>
      <c r="Q20" s="3"/>
      <c r="R20" s="3"/>
    </row>
    <row r="21" spans="1:18" x14ac:dyDescent="0.2">
      <c r="O21" s="4"/>
      <c r="P21" s="4"/>
      <c r="Q21" s="3"/>
      <c r="R21" s="3"/>
    </row>
    <row r="22" spans="1:18" x14ac:dyDescent="0.2">
      <c r="O22" s="4"/>
      <c r="P22" s="4"/>
      <c r="Q22" s="3"/>
      <c r="R22" s="3"/>
    </row>
    <row r="23" spans="1:18" x14ac:dyDescent="0.2">
      <c r="O23" s="4"/>
      <c r="P23" s="4"/>
      <c r="Q23" s="3"/>
      <c r="R2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FOX</vt:lpstr>
      <vt:lpstr>ITV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2023-05-09T17:51:23Z</dcterms:created>
  <dcterms:modified xsi:type="dcterms:W3CDTF">2023-05-17T09:07:07Z</dcterms:modified>
</cp:coreProperties>
</file>