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shots/"/>
    </mc:Choice>
  </mc:AlternateContent>
  <xr:revisionPtr revIDLastSave="0" documentId="13_ncr:1_{04B10D58-3A7D-CD4C-BB01-BE2E0A92A955}" xr6:coauthVersionLast="47" xr6:coauthVersionMax="47" xr10:uidLastSave="{00000000-0000-0000-0000-000000000000}"/>
  <bookViews>
    <workbookView xWindow="0" yWindow="620" windowWidth="22880" windowHeight="20500" xr2:uid="{00000000-000D-0000-FFFF-FFFF00000000}"/>
  </bookViews>
  <sheets>
    <sheet name="ITV" sheetId="1" r:id="rId1"/>
    <sheet name="RT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" i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3" i="1"/>
  <c r="R4" i="1"/>
  <c r="R5" i="1"/>
  <c r="R6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Q25" i="1"/>
  <c r="Q26" i="1"/>
  <c r="Q27" i="1"/>
  <c r="Q28" i="1"/>
  <c r="Q29" i="1"/>
  <c r="Q30" i="1"/>
  <c r="Q31" i="1"/>
  <c r="Q39" i="1"/>
  <c r="Q38" i="1"/>
  <c r="Q37" i="1"/>
  <c r="Q36" i="1"/>
  <c r="Q35" i="1"/>
  <c r="Q34" i="1"/>
  <c r="Q33" i="1"/>
  <c r="Q32" i="1"/>
  <c r="Q20" i="1"/>
  <c r="Q21" i="1"/>
  <c r="Q22" i="1"/>
  <c r="Q23" i="1"/>
  <c r="Q24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  <c r="Q4" i="1"/>
  <c r="Q5" i="1"/>
  <c r="Q6" i="1"/>
  <c r="Q7" i="1"/>
  <c r="Q2" i="1"/>
</calcChain>
</file>

<file path=xl/sharedStrings.xml><?xml version="1.0" encoding="utf-8"?>
<sst xmlns="http://schemas.openxmlformats.org/spreadsheetml/2006/main" count="416" uniqueCount="35">
  <si>
    <t>period</t>
  </si>
  <si>
    <t>timestamp</t>
  </si>
  <si>
    <t>minute</t>
  </si>
  <si>
    <t>second</t>
  </si>
  <si>
    <t>possession_team</t>
  </si>
  <si>
    <t>play_pattern</t>
  </si>
  <si>
    <t>team</t>
  </si>
  <si>
    <t>duration</t>
  </si>
  <si>
    <t>xg</t>
  </si>
  <si>
    <t>outcome</t>
  </si>
  <si>
    <t>event_type</t>
  </si>
  <si>
    <t>offset_in</t>
  </si>
  <si>
    <t>offset_out</t>
  </si>
  <si>
    <t>event_in_mp</t>
  </si>
  <si>
    <t>event_out_mp</t>
  </si>
  <si>
    <t>Argentina</t>
  </si>
  <si>
    <t>Regular Play</t>
  </si>
  <si>
    <t>Saved</t>
  </si>
  <si>
    <t>SHOT</t>
  </si>
  <si>
    <t>Blocked</t>
  </si>
  <si>
    <t>Off T</t>
  </si>
  <si>
    <t>Other</t>
  </si>
  <si>
    <t>Goal</t>
  </si>
  <si>
    <t>Wayward</t>
  </si>
  <si>
    <t>From Counter</t>
  </si>
  <si>
    <t>From Throw In</t>
  </si>
  <si>
    <t>From Free Kick</t>
  </si>
  <si>
    <t>France</t>
  </si>
  <si>
    <t>From Corner</t>
  </si>
  <si>
    <t>From Goal Kick</t>
  </si>
  <si>
    <t>game_start</t>
  </si>
  <si>
    <t>duration_adj</t>
  </si>
  <si>
    <t>In</t>
  </si>
  <si>
    <t>Out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</si>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</sst>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[h]:mm:ss;@"/>
    <numFmt numFmtId="166" formatCode="mm:ss.0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U39"/>
  <sheetViews>
    <sheetView tabSelected="1" topLeftCell="E1" workbookViewId="0">
      <selection activeCell="M2" sqref="M2"/>
    </sheetView>
  </sheetViews>
  <sheetFormatPr baseColWidth="10" defaultColWidth="8.83203125" defaultRowHeight="15" x14ac:dyDescent="0.2"/>
  <cols>
    <col min="4" max="4" width="9.5" bestFit="1" customWidth="1"/>
    <col min="8" max="8" width="12.5" bestFit="1" customWidth="1"/>
    <col min="15" max="16" width="11" bestFit="1" customWidth="1"/>
    <col min="17" max="17" width="13.1640625" bestFit="1" customWidth="1"/>
    <col min="18" max="18" width="12.5" bestFit="1" customWidth="1"/>
    <col min="19" max="19" width="15.1640625" bestFit="1" customWidth="1"/>
  </cols>
  <sheetData>
    <row r="1" spans="1:21" x14ac:dyDescent="0.2">
      <c r="B1" s="1" t="s">
        <v>0</v>
      </c>
      <c r="C1" s="1" t="s">
        <v>30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31</v>
      </c>
      <c r="L1" s="1" t="s">
        <v>8</v>
      </c>
      <c r="M1" s="1" t="s">
        <v>34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6" t="s">
        <v>32</v>
      </c>
      <c r="T1" s="6" t="s">
        <v>33</v>
      </c>
    </row>
    <row r="2" spans="1:21" x14ac:dyDescent="0.2">
      <c r="A2" s="1">
        <v>0</v>
      </c>
      <c r="B2">
        <v>1</v>
      </c>
      <c r="C2" s="5">
        <v>4.4560185185185189E-3</v>
      </c>
      <c r="D2" s="5">
        <v>45055.003249976849</v>
      </c>
      <c r="E2">
        <v>4</v>
      </c>
      <c r="F2">
        <v>40</v>
      </c>
      <c r="G2" t="s">
        <v>15</v>
      </c>
      <c r="H2" t="s">
        <v>16</v>
      </c>
      <c r="I2" t="s">
        <v>15</v>
      </c>
      <c r="J2">
        <v>0.94819000000000009</v>
      </c>
      <c r="K2" t="str">
        <f>"12:00:"&amp;J2&amp;" AM"</f>
        <v>12:00:0.94819 AM</v>
      </c>
      <c r="L2">
        <v>2.4542088E-2</v>
      </c>
      <c r="M2" t="s">
        <v>17</v>
      </c>
      <c r="N2" t="s">
        <v>18</v>
      </c>
      <c r="O2" s="4">
        <v>1.157407407407407E-5</v>
      </c>
      <c r="P2" s="4">
        <v>5.7870370370370373E-5</v>
      </c>
      <c r="Q2" s="3">
        <f t="shared" ref="Q2:Q31" si="0">SUM(C2+D2+O2)</f>
        <v>45055.007717569446</v>
      </c>
      <c r="R2" s="3">
        <f>Q2+P2+K2</f>
        <v>45055.007786412039</v>
      </c>
      <c r="S2" s="3">
        <f>Q2-O2</f>
        <v>45055.007705995369</v>
      </c>
      <c r="T2" s="3">
        <f>R2-P2</f>
        <v>45055.00772854167</v>
      </c>
      <c r="U2" s="3"/>
    </row>
    <row r="3" spans="1:21" x14ac:dyDescent="0.2">
      <c r="A3" s="1">
        <v>1</v>
      </c>
      <c r="B3">
        <v>1</v>
      </c>
      <c r="C3" s="5">
        <v>4.4560185185185189E-3</v>
      </c>
      <c r="D3" s="5">
        <v>45055.005283993058</v>
      </c>
      <c r="E3">
        <v>7</v>
      </c>
      <c r="F3">
        <v>36</v>
      </c>
      <c r="G3" t="s">
        <v>15</v>
      </c>
      <c r="H3" t="s">
        <v>16</v>
      </c>
      <c r="I3" t="s">
        <v>15</v>
      </c>
      <c r="J3">
        <v>0.422018</v>
      </c>
      <c r="K3" t="str">
        <f t="shared" ref="K3:K39" si="1">"12:00:"&amp;J3&amp;" AM"</f>
        <v>12:00:0.422018 AM</v>
      </c>
      <c r="L3">
        <v>6.2813333999999998E-2</v>
      </c>
      <c r="M3" t="s">
        <v>19</v>
      </c>
      <c r="N3" t="s">
        <v>18</v>
      </c>
      <c r="O3" s="4">
        <v>1.157407407407407E-5</v>
      </c>
      <c r="P3" s="4">
        <v>5.7870370370370373E-5</v>
      </c>
      <c r="Q3" s="3">
        <f t="shared" si="0"/>
        <v>45055.009751585654</v>
      </c>
      <c r="R3" s="3">
        <f t="shared" ref="R3:R39" si="2">Q3+P3+K3</f>
        <v>45055.009814340279</v>
      </c>
      <c r="S3" s="3">
        <f t="shared" ref="S3:T39" si="3">Q3-O3</f>
        <v>45055.009740011577</v>
      </c>
      <c r="T3" s="3">
        <f t="shared" si="3"/>
        <v>45055.00975646991</v>
      </c>
      <c r="U3" s="3"/>
    </row>
    <row r="4" spans="1:21" x14ac:dyDescent="0.2">
      <c r="A4" s="1">
        <v>2</v>
      </c>
      <c r="B4">
        <v>1</v>
      </c>
      <c r="C4" s="5">
        <v>4.4560185185185189E-3</v>
      </c>
      <c r="D4" s="5">
        <v>45055.011294976852</v>
      </c>
      <c r="E4">
        <v>16</v>
      </c>
      <c r="F4">
        <v>15</v>
      </c>
      <c r="G4" t="s">
        <v>15</v>
      </c>
      <c r="H4" t="s">
        <v>16</v>
      </c>
      <c r="I4" t="s">
        <v>15</v>
      </c>
      <c r="J4">
        <v>0.87298000000000009</v>
      </c>
      <c r="K4" t="str">
        <f t="shared" si="1"/>
        <v>12:00:0.87298 AM</v>
      </c>
      <c r="L4">
        <v>0.106800534</v>
      </c>
      <c r="M4" t="s">
        <v>20</v>
      </c>
      <c r="N4" t="s">
        <v>18</v>
      </c>
      <c r="O4" s="4">
        <v>1.157407407407407E-5</v>
      </c>
      <c r="P4" s="4">
        <v>5.7870370370370373E-5</v>
      </c>
      <c r="Q4" s="3">
        <f t="shared" si="0"/>
        <v>45055.015762569448</v>
      </c>
      <c r="R4" s="3">
        <f t="shared" si="2"/>
        <v>45055.015830543984</v>
      </c>
      <c r="S4" s="3">
        <f t="shared" si="3"/>
        <v>45055.015750995371</v>
      </c>
      <c r="T4" s="3">
        <f t="shared" si="3"/>
        <v>45055.015772673614</v>
      </c>
      <c r="U4" s="3"/>
    </row>
    <row r="5" spans="1:21" x14ac:dyDescent="0.2">
      <c r="A5" s="1">
        <v>3</v>
      </c>
      <c r="B5">
        <v>1</v>
      </c>
      <c r="C5" s="5">
        <v>4.4560185185185189E-3</v>
      </c>
      <c r="D5" s="5">
        <v>45055.015556874998</v>
      </c>
      <c r="E5">
        <v>22</v>
      </c>
      <c r="F5">
        <v>24</v>
      </c>
      <c r="G5" t="s">
        <v>15</v>
      </c>
      <c r="H5" t="s">
        <v>21</v>
      </c>
      <c r="I5" t="s">
        <v>15</v>
      </c>
      <c r="J5">
        <v>0.62563499999999994</v>
      </c>
      <c r="K5" t="str">
        <f t="shared" si="1"/>
        <v>12:00:0.625635 AM</v>
      </c>
      <c r="L5">
        <v>0.78350000000000009</v>
      </c>
      <c r="M5" t="s">
        <v>22</v>
      </c>
      <c r="N5" t="s">
        <v>18</v>
      </c>
      <c r="O5" s="4">
        <v>1.157407407407407E-5</v>
      </c>
      <c r="P5" s="4">
        <v>5.7870370370370373E-5</v>
      </c>
      <c r="Q5" s="3">
        <f t="shared" si="0"/>
        <v>45055.020024467594</v>
      </c>
      <c r="R5" s="3">
        <f t="shared" si="2"/>
        <v>45055.020089583333</v>
      </c>
      <c r="S5" s="3">
        <f t="shared" si="3"/>
        <v>45055.020012893518</v>
      </c>
      <c r="T5" s="3">
        <f t="shared" si="3"/>
        <v>45055.020031712964</v>
      </c>
      <c r="U5" s="3"/>
    </row>
    <row r="6" spans="1:21" x14ac:dyDescent="0.2">
      <c r="A6" s="1">
        <v>4</v>
      </c>
      <c r="B6">
        <v>1</v>
      </c>
      <c r="C6" s="5">
        <v>4.4560185185185189E-3</v>
      </c>
      <c r="D6" s="5">
        <v>45055.021934965283</v>
      </c>
      <c r="E6">
        <v>31</v>
      </c>
      <c r="F6">
        <v>35</v>
      </c>
      <c r="G6" t="s">
        <v>15</v>
      </c>
      <c r="H6" t="s">
        <v>16</v>
      </c>
      <c r="I6" t="s">
        <v>15</v>
      </c>
      <c r="J6">
        <v>3.2847650000000002</v>
      </c>
      <c r="K6" t="str">
        <f t="shared" si="1"/>
        <v>12:00:3.284765 AM</v>
      </c>
      <c r="L6">
        <v>1.0577817E-2</v>
      </c>
      <c r="M6" t="s">
        <v>23</v>
      </c>
      <c r="N6" t="s">
        <v>18</v>
      </c>
      <c r="O6" s="4">
        <v>1.157407407407407E-5</v>
      </c>
      <c r="P6" s="4">
        <v>5.7870370370370373E-5</v>
      </c>
      <c r="Q6" s="3">
        <f t="shared" si="0"/>
        <v>45055.02640255788</v>
      </c>
      <c r="R6" s="3">
        <f t="shared" si="2"/>
        <v>45055.026498449086</v>
      </c>
      <c r="S6" s="3">
        <f t="shared" si="3"/>
        <v>45055.026390983803</v>
      </c>
      <c r="T6" s="3">
        <f t="shared" si="3"/>
        <v>45055.026440578717</v>
      </c>
      <c r="U6" s="3"/>
    </row>
    <row r="7" spans="1:21" x14ac:dyDescent="0.2">
      <c r="A7" s="1">
        <v>5</v>
      </c>
      <c r="B7">
        <v>1</v>
      </c>
      <c r="C7" s="5">
        <v>4.4560185185185189E-3</v>
      </c>
      <c r="D7" s="5">
        <v>45055.024567673609</v>
      </c>
      <c r="E7">
        <v>35</v>
      </c>
      <c r="F7">
        <v>22</v>
      </c>
      <c r="G7" t="s">
        <v>15</v>
      </c>
      <c r="H7" t="s">
        <v>24</v>
      </c>
      <c r="I7" t="s">
        <v>15</v>
      </c>
      <c r="J7">
        <v>0.46615299999999998</v>
      </c>
      <c r="K7" t="str">
        <f t="shared" si="1"/>
        <v>12:00:0.466153 AM</v>
      </c>
      <c r="L7">
        <v>0.30340916000000001</v>
      </c>
      <c r="M7" t="s">
        <v>22</v>
      </c>
      <c r="N7" t="s">
        <v>18</v>
      </c>
      <c r="O7" s="4">
        <v>1.157407407407407E-5</v>
      </c>
      <c r="P7" s="4">
        <v>5.7870370370370373E-5</v>
      </c>
      <c r="Q7" s="3">
        <f t="shared" si="0"/>
        <v>45055.029035266205</v>
      </c>
      <c r="R7" s="3">
        <f t="shared" si="2"/>
        <v>45055.029098530096</v>
      </c>
      <c r="S7" s="3">
        <f t="shared" si="3"/>
        <v>45055.029023692128</v>
      </c>
      <c r="T7" s="3">
        <f t="shared" si="3"/>
        <v>45055.029040659727</v>
      </c>
      <c r="U7" s="3"/>
    </row>
    <row r="8" spans="1:21" x14ac:dyDescent="0.2">
      <c r="A8" s="1">
        <v>6</v>
      </c>
      <c r="B8">
        <v>2</v>
      </c>
      <c r="C8" s="3">
        <v>5.1423611111111107E-2</v>
      </c>
      <c r="D8" s="5">
        <v>45055.002661701386</v>
      </c>
      <c r="E8">
        <v>48</v>
      </c>
      <c r="F8">
        <v>49</v>
      </c>
      <c r="G8" t="s">
        <v>15</v>
      </c>
      <c r="H8" t="s">
        <v>25</v>
      </c>
      <c r="I8" t="s">
        <v>15</v>
      </c>
      <c r="J8">
        <v>0.86795000000000011</v>
      </c>
      <c r="K8" t="str">
        <f t="shared" si="1"/>
        <v>12:00:0.86795 AM</v>
      </c>
      <c r="L8">
        <v>4.0216275000000003E-2</v>
      </c>
      <c r="M8" t="s">
        <v>17</v>
      </c>
      <c r="N8" t="s">
        <v>18</v>
      </c>
      <c r="O8" s="4">
        <v>1.157407407407407E-5</v>
      </c>
      <c r="P8" s="4">
        <v>5.7870370370370373E-5</v>
      </c>
      <c r="Q8" s="3">
        <f t="shared" si="0"/>
        <v>45055.054096886575</v>
      </c>
      <c r="R8" s="3">
        <f t="shared" si="2"/>
        <v>45055.054164803238</v>
      </c>
      <c r="S8" s="3">
        <f t="shared" si="3"/>
        <v>45055.054085312499</v>
      </c>
      <c r="T8" s="3">
        <f t="shared" si="3"/>
        <v>45055.054106932868</v>
      </c>
      <c r="U8" s="3"/>
    </row>
    <row r="9" spans="1:21" x14ac:dyDescent="0.2">
      <c r="A9" s="1">
        <v>7</v>
      </c>
      <c r="B9">
        <v>2</v>
      </c>
      <c r="C9" s="3">
        <v>5.1423611111111107E-2</v>
      </c>
      <c r="D9" s="5">
        <v>45055.009275231481</v>
      </c>
      <c r="E9">
        <v>58</v>
      </c>
      <c r="F9">
        <v>21</v>
      </c>
      <c r="G9" t="s">
        <v>15</v>
      </c>
      <c r="H9" t="s">
        <v>26</v>
      </c>
      <c r="I9" t="s">
        <v>15</v>
      </c>
      <c r="J9">
        <v>0.42601899999999998</v>
      </c>
      <c r="K9" t="str">
        <f t="shared" si="1"/>
        <v>12:00:0.426019 AM</v>
      </c>
      <c r="L9">
        <v>5.9533790000000003E-2</v>
      </c>
      <c r="M9" t="s">
        <v>17</v>
      </c>
      <c r="N9" t="s">
        <v>18</v>
      </c>
      <c r="O9" s="4">
        <v>1.157407407407407E-5</v>
      </c>
      <c r="P9" s="4">
        <v>5.7870370370370373E-5</v>
      </c>
      <c r="Q9" s="3">
        <f t="shared" si="0"/>
        <v>45055.06071041667</v>
      </c>
      <c r="R9" s="3">
        <f t="shared" si="2"/>
        <v>45055.060773217592</v>
      </c>
      <c r="S9" s="3">
        <f t="shared" si="3"/>
        <v>45055.060698842593</v>
      </c>
      <c r="T9" s="3">
        <f t="shared" si="3"/>
        <v>45055.060715347223</v>
      </c>
      <c r="U9" s="3"/>
    </row>
    <row r="10" spans="1:21" x14ac:dyDescent="0.2">
      <c r="A10" s="1">
        <v>8</v>
      </c>
      <c r="B10">
        <v>2</v>
      </c>
      <c r="C10" s="3">
        <v>5.1423611111111107E-2</v>
      </c>
      <c r="D10" s="5">
        <v>45055.010321238427</v>
      </c>
      <c r="E10">
        <v>59</v>
      </c>
      <c r="F10">
        <v>51</v>
      </c>
      <c r="G10" t="s">
        <v>15</v>
      </c>
      <c r="H10" t="s">
        <v>16</v>
      </c>
      <c r="I10" t="s">
        <v>15</v>
      </c>
      <c r="J10">
        <v>0.71865599999999996</v>
      </c>
      <c r="K10" t="str">
        <f t="shared" si="1"/>
        <v>12:00:0.718656 AM</v>
      </c>
      <c r="L10">
        <v>0.11555985000000001</v>
      </c>
      <c r="M10" t="s">
        <v>20</v>
      </c>
      <c r="N10" t="s">
        <v>18</v>
      </c>
      <c r="O10" s="4">
        <v>1.157407407407407E-5</v>
      </c>
      <c r="P10" s="4">
        <v>5.7870370370370373E-5</v>
      </c>
      <c r="Q10" s="3">
        <f t="shared" si="0"/>
        <v>45055.061756423616</v>
      </c>
      <c r="R10" s="3">
        <f t="shared" si="2"/>
        <v>45055.061822615746</v>
      </c>
      <c r="S10" s="3">
        <f t="shared" si="3"/>
        <v>45055.06174484954</v>
      </c>
      <c r="T10" s="3">
        <f t="shared" si="3"/>
        <v>45055.061764745376</v>
      </c>
      <c r="U10" s="3"/>
    </row>
    <row r="11" spans="1:21" x14ac:dyDescent="0.2">
      <c r="A11" s="1">
        <v>9</v>
      </c>
      <c r="B11">
        <v>2</v>
      </c>
      <c r="C11" s="3">
        <v>5.1423611111111107E-2</v>
      </c>
      <c r="D11" s="5">
        <v>45055.015452361113</v>
      </c>
      <c r="E11">
        <v>67</v>
      </c>
      <c r="F11">
        <v>15</v>
      </c>
      <c r="G11" t="s">
        <v>27</v>
      </c>
      <c r="H11" t="s">
        <v>28</v>
      </c>
      <c r="I11" t="s">
        <v>27</v>
      </c>
      <c r="J11">
        <v>0.80371799999999993</v>
      </c>
      <c r="K11" t="str">
        <f t="shared" si="1"/>
        <v>12:00:0.803718 AM</v>
      </c>
      <c r="L11">
        <v>9.6183770000000002E-2</v>
      </c>
      <c r="M11" t="s">
        <v>20</v>
      </c>
      <c r="N11" t="s">
        <v>18</v>
      </c>
      <c r="O11" s="4">
        <v>1.157407407407407E-5</v>
      </c>
      <c r="P11" s="4">
        <v>5.7870370370370373E-5</v>
      </c>
      <c r="Q11" s="3">
        <f t="shared" si="0"/>
        <v>45055.066887546302</v>
      </c>
      <c r="R11" s="3">
        <f t="shared" si="2"/>
        <v>45055.066954722228</v>
      </c>
      <c r="S11" s="3">
        <f t="shared" si="3"/>
        <v>45055.066875972225</v>
      </c>
      <c r="T11" s="3">
        <f t="shared" si="3"/>
        <v>45055.066896851858</v>
      </c>
      <c r="U11" s="3"/>
    </row>
    <row r="12" spans="1:21" x14ac:dyDescent="0.2">
      <c r="A12" s="1">
        <v>10</v>
      </c>
      <c r="B12">
        <v>2</v>
      </c>
      <c r="C12" s="3">
        <v>5.1423611111111107E-2</v>
      </c>
      <c r="D12" s="5">
        <v>45055.017467673613</v>
      </c>
      <c r="E12">
        <v>70</v>
      </c>
      <c r="F12">
        <v>9</v>
      </c>
      <c r="G12" t="s">
        <v>27</v>
      </c>
      <c r="H12" t="s">
        <v>16</v>
      </c>
      <c r="I12" t="s">
        <v>27</v>
      </c>
      <c r="J12">
        <v>0.9095700000000001</v>
      </c>
      <c r="K12" t="str">
        <f t="shared" si="1"/>
        <v>12:00:0.90957 AM</v>
      </c>
      <c r="L12">
        <v>5.0644456999999997E-2</v>
      </c>
      <c r="M12" t="s">
        <v>20</v>
      </c>
      <c r="N12" t="s">
        <v>18</v>
      </c>
      <c r="O12" s="4">
        <v>1.157407407407407E-5</v>
      </c>
      <c r="P12" s="4">
        <v>5.7870370370370373E-5</v>
      </c>
      <c r="Q12" s="3">
        <f t="shared" si="0"/>
        <v>45055.068902858802</v>
      </c>
      <c r="R12" s="3">
        <f t="shared" si="2"/>
        <v>45055.068971261579</v>
      </c>
      <c r="S12" s="3">
        <f t="shared" si="3"/>
        <v>45055.068891284725</v>
      </c>
      <c r="T12" s="3">
        <f t="shared" si="3"/>
        <v>45055.068913391209</v>
      </c>
      <c r="U12" s="3"/>
    </row>
    <row r="13" spans="1:21" x14ac:dyDescent="0.2">
      <c r="A13" s="1">
        <v>11</v>
      </c>
      <c r="B13">
        <v>2</v>
      </c>
      <c r="C13" s="3">
        <v>5.1423611111111107E-2</v>
      </c>
      <c r="D13" s="5">
        <v>45055.018416851854</v>
      </c>
      <c r="E13">
        <v>71</v>
      </c>
      <c r="F13">
        <v>31</v>
      </c>
      <c r="G13" t="s">
        <v>15</v>
      </c>
      <c r="H13" t="s">
        <v>29</v>
      </c>
      <c r="I13" t="s">
        <v>15</v>
      </c>
      <c r="J13">
        <v>1.099332</v>
      </c>
      <c r="K13" t="str">
        <f t="shared" si="1"/>
        <v>12:00:1.099332 AM</v>
      </c>
      <c r="L13">
        <v>4.1589837999999997E-2</v>
      </c>
      <c r="M13" t="s">
        <v>17</v>
      </c>
      <c r="N13" t="s">
        <v>18</v>
      </c>
      <c r="O13" s="4">
        <v>1.157407407407407E-5</v>
      </c>
      <c r="P13" s="4">
        <v>5.7870370370370373E-5</v>
      </c>
      <c r="Q13" s="3">
        <f t="shared" si="0"/>
        <v>45055.069852037042</v>
      </c>
      <c r="R13" s="3">
        <f t="shared" si="2"/>
        <v>45055.069922627321</v>
      </c>
      <c r="S13" s="3">
        <f t="shared" si="3"/>
        <v>45055.069840462966</v>
      </c>
      <c r="T13" s="3">
        <f t="shared" si="3"/>
        <v>45055.069864756952</v>
      </c>
      <c r="U13" s="3"/>
    </row>
    <row r="14" spans="1:21" x14ac:dyDescent="0.2">
      <c r="A14" s="1">
        <v>12</v>
      </c>
      <c r="B14">
        <v>2</v>
      </c>
      <c r="C14" s="3">
        <v>5.1423611111111107E-2</v>
      </c>
      <c r="D14" s="5">
        <v>45055.023900173612</v>
      </c>
      <c r="E14">
        <v>79</v>
      </c>
      <c r="F14">
        <v>24</v>
      </c>
      <c r="G14" t="s">
        <v>27</v>
      </c>
      <c r="H14" t="s">
        <v>21</v>
      </c>
      <c r="I14" t="s">
        <v>27</v>
      </c>
      <c r="J14">
        <v>0.36070600000000003</v>
      </c>
      <c r="K14" t="str">
        <f t="shared" si="1"/>
        <v>12:00:0.360706 AM</v>
      </c>
      <c r="L14">
        <v>0.78350000000000009</v>
      </c>
      <c r="M14" t="s">
        <v>22</v>
      </c>
      <c r="N14" t="s">
        <v>18</v>
      </c>
      <c r="O14" s="4">
        <v>1.157407407407407E-5</v>
      </c>
      <c r="P14" s="4">
        <v>5.7870370370370373E-5</v>
      </c>
      <c r="Q14" s="3">
        <f t="shared" si="0"/>
        <v>45055.075335358801</v>
      </c>
      <c r="R14" s="3">
        <f t="shared" si="2"/>
        <v>45055.07539740741</v>
      </c>
      <c r="S14" s="3">
        <f t="shared" si="3"/>
        <v>45055.075323784724</v>
      </c>
      <c r="T14" s="3">
        <f t="shared" si="3"/>
        <v>45055.075339537041</v>
      </c>
      <c r="U14" s="3"/>
    </row>
    <row r="15" spans="1:21" x14ac:dyDescent="0.2">
      <c r="A15" s="1">
        <v>13</v>
      </c>
      <c r="B15">
        <v>2</v>
      </c>
      <c r="C15" s="3">
        <v>5.1423611111111107E-2</v>
      </c>
      <c r="D15" s="5">
        <v>45055.024988715268</v>
      </c>
      <c r="E15">
        <v>80</v>
      </c>
      <c r="F15">
        <v>59</v>
      </c>
      <c r="G15" t="s">
        <v>27</v>
      </c>
      <c r="H15" t="s">
        <v>25</v>
      </c>
      <c r="I15" t="s">
        <v>27</v>
      </c>
      <c r="J15">
        <v>0.869946</v>
      </c>
      <c r="K15" t="str">
        <f t="shared" si="1"/>
        <v>12:00:0.869946 AM</v>
      </c>
      <c r="L15">
        <v>0.10170269999999999</v>
      </c>
      <c r="M15" t="s">
        <v>22</v>
      </c>
      <c r="N15" t="s">
        <v>18</v>
      </c>
      <c r="O15" s="4">
        <v>1.157407407407407E-5</v>
      </c>
      <c r="P15" s="4">
        <v>5.7870370370370373E-5</v>
      </c>
      <c r="Q15" s="3">
        <f t="shared" si="0"/>
        <v>45055.076423900457</v>
      </c>
      <c r="R15" s="3">
        <f t="shared" si="2"/>
        <v>45055.076491840271</v>
      </c>
      <c r="S15" s="3">
        <f t="shared" si="3"/>
        <v>45055.07641232638</v>
      </c>
      <c r="T15" s="3">
        <f t="shared" si="3"/>
        <v>45055.076433969902</v>
      </c>
      <c r="U15" s="3"/>
    </row>
    <row r="16" spans="1:21" x14ac:dyDescent="0.2">
      <c r="A16" s="1">
        <v>14</v>
      </c>
      <c r="B16">
        <v>2</v>
      </c>
      <c r="C16" s="3">
        <v>5.1423611111111107E-2</v>
      </c>
      <c r="D16" s="5">
        <v>45055.026663078701</v>
      </c>
      <c r="E16">
        <v>83</v>
      </c>
      <c r="F16">
        <v>23</v>
      </c>
      <c r="G16" t="s">
        <v>15</v>
      </c>
      <c r="H16" t="s">
        <v>25</v>
      </c>
      <c r="I16" t="s">
        <v>15</v>
      </c>
      <c r="J16">
        <v>0.40308899999999998</v>
      </c>
      <c r="K16" t="str">
        <f t="shared" si="1"/>
        <v>12:00:0.403089 AM</v>
      </c>
      <c r="L16">
        <v>3.0159522000000001E-2</v>
      </c>
      <c r="M16" t="s">
        <v>19</v>
      </c>
      <c r="N16" t="s">
        <v>18</v>
      </c>
      <c r="O16" s="4">
        <v>1.157407407407407E-5</v>
      </c>
      <c r="P16" s="4">
        <v>5.7870370370370373E-5</v>
      </c>
      <c r="Q16" s="3">
        <f t="shared" si="0"/>
        <v>45055.07809826389</v>
      </c>
      <c r="R16" s="3">
        <f t="shared" si="2"/>
        <v>45055.078160798614</v>
      </c>
      <c r="S16" s="3">
        <f t="shared" si="3"/>
        <v>45055.078086689813</v>
      </c>
      <c r="T16" s="3">
        <f t="shared" si="3"/>
        <v>45055.078102928244</v>
      </c>
      <c r="U16" s="3"/>
    </row>
    <row r="17" spans="1:21" x14ac:dyDescent="0.2">
      <c r="A17" s="1">
        <v>15</v>
      </c>
      <c r="B17">
        <v>2</v>
      </c>
      <c r="C17" s="3">
        <v>5.1423611111111107E-2</v>
      </c>
      <c r="D17" s="5">
        <v>45055.033308587961</v>
      </c>
      <c r="E17">
        <v>92</v>
      </c>
      <c r="F17">
        <v>57</v>
      </c>
      <c r="G17" t="s">
        <v>27</v>
      </c>
      <c r="H17" t="s">
        <v>24</v>
      </c>
      <c r="I17" t="s">
        <v>27</v>
      </c>
      <c r="J17">
        <v>0.162324</v>
      </c>
      <c r="K17" t="str">
        <f t="shared" si="1"/>
        <v>12:00:0.162324 AM</v>
      </c>
      <c r="L17">
        <v>3.2449100000000002E-2</v>
      </c>
      <c r="M17" t="s">
        <v>19</v>
      </c>
      <c r="N17" t="s">
        <v>18</v>
      </c>
      <c r="O17" s="4">
        <v>1.157407407407407E-5</v>
      </c>
      <c r="P17" s="4">
        <v>5.7870370370370373E-5</v>
      </c>
      <c r="Q17" s="3">
        <f t="shared" si="0"/>
        <v>45055.08474377315</v>
      </c>
      <c r="R17" s="3">
        <f t="shared" si="2"/>
        <v>45055.084803518519</v>
      </c>
      <c r="S17" s="3">
        <f t="shared" si="3"/>
        <v>45055.084732199073</v>
      </c>
      <c r="T17" s="3">
        <f t="shared" si="3"/>
        <v>45055.08474564815</v>
      </c>
      <c r="U17" s="3"/>
    </row>
    <row r="18" spans="1:21" x14ac:dyDescent="0.2">
      <c r="A18" s="1">
        <v>16</v>
      </c>
      <c r="B18">
        <v>2</v>
      </c>
      <c r="C18" s="3">
        <v>5.1423611111111107E-2</v>
      </c>
      <c r="D18" s="5">
        <v>45055.033859768519</v>
      </c>
      <c r="E18">
        <v>93</v>
      </c>
      <c r="F18">
        <v>45</v>
      </c>
      <c r="G18" t="s">
        <v>27</v>
      </c>
      <c r="H18" t="s">
        <v>28</v>
      </c>
      <c r="I18" t="s">
        <v>27</v>
      </c>
      <c r="J18">
        <v>0.56911800000000001</v>
      </c>
      <c r="K18" t="str">
        <f t="shared" si="1"/>
        <v>12:00:0.569118 AM</v>
      </c>
      <c r="L18">
        <v>9.3334910000000007E-2</v>
      </c>
      <c r="M18" t="s">
        <v>17</v>
      </c>
      <c r="N18" t="s">
        <v>18</v>
      </c>
      <c r="O18" s="4">
        <v>1.157407407407407E-5</v>
      </c>
      <c r="P18" s="4">
        <v>5.7870370370370373E-5</v>
      </c>
      <c r="Q18" s="3">
        <f t="shared" si="0"/>
        <v>45055.085294953707</v>
      </c>
      <c r="R18" s="3">
        <f t="shared" si="2"/>
        <v>45055.085359409728</v>
      </c>
      <c r="S18" s="3">
        <f t="shared" si="3"/>
        <v>45055.085283379631</v>
      </c>
      <c r="T18" s="3">
        <f t="shared" si="3"/>
        <v>45055.085301539359</v>
      </c>
      <c r="U18" s="3"/>
    </row>
    <row r="19" spans="1:21" x14ac:dyDescent="0.2">
      <c r="A19" s="1">
        <v>17</v>
      </c>
      <c r="B19">
        <v>2</v>
      </c>
      <c r="C19" s="3">
        <v>5.1423611111111107E-2</v>
      </c>
      <c r="D19" s="5">
        <v>45055.035847523148</v>
      </c>
      <c r="E19">
        <v>96</v>
      </c>
      <c r="F19">
        <v>37</v>
      </c>
      <c r="G19" t="s">
        <v>15</v>
      </c>
      <c r="H19" t="s">
        <v>16</v>
      </c>
      <c r="I19" t="s">
        <v>15</v>
      </c>
      <c r="J19">
        <v>0.66011299999999995</v>
      </c>
      <c r="K19" t="str">
        <f t="shared" si="1"/>
        <v>12:00:0.660113 AM</v>
      </c>
      <c r="L19">
        <v>4.30315E-2</v>
      </c>
      <c r="M19" t="s">
        <v>17</v>
      </c>
      <c r="N19" t="s">
        <v>18</v>
      </c>
      <c r="O19" s="4">
        <v>1.157407407407407E-5</v>
      </c>
      <c r="P19" s="4">
        <v>5.7870370370370373E-5</v>
      </c>
      <c r="Q19" s="3">
        <f t="shared" si="0"/>
        <v>45055.087282708337</v>
      </c>
      <c r="R19" s="3">
        <f t="shared" si="2"/>
        <v>45055.087348217596</v>
      </c>
      <c r="S19" s="3">
        <f t="shared" si="3"/>
        <v>45055.08727113426</v>
      </c>
      <c r="T19" s="3">
        <f t="shared" si="3"/>
        <v>45055.087290347226</v>
      </c>
      <c r="U19" s="3"/>
    </row>
    <row r="20" spans="1:21" x14ac:dyDescent="0.2">
      <c r="A20" s="1">
        <v>18</v>
      </c>
      <c r="B20">
        <v>3</v>
      </c>
      <c r="C20" s="3">
        <v>9.2210648148148153E-2</v>
      </c>
      <c r="D20" s="5">
        <v>45055.001451203701</v>
      </c>
      <c r="E20">
        <v>92</v>
      </c>
      <c r="F20">
        <v>5</v>
      </c>
      <c r="G20" t="s">
        <v>15</v>
      </c>
      <c r="H20" t="s">
        <v>26</v>
      </c>
      <c r="I20" t="s">
        <v>15</v>
      </c>
      <c r="J20">
        <v>0.86714099999999994</v>
      </c>
      <c r="K20" t="str">
        <f t="shared" si="1"/>
        <v>12:00:0.867141 AM</v>
      </c>
      <c r="L20">
        <v>1.9259433999999999E-2</v>
      </c>
      <c r="M20" t="s">
        <v>20</v>
      </c>
      <c r="N20" t="s">
        <v>18</v>
      </c>
      <c r="O20" s="4">
        <v>1.157407407407407E-5</v>
      </c>
      <c r="P20" s="4">
        <v>5.7870370370370373E-5</v>
      </c>
      <c r="Q20" s="3">
        <f t="shared" si="0"/>
        <v>45055.093673425923</v>
      </c>
      <c r="R20" s="3">
        <f t="shared" si="2"/>
        <v>45055.093741331017</v>
      </c>
      <c r="S20" s="3">
        <f t="shared" si="3"/>
        <v>45055.093661851846</v>
      </c>
      <c r="T20" s="3">
        <f t="shared" si="3"/>
        <v>45055.093683460647</v>
      </c>
      <c r="U20" s="3"/>
    </row>
    <row r="21" spans="1:21" x14ac:dyDescent="0.2">
      <c r="A21" s="1">
        <v>19</v>
      </c>
      <c r="B21">
        <v>3</v>
      </c>
      <c r="C21" s="3">
        <v>9.2210648148148153E-2</v>
      </c>
      <c r="D21" s="5">
        <v>45055.006880381938</v>
      </c>
      <c r="E21">
        <v>99</v>
      </c>
      <c r="F21">
        <v>54</v>
      </c>
      <c r="G21" t="s">
        <v>27</v>
      </c>
      <c r="H21" t="s">
        <v>26</v>
      </c>
      <c r="I21" t="s">
        <v>27</v>
      </c>
      <c r="J21">
        <v>0.41464600000000001</v>
      </c>
      <c r="K21" t="str">
        <f t="shared" si="1"/>
        <v>12:00:0.414646 AM</v>
      </c>
      <c r="L21">
        <v>2.3031652E-2</v>
      </c>
      <c r="M21" t="s">
        <v>19</v>
      </c>
      <c r="N21" t="s">
        <v>18</v>
      </c>
      <c r="O21" s="4">
        <v>1.157407407407407E-5</v>
      </c>
      <c r="P21" s="4">
        <v>5.7870370370370373E-5</v>
      </c>
      <c r="Q21" s="3">
        <f t="shared" si="0"/>
        <v>45055.099102604159</v>
      </c>
      <c r="R21" s="3">
        <f t="shared" si="2"/>
        <v>45055.099165277767</v>
      </c>
      <c r="S21" s="3">
        <f t="shared" si="3"/>
        <v>45055.099091030082</v>
      </c>
      <c r="T21" s="3">
        <f t="shared" si="3"/>
        <v>45055.099107407397</v>
      </c>
      <c r="U21" s="3"/>
    </row>
    <row r="22" spans="1:21" x14ac:dyDescent="0.2">
      <c r="A22" s="1">
        <v>20</v>
      </c>
      <c r="B22">
        <v>3</v>
      </c>
      <c r="C22" s="3">
        <v>9.2210648148148153E-2</v>
      </c>
      <c r="D22" s="5">
        <v>45055.0100465625</v>
      </c>
      <c r="E22">
        <v>104</v>
      </c>
      <c r="F22">
        <v>28</v>
      </c>
      <c r="G22" t="s">
        <v>15</v>
      </c>
      <c r="H22" t="s">
        <v>16</v>
      </c>
      <c r="I22" t="s">
        <v>15</v>
      </c>
      <c r="J22">
        <v>0.13464799999999999</v>
      </c>
      <c r="K22" t="str">
        <f t="shared" si="1"/>
        <v>12:00:0.134648 AM</v>
      </c>
      <c r="L22">
        <v>0.23260574000000001</v>
      </c>
      <c r="M22" t="s">
        <v>19</v>
      </c>
      <c r="N22" t="s">
        <v>18</v>
      </c>
      <c r="O22" s="4">
        <v>1.157407407407407E-5</v>
      </c>
      <c r="P22" s="4">
        <v>5.7870370370370373E-5</v>
      </c>
      <c r="Q22" s="3">
        <f t="shared" si="0"/>
        <v>45055.102268784722</v>
      </c>
      <c r="R22" s="3">
        <f t="shared" si="2"/>
        <v>45055.102328217588</v>
      </c>
      <c r="S22" s="3">
        <f t="shared" si="3"/>
        <v>45055.102257210645</v>
      </c>
      <c r="T22" s="3">
        <f t="shared" si="3"/>
        <v>45055.102270347219</v>
      </c>
      <c r="U22" s="3"/>
    </row>
    <row r="23" spans="1:21" x14ac:dyDescent="0.2">
      <c r="A23" s="1">
        <v>21</v>
      </c>
      <c r="B23">
        <v>3</v>
      </c>
      <c r="C23" s="3">
        <v>9.2210648148148153E-2</v>
      </c>
      <c r="D23" s="5">
        <v>45055.010074085651</v>
      </c>
      <c r="E23">
        <v>104</v>
      </c>
      <c r="F23">
        <v>30</v>
      </c>
      <c r="G23" t="s">
        <v>15</v>
      </c>
      <c r="H23" t="s">
        <v>16</v>
      </c>
      <c r="I23" t="s">
        <v>15</v>
      </c>
      <c r="J23">
        <v>0.66856199999999999</v>
      </c>
      <c r="K23" t="str">
        <f t="shared" si="1"/>
        <v>12:00:0.668562 AM</v>
      </c>
      <c r="L23">
        <v>2.0604363000000001E-2</v>
      </c>
      <c r="M23" t="s">
        <v>19</v>
      </c>
      <c r="N23" t="s">
        <v>18</v>
      </c>
      <c r="O23" s="4">
        <v>1.157407407407407E-5</v>
      </c>
      <c r="P23" s="4">
        <v>5.7870370370370373E-5</v>
      </c>
      <c r="Q23" s="3">
        <f t="shared" si="0"/>
        <v>45055.102296307872</v>
      </c>
      <c r="R23" s="3">
        <f t="shared" si="2"/>
        <v>45055.102361921294</v>
      </c>
      <c r="S23" s="3">
        <f t="shared" si="3"/>
        <v>45055.102284733795</v>
      </c>
      <c r="T23" s="3">
        <f t="shared" si="3"/>
        <v>45055.102304050924</v>
      </c>
      <c r="U23" s="3"/>
    </row>
    <row r="24" spans="1:21" x14ac:dyDescent="0.2">
      <c r="A24" s="1">
        <v>22</v>
      </c>
      <c r="B24">
        <v>3</v>
      </c>
      <c r="C24" s="3">
        <v>9.2210648148148153E-2</v>
      </c>
      <c r="D24" s="5">
        <v>45055.010893784733</v>
      </c>
      <c r="E24">
        <v>105</v>
      </c>
      <c r="F24">
        <v>41</v>
      </c>
      <c r="G24" t="s">
        <v>15</v>
      </c>
      <c r="H24" t="s">
        <v>24</v>
      </c>
      <c r="I24" t="s">
        <v>15</v>
      </c>
      <c r="J24">
        <v>1.0609189999999999</v>
      </c>
      <c r="K24" t="str">
        <f t="shared" si="1"/>
        <v>12:00:1.060919 AM</v>
      </c>
      <c r="L24">
        <v>0.14029205</v>
      </c>
      <c r="M24" t="s">
        <v>20</v>
      </c>
      <c r="N24" t="s">
        <v>18</v>
      </c>
      <c r="O24" s="4">
        <v>1.157407407407407E-5</v>
      </c>
      <c r="P24" s="4">
        <v>5.7870370370370373E-5</v>
      </c>
      <c r="Q24" s="3">
        <f t="shared" si="0"/>
        <v>45055.103116006954</v>
      </c>
      <c r="R24" s="3">
        <f t="shared" si="2"/>
        <v>45055.103186157416</v>
      </c>
      <c r="S24" s="3">
        <f t="shared" si="3"/>
        <v>45055.103104432877</v>
      </c>
      <c r="T24" s="3">
        <f t="shared" si="3"/>
        <v>45055.103128287046</v>
      </c>
      <c r="U24" s="3"/>
    </row>
    <row r="25" spans="1:21" x14ac:dyDescent="0.2">
      <c r="A25" s="1">
        <v>23</v>
      </c>
      <c r="B25">
        <v>4</v>
      </c>
      <c r="C25" s="3">
        <v>0.10498842592592593</v>
      </c>
      <c r="D25" s="5">
        <v>45055.001339386567</v>
      </c>
      <c r="E25">
        <v>106</v>
      </c>
      <c r="F25">
        <v>55</v>
      </c>
      <c r="G25" t="s">
        <v>15</v>
      </c>
      <c r="H25" t="s">
        <v>25</v>
      </c>
      <c r="I25" t="s">
        <v>15</v>
      </c>
      <c r="J25">
        <v>0.93473499999999998</v>
      </c>
      <c r="K25" t="str">
        <f t="shared" si="1"/>
        <v>12:00:0.934735 AM</v>
      </c>
      <c r="L25">
        <v>2.4784860999999998E-2</v>
      </c>
      <c r="M25" t="s">
        <v>17</v>
      </c>
      <c r="N25" t="s">
        <v>18</v>
      </c>
      <c r="O25" s="4">
        <v>1.157407407407407E-5</v>
      </c>
      <c r="P25" s="4">
        <v>5.7870370370370373E-5</v>
      </c>
      <c r="Q25" s="3">
        <f t="shared" si="0"/>
        <v>45055.10633938657</v>
      </c>
      <c r="R25" s="3">
        <f t="shared" si="2"/>
        <v>45055.106408078696</v>
      </c>
      <c r="S25" s="3">
        <f t="shared" si="3"/>
        <v>45055.106327812493</v>
      </c>
      <c r="T25" s="3">
        <f t="shared" si="3"/>
        <v>45055.106350208327</v>
      </c>
      <c r="U25" s="3"/>
    </row>
    <row r="26" spans="1:21" x14ac:dyDescent="0.2">
      <c r="A26" s="1">
        <v>24</v>
      </c>
      <c r="B26">
        <v>4</v>
      </c>
      <c r="C26" s="3">
        <v>0.10498842592592593</v>
      </c>
      <c r="D26" s="5">
        <v>45055.002048819442</v>
      </c>
      <c r="E26">
        <v>107</v>
      </c>
      <c r="F26">
        <v>57</v>
      </c>
      <c r="G26" t="s">
        <v>15</v>
      </c>
      <c r="H26" t="s">
        <v>16</v>
      </c>
      <c r="I26" t="s">
        <v>15</v>
      </c>
      <c r="J26">
        <v>0.27573300000000001</v>
      </c>
      <c r="K26" t="str">
        <f t="shared" si="1"/>
        <v>12:00:0.275733 AM</v>
      </c>
      <c r="L26">
        <v>0.10407211</v>
      </c>
      <c r="M26" t="s">
        <v>17</v>
      </c>
      <c r="N26" t="s">
        <v>18</v>
      </c>
      <c r="O26" s="4">
        <v>1.157407407407407E-5</v>
      </c>
      <c r="P26" s="4">
        <v>5.7870370370370373E-5</v>
      </c>
      <c r="Q26" s="3">
        <f t="shared" si="0"/>
        <v>45055.107048819445</v>
      </c>
      <c r="R26" s="3">
        <f t="shared" si="2"/>
        <v>45055.107109884259</v>
      </c>
      <c r="S26" s="3">
        <f t="shared" si="3"/>
        <v>45055.107037245369</v>
      </c>
      <c r="T26" s="3">
        <f t="shared" si="3"/>
        <v>45055.107052013889</v>
      </c>
      <c r="U26" s="3"/>
    </row>
    <row r="27" spans="1:21" x14ac:dyDescent="0.2">
      <c r="A27" s="1">
        <v>25</v>
      </c>
      <c r="B27">
        <v>4</v>
      </c>
      <c r="C27" s="3">
        <v>0.10498842592592593</v>
      </c>
      <c r="D27" s="5">
        <v>45055.002061099527</v>
      </c>
      <c r="E27">
        <v>107</v>
      </c>
      <c r="F27">
        <v>58</v>
      </c>
      <c r="G27" t="s">
        <v>15</v>
      </c>
      <c r="H27" t="s">
        <v>16</v>
      </c>
      <c r="I27" t="s">
        <v>15</v>
      </c>
      <c r="J27">
        <v>0.33058100000000001</v>
      </c>
      <c r="K27" t="str">
        <f t="shared" si="1"/>
        <v>12:00:0.330581 AM</v>
      </c>
      <c r="L27">
        <v>0.48840352999999997</v>
      </c>
      <c r="M27" t="s">
        <v>22</v>
      </c>
      <c r="N27" t="s">
        <v>18</v>
      </c>
      <c r="O27" s="4">
        <v>1.157407407407407E-5</v>
      </c>
      <c r="P27" s="4">
        <v>5.7870370370370373E-5</v>
      </c>
      <c r="Q27" s="3">
        <f t="shared" si="0"/>
        <v>45055.10706109953</v>
      </c>
      <c r="R27" s="3">
        <f t="shared" si="2"/>
        <v>45055.107122800917</v>
      </c>
      <c r="S27" s="3">
        <f t="shared" si="3"/>
        <v>45055.107049525453</v>
      </c>
      <c r="T27" s="3">
        <f t="shared" si="3"/>
        <v>45055.107064930547</v>
      </c>
      <c r="U27" s="3"/>
    </row>
    <row r="28" spans="1:21" x14ac:dyDescent="0.2">
      <c r="A28" s="1">
        <v>26</v>
      </c>
      <c r="B28">
        <v>4</v>
      </c>
      <c r="C28" s="3">
        <v>0.10498842592592593</v>
      </c>
      <c r="D28" s="5">
        <v>45055.007395231478</v>
      </c>
      <c r="E28">
        <v>115</v>
      </c>
      <c r="F28">
        <v>38</v>
      </c>
      <c r="G28" t="s">
        <v>27</v>
      </c>
      <c r="H28" t="s">
        <v>28</v>
      </c>
      <c r="I28" t="s">
        <v>27</v>
      </c>
      <c r="J28">
        <v>0.12831799999999999</v>
      </c>
      <c r="K28" t="str">
        <f t="shared" si="1"/>
        <v>12:00:0.128318 AM</v>
      </c>
      <c r="L28">
        <v>3.0757409999999999E-2</v>
      </c>
      <c r="M28" t="s">
        <v>19</v>
      </c>
      <c r="N28" t="s">
        <v>18</v>
      </c>
      <c r="O28" s="4">
        <v>1.157407407407407E-5</v>
      </c>
      <c r="P28" s="4">
        <v>5.7870370370370373E-5</v>
      </c>
      <c r="Q28" s="3">
        <f t="shared" si="0"/>
        <v>45055.112395231481</v>
      </c>
      <c r="R28" s="3">
        <f t="shared" si="2"/>
        <v>45055.11245458333</v>
      </c>
      <c r="S28" s="3">
        <f t="shared" si="3"/>
        <v>45055.112383657404</v>
      </c>
      <c r="T28" s="3">
        <f t="shared" si="3"/>
        <v>45055.112396712961</v>
      </c>
      <c r="U28" s="3"/>
    </row>
    <row r="29" spans="1:21" x14ac:dyDescent="0.2">
      <c r="A29" s="1">
        <v>27</v>
      </c>
      <c r="B29">
        <v>4</v>
      </c>
      <c r="C29" s="3">
        <v>0.10498842592592593</v>
      </c>
      <c r="D29" s="5">
        <v>45055.008393391203</v>
      </c>
      <c r="E29">
        <v>117</v>
      </c>
      <c r="F29">
        <v>5</v>
      </c>
      <c r="G29" t="s">
        <v>27</v>
      </c>
      <c r="H29" t="s">
        <v>21</v>
      </c>
      <c r="I29" t="s">
        <v>27</v>
      </c>
      <c r="J29">
        <v>0.40648200000000001</v>
      </c>
      <c r="K29" t="str">
        <f t="shared" si="1"/>
        <v>12:00:0.406482 AM</v>
      </c>
      <c r="L29">
        <v>0.78350000000000009</v>
      </c>
      <c r="M29" t="s">
        <v>22</v>
      </c>
      <c r="N29" t="s">
        <v>18</v>
      </c>
      <c r="O29" s="4">
        <v>1.157407407407407E-5</v>
      </c>
      <c r="P29" s="4">
        <v>5.7870370370370373E-5</v>
      </c>
      <c r="Q29" s="3">
        <f t="shared" si="0"/>
        <v>45055.113393391206</v>
      </c>
      <c r="R29" s="3">
        <f t="shared" si="2"/>
        <v>45055.113455960651</v>
      </c>
      <c r="S29" s="3">
        <f t="shared" si="3"/>
        <v>45055.113381817129</v>
      </c>
      <c r="T29" s="3">
        <f t="shared" si="3"/>
        <v>45055.113398090281</v>
      </c>
      <c r="U29" s="3"/>
    </row>
    <row r="30" spans="1:21" x14ac:dyDescent="0.2">
      <c r="A30" s="1">
        <v>28</v>
      </c>
      <c r="B30">
        <v>4</v>
      </c>
      <c r="C30" s="3">
        <v>0.10498842592592593</v>
      </c>
      <c r="D30" s="5">
        <v>45055.012319166657</v>
      </c>
      <c r="E30">
        <v>122</v>
      </c>
      <c r="F30">
        <v>44</v>
      </c>
      <c r="G30" t="s">
        <v>27</v>
      </c>
      <c r="H30" t="s">
        <v>26</v>
      </c>
      <c r="I30" t="s">
        <v>27</v>
      </c>
      <c r="J30">
        <v>0.21260599999999999</v>
      </c>
      <c r="K30" t="str">
        <f t="shared" si="1"/>
        <v>12:00:0.212606 AM</v>
      </c>
      <c r="L30">
        <v>0.27751395000000001</v>
      </c>
      <c r="M30" t="s">
        <v>17</v>
      </c>
      <c r="N30" t="s">
        <v>18</v>
      </c>
      <c r="O30" s="4">
        <v>1.157407407407407E-5</v>
      </c>
      <c r="P30" s="4">
        <v>5.7870370370370373E-5</v>
      </c>
      <c r="Q30" s="3">
        <f t="shared" si="0"/>
        <v>45055.11731916666</v>
      </c>
      <c r="R30" s="3">
        <f t="shared" si="2"/>
        <v>45055.117379502306</v>
      </c>
      <c r="S30" s="3">
        <f t="shared" si="3"/>
        <v>45055.117307592584</v>
      </c>
      <c r="T30" s="3">
        <f t="shared" si="3"/>
        <v>45055.117321631937</v>
      </c>
      <c r="U30" s="3"/>
    </row>
    <row r="31" spans="1:21" x14ac:dyDescent="0.2">
      <c r="A31" s="1">
        <v>29</v>
      </c>
      <c r="B31">
        <v>4</v>
      </c>
      <c r="C31" s="3">
        <v>0.10498842592592593</v>
      </c>
      <c r="D31" s="5">
        <v>45055.0124980787</v>
      </c>
      <c r="E31">
        <v>122</v>
      </c>
      <c r="F31">
        <v>59</v>
      </c>
      <c r="G31" t="s">
        <v>15</v>
      </c>
      <c r="H31" t="s">
        <v>16</v>
      </c>
      <c r="I31" t="s">
        <v>15</v>
      </c>
      <c r="J31">
        <v>0.91453299999999993</v>
      </c>
      <c r="K31" t="str">
        <f t="shared" si="1"/>
        <v>12:00:0.914533 AM</v>
      </c>
      <c r="L31">
        <v>0.10655013000000001</v>
      </c>
      <c r="M31" t="s">
        <v>20</v>
      </c>
      <c r="N31" t="s">
        <v>18</v>
      </c>
      <c r="O31" s="4">
        <v>1.157407407407407E-5</v>
      </c>
      <c r="P31" s="4">
        <v>5.7870370370370373E-5</v>
      </c>
      <c r="Q31" s="3">
        <f t="shared" si="0"/>
        <v>45055.117498078704</v>
      </c>
      <c r="R31" s="3">
        <f t="shared" si="2"/>
        <v>45055.117566539353</v>
      </c>
      <c r="S31" s="3">
        <f t="shared" si="3"/>
        <v>45055.117486504627</v>
      </c>
      <c r="T31" s="3">
        <f t="shared" si="3"/>
        <v>45055.117508668984</v>
      </c>
      <c r="U31" s="3"/>
    </row>
    <row r="32" spans="1:21" x14ac:dyDescent="0.2">
      <c r="A32" s="1">
        <v>30</v>
      </c>
      <c r="B32">
        <v>5</v>
      </c>
      <c r="C32" s="3">
        <v>0.12165509259259259</v>
      </c>
      <c r="D32" s="5">
        <v>45055.000154930553</v>
      </c>
      <c r="E32">
        <v>120</v>
      </c>
      <c r="F32">
        <v>13</v>
      </c>
      <c r="G32" t="s">
        <v>27</v>
      </c>
      <c r="H32" t="s">
        <v>21</v>
      </c>
      <c r="I32" t="s">
        <v>27</v>
      </c>
      <c r="J32">
        <v>0.44068400000000002</v>
      </c>
      <c r="K32" t="str">
        <f t="shared" si="1"/>
        <v>12:00:0.440684 AM</v>
      </c>
      <c r="L32">
        <v>0.78350000000000009</v>
      </c>
      <c r="M32" t="s">
        <v>22</v>
      </c>
      <c r="N32" t="s">
        <v>18</v>
      </c>
      <c r="O32" s="4">
        <v>1.157407407407407E-5</v>
      </c>
      <c r="P32" s="4">
        <v>5.7870370370370373E-5</v>
      </c>
      <c r="Q32" s="3">
        <f t="shared" ref="Q32:Q39" si="4">SUM(C32+D32+O32)</f>
        <v>45055.121821597219</v>
      </c>
      <c r="R32" s="3">
        <f t="shared" si="2"/>
        <v>45055.121884571752</v>
      </c>
      <c r="S32" s="3">
        <f t="shared" si="3"/>
        <v>45055.121810023142</v>
      </c>
      <c r="T32" s="3">
        <f t="shared" si="3"/>
        <v>45055.121826701383</v>
      </c>
      <c r="U32" s="3"/>
    </row>
    <row r="33" spans="1:21" x14ac:dyDescent="0.2">
      <c r="A33" s="1">
        <v>31</v>
      </c>
      <c r="B33">
        <v>5</v>
      </c>
      <c r="C33" s="3">
        <v>0.12165509259259259</v>
      </c>
      <c r="D33" s="5">
        <v>45055.00071980324</v>
      </c>
      <c r="E33">
        <v>121</v>
      </c>
      <c r="F33">
        <v>2</v>
      </c>
      <c r="G33" t="s">
        <v>15</v>
      </c>
      <c r="H33" t="s">
        <v>21</v>
      </c>
      <c r="I33" t="s">
        <v>15</v>
      </c>
      <c r="J33">
        <v>0.84398600000000001</v>
      </c>
      <c r="K33" t="str">
        <f t="shared" si="1"/>
        <v>12:00:0.843986 AM</v>
      </c>
      <c r="L33">
        <v>0.78350000000000009</v>
      </c>
      <c r="M33" t="s">
        <v>22</v>
      </c>
      <c r="N33" t="s">
        <v>18</v>
      </c>
      <c r="O33" s="4">
        <v>1.157407407407407E-5</v>
      </c>
      <c r="P33" s="4">
        <v>5.7870370370370373E-5</v>
      </c>
      <c r="Q33" s="3">
        <f t="shared" si="4"/>
        <v>45055.122386469906</v>
      </c>
      <c r="R33" s="3">
        <f t="shared" si="2"/>
        <v>45055.122454108794</v>
      </c>
      <c r="S33" s="3">
        <f t="shared" si="3"/>
        <v>45055.122374895829</v>
      </c>
      <c r="T33" s="3">
        <f t="shared" si="3"/>
        <v>45055.122396238425</v>
      </c>
      <c r="U33" s="3"/>
    </row>
    <row r="34" spans="1:21" x14ac:dyDescent="0.2">
      <c r="A34" s="1">
        <v>32</v>
      </c>
      <c r="B34">
        <v>5</v>
      </c>
      <c r="C34" s="3">
        <v>0.12165509259259259</v>
      </c>
      <c r="D34" s="5">
        <v>45055.00118082176</v>
      </c>
      <c r="E34">
        <v>121</v>
      </c>
      <c r="F34">
        <v>42</v>
      </c>
      <c r="G34" t="s">
        <v>27</v>
      </c>
      <c r="H34" t="s">
        <v>21</v>
      </c>
      <c r="I34" t="s">
        <v>27</v>
      </c>
      <c r="J34">
        <v>0.36293900000000001</v>
      </c>
      <c r="K34" t="str">
        <f t="shared" si="1"/>
        <v>12:00:0.362939 AM</v>
      </c>
      <c r="L34">
        <v>0.78350000000000009</v>
      </c>
      <c r="M34" t="s">
        <v>17</v>
      </c>
      <c r="N34" t="s">
        <v>18</v>
      </c>
      <c r="O34" s="4">
        <v>1.157407407407407E-5</v>
      </c>
      <c r="P34" s="4">
        <v>5.7870370370370373E-5</v>
      </c>
      <c r="Q34" s="3">
        <f t="shared" si="4"/>
        <v>45055.122847488426</v>
      </c>
      <c r="R34" s="3">
        <f t="shared" si="2"/>
        <v>45055.122909560181</v>
      </c>
      <c r="S34" s="3">
        <f t="shared" si="3"/>
        <v>45055.12283591435</v>
      </c>
      <c r="T34" s="3">
        <f t="shared" si="3"/>
        <v>45055.122851689812</v>
      </c>
      <c r="U34" s="3"/>
    </row>
    <row r="35" spans="1:21" x14ac:dyDescent="0.2">
      <c r="A35" s="1">
        <v>33</v>
      </c>
      <c r="B35">
        <v>5</v>
      </c>
      <c r="C35" s="3">
        <v>0.12165509259259259</v>
      </c>
      <c r="D35" s="5">
        <v>45055.001703518523</v>
      </c>
      <c r="E35">
        <v>122</v>
      </c>
      <c r="F35">
        <v>27</v>
      </c>
      <c r="G35" t="s">
        <v>15</v>
      </c>
      <c r="H35" t="s">
        <v>21</v>
      </c>
      <c r="I35" t="s">
        <v>15</v>
      </c>
      <c r="J35">
        <v>0.51839099999999994</v>
      </c>
      <c r="K35" t="str">
        <f t="shared" si="1"/>
        <v>12:00:0.518391 AM</v>
      </c>
      <c r="L35">
        <v>0.78350000000000009</v>
      </c>
      <c r="M35" t="s">
        <v>22</v>
      </c>
      <c r="N35" t="s">
        <v>18</v>
      </c>
      <c r="O35" s="4">
        <v>1.157407407407407E-5</v>
      </c>
      <c r="P35" s="4">
        <v>5.7870370370370373E-5</v>
      </c>
      <c r="Q35" s="3">
        <f t="shared" si="4"/>
        <v>45055.123370185189</v>
      </c>
      <c r="R35" s="3">
        <f t="shared" si="2"/>
        <v>45055.123434050925</v>
      </c>
      <c r="S35" s="3">
        <f t="shared" si="3"/>
        <v>45055.123358611112</v>
      </c>
      <c r="T35" s="3">
        <f t="shared" si="3"/>
        <v>45055.123376180556</v>
      </c>
      <c r="U35" s="3"/>
    </row>
    <row r="36" spans="1:21" x14ac:dyDescent="0.2">
      <c r="A36" s="1">
        <v>34</v>
      </c>
      <c r="B36">
        <v>5</v>
      </c>
      <c r="C36" s="3">
        <v>0.12165509259259259</v>
      </c>
      <c r="D36" s="5">
        <v>45055.00242232639</v>
      </c>
      <c r="E36">
        <v>123</v>
      </c>
      <c r="F36">
        <v>29</v>
      </c>
      <c r="G36" t="s">
        <v>27</v>
      </c>
      <c r="H36" t="s">
        <v>21</v>
      </c>
      <c r="I36" t="s">
        <v>27</v>
      </c>
      <c r="J36">
        <v>0.38011499999999998</v>
      </c>
      <c r="K36" t="str">
        <f t="shared" si="1"/>
        <v>12:00:0.380115 AM</v>
      </c>
      <c r="L36">
        <v>0.78350000000000009</v>
      </c>
      <c r="M36" t="s">
        <v>20</v>
      </c>
      <c r="N36" t="s">
        <v>18</v>
      </c>
      <c r="O36" s="4">
        <v>1.157407407407407E-5</v>
      </c>
      <c r="P36" s="4">
        <v>5.7870370370370373E-5</v>
      </c>
      <c r="Q36" s="3">
        <f t="shared" si="4"/>
        <v>45055.124088993056</v>
      </c>
      <c r="R36" s="3">
        <f t="shared" si="2"/>
        <v>45055.124151261574</v>
      </c>
      <c r="S36" s="3">
        <f t="shared" si="3"/>
        <v>45055.124077418979</v>
      </c>
      <c r="T36" s="3">
        <f t="shared" si="3"/>
        <v>45055.124093391205</v>
      </c>
      <c r="U36" s="3"/>
    </row>
    <row r="37" spans="1:21" x14ac:dyDescent="0.2">
      <c r="A37" s="1">
        <v>35</v>
      </c>
      <c r="B37">
        <v>5</v>
      </c>
      <c r="C37" s="3">
        <v>0.12165509259259259</v>
      </c>
      <c r="D37" s="5">
        <v>45055.002971319453</v>
      </c>
      <c r="E37">
        <v>124</v>
      </c>
      <c r="F37">
        <v>16</v>
      </c>
      <c r="G37" t="s">
        <v>15</v>
      </c>
      <c r="H37" t="s">
        <v>21</v>
      </c>
      <c r="I37" t="s">
        <v>15</v>
      </c>
      <c r="J37">
        <v>0.57108799999999993</v>
      </c>
      <c r="K37" t="str">
        <f t="shared" si="1"/>
        <v>12:00:0.571088 AM</v>
      </c>
      <c r="L37">
        <v>0.78350000000000009</v>
      </c>
      <c r="M37" t="s">
        <v>22</v>
      </c>
      <c r="N37" t="s">
        <v>18</v>
      </c>
      <c r="O37" s="4">
        <v>1.157407407407407E-5</v>
      </c>
      <c r="P37" s="4">
        <v>5.7870370370370373E-5</v>
      </c>
      <c r="Q37" s="3">
        <f t="shared" si="4"/>
        <v>45055.124637986119</v>
      </c>
      <c r="R37" s="3">
        <f t="shared" si="2"/>
        <v>45055.124702465284</v>
      </c>
      <c r="S37" s="3">
        <f t="shared" si="3"/>
        <v>45055.124626412042</v>
      </c>
      <c r="T37" s="3">
        <f t="shared" si="3"/>
        <v>45055.124644594915</v>
      </c>
      <c r="U37" s="3"/>
    </row>
    <row r="38" spans="1:21" x14ac:dyDescent="0.2">
      <c r="A38" s="1">
        <v>36</v>
      </c>
      <c r="B38">
        <v>5</v>
      </c>
      <c r="C38" s="3">
        <v>0.12165509259259259</v>
      </c>
      <c r="D38" s="5">
        <v>45055.003585439823</v>
      </c>
      <c r="E38">
        <v>125</v>
      </c>
      <c r="F38">
        <v>9</v>
      </c>
      <c r="G38" t="s">
        <v>27</v>
      </c>
      <c r="H38" t="s">
        <v>21</v>
      </c>
      <c r="I38" t="s">
        <v>27</v>
      </c>
      <c r="J38">
        <v>0.34722199999999998</v>
      </c>
      <c r="K38" t="str">
        <f t="shared" si="1"/>
        <v>12:00:0.347222 AM</v>
      </c>
      <c r="L38">
        <v>0.78350000000000009</v>
      </c>
      <c r="M38" t="s">
        <v>22</v>
      </c>
      <c r="N38" t="s">
        <v>18</v>
      </c>
      <c r="O38" s="4">
        <v>1.157407407407407E-5</v>
      </c>
      <c r="P38" s="4">
        <v>5.7870370370370373E-5</v>
      </c>
      <c r="Q38" s="3">
        <f t="shared" si="4"/>
        <v>45055.125252106489</v>
      </c>
      <c r="R38" s="3">
        <f t="shared" si="2"/>
        <v>45055.125313993063</v>
      </c>
      <c r="S38" s="3">
        <f t="shared" si="3"/>
        <v>45055.125240532412</v>
      </c>
      <c r="T38" s="3">
        <f t="shared" si="3"/>
        <v>45055.125256122694</v>
      </c>
      <c r="U38" s="3"/>
    </row>
    <row r="39" spans="1:21" x14ac:dyDescent="0.2">
      <c r="A39" s="1">
        <v>37</v>
      </c>
      <c r="B39">
        <v>5</v>
      </c>
      <c r="C39" s="3">
        <v>0.12165509259259259</v>
      </c>
      <c r="D39" s="5">
        <v>45055.004142164347</v>
      </c>
      <c r="E39">
        <v>125</v>
      </c>
      <c r="F39">
        <v>57</v>
      </c>
      <c r="G39" t="s">
        <v>15</v>
      </c>
      <c r="H39" t="s">
        <v>21</v>
      </c>
      <c r="I39" t="s">
        <v>15</v>
      </c>
      <c r="J39">
        <v>0.49600899999999998</v>
      </c>
      <c r="K39" t="str">
        <f t="shared" si="1"/>
        <v>12:00:0.496009 AM</v>
      </c>
      <c r="L39">
        <v>0.78350000000000009</v>
      </c>
      <c r="M39" t="s">
        <v>22</v>
      </c>
      <c r="N39" t="s">
        <v>18</v>
      </c>
      <c r="O39" s="4">
        <v>1.157407407407407E-5</v>
      </c>
      <c r="P39" s="4">
        <v>5.7870370370370373E-5</v>
      </c>
      <c r="Q39" s="3">
        <f t="shared" si="4"/>
        <v>45055.125808831013</v>
      </c>
      <c r="R39" s="3">
        <f t="shared" si="2"/>
        <v>45055.12587244212</v>
      </c>
      <c r="S39" s="3">
        <f t="shared" si="3"/>
        <v>45055.125797256936</v>
      </c>
      <c r="T39" s="3">
        <f t="shared" si="3"/>
        <v>45055.125814571751</v>
      </c>
      <c r="U39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D239-C80C-B949-997F-CEA34545FBDA}">
  <sheetPr>
    <tabColor rgb="FFC00000"/>
  </sheetPr>
  <dimension ref="A1:R39"/>
  <sheetViews>
    <sheetView workbookViewId="0">
      <selection activeCell="H44" sqref="H44"/>
    </sheetView>
  </sheetViews>
  <sheetFormatPr baseColWidth="10" defaultColWidth="8.83203125" defaultRowHeight="15" x14ac:dyDescent="0.2"/>
  <cols>
    <col min="11" max="11" width="11.6640625" customWidth="1"/>
    <col min="17" max="17" width="11.33203125" bestFit="1" customWidth="1"/>
    <col min="18" max="18" width="12.5" bestFit="1" customWidth="1"/>
  </cols>
  <sheetData>
    <row r="1" spans="1:18" x14ac:dyDescent="0.2">
      <c r="B1" s="1" t="s">
        <v>0</v>
      </c>
      <c r="C1" s="1" t="s">
        <v>30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31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0</v>
      </c>
      <c r="B2">
        <v>1</v>
      </c>
      <c r="C2" s="3">
        <v>4.4444444444444444E-3</v>
      </c>
      <c r="D2" s="2">
        <v>45055.003249976849</v>
      </c>
      <c r="E2">
        <v>4</v>
      </c>
      <c r="F2">
        <v>40</v>
      </c>
      <c r="G2" t="s">
        <v>15</v>
      </c>
      <c r="H2" t="s">
        <v>16</v>
      </c>
      <c r="I2" t="s">
        <v>15</v>
      </c>
      <c r="J2">
        <v>0.94819000000000009</v>
      </c>
      <c r="K2" t="str">
        <f>"12:00:"&amp;J2&amp;" AM"</f>
        <v>12:00:0.94819 AM</v>
      </c>
      <c r="L2">
        <v>2.4542088E-2</v>
      </c>
      <c r="M2" t="s">
        <v>17</v>
      </c>
      <c r="N2" t="s">
        <v>18</v>
      </c>
      <c r="O2" s="4">
        <v>1.157407407407407E-5</v>
      </c>
      <c r="P2" s="4">
        <v>5.7870370370370373E-5</v>
      </c>
      <c r="Q2" s="3">
        <f t="shared" ref="Q2:Q31" si="0">SUM(C2+D2+O2)</f>
        <v>45055.007705995369</v>
      </c>
      <c r="R2" s="3">
        <f>Q2+P2+K2</f>
        <v>45055.007774837963</v>
      </c>
    </row>
    <row r="3" spans="1:18" x14ac:dyDescent="0.2">
      <c r="A3" s="1">
        <v>1</v>
      </c>
      <c r="B3">
        <v>1</v>
      </c>
      <c r="C3" s="3">
        <v>4.4444444444444444E-3</v>
      </c>
      <c r="D3" s="2">
        <v>45055.005283993058</v>
      </c>
      <c r="E3">
        <v>7</v>
      </c>
      <c r="F3">
        <v>36</v>
      </c>
      <c r="G3" t="s">
        <v>15</v>
      </c>
      <c r="H3" t="s">
        <v>16</v>
      </c>
      <c r="I3" t="s">
        <v>15</v>
      </c>
      <c r="J3">
        <v>0.422018</v>
      </c>
      <c r="K3" t="str">
        <f t="shared" ref="K3:K39" si="1">"12:00:"&amp;J3&amp;" AM"</f>
        <v>12:00:0.422018 AM</v>
      </c>
      <c r="L3">
        <v>6.2813333999999998E-2</v>
      </c>
      <c r="M3" t="s">
        <v>19</v>
      </c>
      <c r="N3" t="s">
        <v>18</v>
      </c>
      <c r="O3" s="4">
        <v>1.157407407407407E-5</v>
      </c>
      <c r="P3" s="4">
        <v>5.7870370370370373E-5</v>
      </c>
      <c r="Q3" s="3">
        <f t="shared" si="0"/>
        <v>45055.009740011577</v>
      </c>
      <c r="R3" s="3">
        <f t="shared" ref="R3:R39" si="2">Q3+P3+K3</f>
        <v>45055.009802766202</v>
      </c>
    </row>
    <row r="4" spans="1:18" x14ac:dyDescent="0.2">
      <c r="A4" s="1">
        <v>2</v>
      </c>
      <c r="B4">
        <v>1</v>
      </c>
      <c r="C4" s="3">
        <v>4.4444444444444444E-3</v>
      </c>
      <c r="D4" s="2">
        <v>45055.011294976852</v>
      </c>
      <c r="E4">
        <v>16</v>
      </c>
      <c r="F4">
        <v>15</v>
      </c>
      <c r="G4" t="s">
        <v>15</v>
      </c>
      <c r="H4" t="s">
        <v>16</v>
      </c>
      <c r="I4" t="s">
        <v>15</v>
      </c>
      <c r="J4">
        <v>0.87298000000000009</v>
      </c>
      <c r="K4" t="str">
        <f t="shared" si="1"/>
        <v>12:00:0.87298 AM</v>
      </c>
      <c r="L4">
        <v>0.106800534</v>
      </c>
      <c r="M4" t="s">
        <v>20</v>
      </c>
      <c r="N4" t="s">
        <v>18</v>
      </c>
      <c r="O4" s="4">
        <v>1.157407407407407E-5</v>
      </c>
      <c r="P4" s="4">
        <v>5.7870370370370373E-5</v>
      </c>
      <c r="Q4" s="3">
        <f t="shared" si="0"/>
        <v>45055.015750995371</v>
      </c>
      <c r="R4" s="3">
        <f t="shared" si="2"/>
        <v>45055.015818969907</v>
      </c>
    </row>
    <row r="5" spans="1:18" x14ac:dyDescent="0.2">
      <c r="A5" s="1">
        <v>3</v>
      </c>
      <c r="B5">
        <v>1</v>
      </c>
      <c r="C5" s="3">
        <v>4.4444444444444444E-3</v>
      </c>
      <c r="D5" s="2">
        <v>45055.015556874998</v>
      </c>
      <c r="E5">
        <v>22</v>
      </c>
      <c r="F5">
        <v>24</v>
      </c>
      <c r="G5" t="s">
        <v>15</v>
      </c>
      <c r="H5" t="s">
        <v>21</v>
      </c>
      <c r="I5" t="s">
        <v>15</v>
      </c>
      <c r="J5">
        <v>0.62563499999999994</v>
      </c>
      <c r="K5" t="str">
        <f t="shared" si="1"/>
        <v>12:00:0.625635 AM</v>
      </c>
      <c r="L5">
        <v>0.78350000000000009</v>
      </c>
      <c r="M5" t="s">
        <v>22</v>
      </c>
      <c r="N5" t="s">
        <v>18</v>
      </c>
      <c r="O5" s="4">
        <v>1.157407407407407E-5</v>
      </c>
      <c r="P5" s="4">
        <v>5.7870370370370373E-5</v>
      </c>
      <c r="Q5" s="3">
        <f t="shared" si="0"/>
        <v>45055.020012893518</v>
      </c>
      <c r="R5" s="3">
        <f t="shared" si="2"/>
        <v>45055.020078009256</v>
      </c>
    </row>
    <row r="6" spans="1:18" x14ac:dyDescent="0.2">
      <c r="A6" s="1">
        <v>4</v>
      </c>
      <c r="B6">
        <v>1</v>
      </c>
      <c r="C6" s="3">
        <v>4.4444444444444444E-3</v>
      </c>
      <c r="D6" s="2">
        <v>45055.021934965283</v>
      </c>
      <c r="E6">
        <v>31</v>
      </c>
      <c r="F6">
        <v>35</v>
      </c>
      <c r="G6" t="s">
        <v>15</v>
      </c>
      <c r="H6" t="s">
        <v>16</v>
      </c>
      <c r="I6" t="s">
        <v>15</v>
      </c>
      <c r="J6">
        <v>3.2847650000000002</v>
      </c>
      <c r="K6" t="str">
        <f t="shared" si="1"/>
        <v>12:00:3.284765 AM</v>
      </c>
      <c r="L6">
        <v>1.0577817E-2</v>
      </c>
      <c r="M6" t="s">
        <v>23</v>
      </c>
      <c r="N6" t="s">
        <v>18</v>
      </c>
      <c r="O6" s="4">
        <v>1.157407407407407E-5</v>
      </c>
      <c r="P6" s="4">
        <v>5.7870370370370373E-5</v>
      </c>
      <c r="Q6" s="3">
        <f t="shared" si="0"/>
        <v>45055.026390983803</v>
      </c>
      <c r="R6" s="3">
        <f t="shared" si="2"/>
        <v>45055.026486875009</v>
      </c>
    </row>
    <row r="7" spans="1:18" x14ac:dyDescent="0.2">
      <c r="A7" s="1">
        <v>5</v>
      </c>
      <c r="B7">
        <v>1</v>
      </c>
      <c r="C7" s="3">
        <v>4.4444444444444444E-3</v>
      </c>
      <c r="D7" s="2">
        <v>45055.024567673609</v>
      </c>
      <c r="E7">
        <v>35</v>
      </c>
      <c r="F7">
        <v>22</v>
      </c>
      <c r="G7" t="s">
        <v>15</v>
      </c>
      <c r="H7" t="s">
        <v>24</v>
      </c>
      <c r="I7" t="s">
        <v>15</v>
      </c>
      <c r="J7">
        <v>0.46615299999999998</v>
      </c>
      <c r="K7" t="str">
        <f t="shared" si="1"/>
        <v>12:00:0.466153 AM</v>
      </c>
      <c r="L7">
        <v>0.30340916000000001</v>
      </c>
      <c r="M7" t="s">
        <v>22</v>
      </c>
      <c r="N7" t="s">
        <v>18</v>
      </c>
      <c r="O7" s="4">
        <v>1.157407407407407E-5</v>
      </c>
      <c r="P7" s="4">
        <v>5.7870370370370373E-5</v>
      </c>
      <c r="Q7" s="3">
        <f t="shared" si="0"/>
        <v>45055.029023692128</v>
      </c>
      <c r="R7" s="3">
        <f t="shared" si="2"/>
        <v>45055.029086956019</v>
      </c>
    </row>
    <row r="8" spans="1:18" x14ac:dyDescent="0.2">
      <c r="A8" s="1">
        <v>6</v>
      </c>
      <c r="B8">
        <v>2</v>
      </c>
      <c r="C8" s="3">
        <v>5.1388888888888894E-2</v>
      </c>
      <c r="D8" s="2">
        <v>45055.002661701386</v>
      </c>
      <c r="E8">
        <v>48</v>
      </c>
      <c r="F8">
        <v>49</v>
      </c>
      <c r="G8" t="s">
        <v>15</v>
      </c>
      <c r="H8" t="s">
        <v>25</v>
      </c>
      <c r="I8" t="s">
        <v>15</v>
      </c>
      <c r="J8">
        <v>0.86795000000000011</v>
      </c>
      <c r="K8" t="str">
        <f t="shared" si="1"/>
        <v>12:00:0.86795 AM</v>
      </c>
      <c r="L8">
        <v>4.0216275000000003E-2</v>
      </c>
      <c r="M8" t="s">
        <v>17</v>
      </c>
      <c r="N8" t="s">
        <v>18</v>
      </c>
      <c r="O8" s="4">
        <v>1.157407407407407E-5</v>
      </c>
      <c r="P8" s="4">
        <v>5.7870370370370373E-5</v>
      </c>
      <c r="Q8" s="3">
        <f t="shared" si="0"/>
        <v>45055.054062164352</v>
      </c>
      <c r="R8" s="3">
        <f t="shared" si="2"/>
        <v>45055.054130081015</v>
      </c>
    </row>
    <row r="9" spans="1:18" x14ac:dyDescent="0.2">
      <c r="A9" s="1">
        <v>7</v>
      </c>
      <c r="B9">
        <v>2</v>
      </c>
      <c r="C9" s="3">
        <v>5.1388888888888894E-2</v>
      </c>
      <c r="D9" s="2">
        <v>45055.009275231481</v>
      </c>
      <c r="E9">
        <v>58</v>
      </c>
      <c r="F9">
        <v>21</v>
      </c>
      <c r="G9" t="s">
        <v>15</v>
      </c>
      <c r="H9" t="s">
        <v>26</v>
      </c>
      <c r="I9" t="s">
        <v>15</v>
      </c>
      <c r="J9">
        <v>0.42601899999999998</v>
      </c>
      <c r="K9" t="str">
        <f t="shared" si="1"/>
        <v>12:00:0.426019 AM</v>
      </c>
      <c r="L9">
        <v>5.9533790000000003E-2</v>
      </c>
      <c r="M9" t="s">
        <v>17</v>
      </c>
      <c r="N9" t="s">
        <v>18</v>
      </c>
      <c r="O9" s="4">
        <v>1.157407407407407E-5</v>
      </c>
      <c r="P9" s="4">
        <v>5.7870370370370373E-5</v>
      </c>
      <c r="Q9" s="3">
        <f t="shared" si="0"/>
        <v>45055.060675694447</v>
      </c>
      <c r="R9" s="3">
        <f t="shared" si="2"/>
        <v>45055.060738495369</v>
      </c>
    </row>
    <row r="10" spans="1:18" x14ac:dyDescent="0.2">
      <c r="A10" s="1">
        <v>8</v>
      </c>
      <c r="B10">
        <v>2</v>
      </c>
      <c r="C10" s="3">
        <v>5.1388888888888894E-2</v>
      </c>
      <c r="D10" s="2">
        <v>45055.010321238427</v>
      </c>
      <c r="E10">
        <v>59</v>
      </c>
      <c r="F10">
        <v>51</v>
      </c>
      <c r="G10" t="s">
        <v>15</v>
      </c>
      <c r="H10" t="s">
        <v>16</v>
      </c>
      <c r="I10" t="s">
        <v>15</v>
      </c>
      <c r="J10">
        <v>0.71865599999999996</v>
      </c>
      <c r="K10" t="str">
        <f t="shared" si="1"/>
        <v>12:00:0.718656 AM</v>
      </c>
      <c r="L10">
        <v>0.11555985000000001</v>
      </c>
      <c r="M10" t="s">
        <v>20</v>
      </c>
      <c r="N10" t="s">
        <v>18</v>
      </c>
      <c r="O10" s="4">
        <v>1.157407407407407E-5</v>
      </c>
      <c r="P10" s="4">
        <v>5.7870370370370373E-5</v>
      </c>
      <c r="Q10" s="3">
        <f t="shared" si="0"/>
        <v>45055.061721701393</v>
      </c>
      <c r="R10" s="3">
        <f t="shared" si="2"/>
        <v>45055.061787893523</v>
      </c>
    </row>
    <row r="11" spans="1:18" x14ac:dyDescent="0.2">
      <c r="A11" s="1">
        <v>9</v>
      </c>
      <c r="B11">
        <v>2</v>
      </c>
      <c r="C11" s="3">
        <v>5.1388888888888894E-2</v>
      </c>
      <c r="D11" s="2">
        <v>45055.015452361113</v>
      </c>
      <c r="E11">
        <v>67</v>
      </c>
      <c r="F11">
        <v>15</v>
      </c>
      <c r="G11" t="s">
        <v>27</v>
      </c>
      <c r="H11" t="s">
        <v>28</v>
      </c>
      <c r="I11" t="s">
        <v>27</v>
      </c>
      <c r="J11">
        <v>0.80371799999999993</v>
      </c>
      <c r="K11" t="str">
        <f t="shared" si="1"/>
        <v>12:00:0.803718 AM</v>
      </c>
      <c r="L11">
        <v>9.6183770000000002E-2</v>
      </c>
      <c r="M11" t="s">
        <v>20</v>
      </c>
      <c r="N11" t="s">
        <v>18</v>
      </c>
      <c r="O11" s="4">
        <v>1.157407407407407E-5</v>
      </c>
      <c r="P11" s="4">
        <v>5.7870370370370373E-5</v>
      </c>
      <c r="Q11" s="3">
        <f t="shared" si="0"/>
        <v>45055.066852824079</v>
      </c>
      <c r="R11" s="3">
        <f t="shared" si="2"/>
        <v>45055.066920000005</v>
      </c>
    </row>
    <row r="12" spans="1:18" x14ac:dyDescent="0.2">
      <c r="A12" s="1">
        <v>10</v>
      </c>
      <c r="B12">
        <v>2</v>
      </c>
      <c r="C12" s="3">
        <v>5.1388888888888894E-2</v>
      </c>
      <c r="D12" s="2">
        <v>45055.017467673613</v>
      </c>
      <c r="E12">
        <v>70</v>
      </c>
      <c r="F12">
        <v>9</v>
      </c>
      <c r="G12" t="s">
        <v>27</v>
      </c>
      <c r="H12" t="s">
        <v>16</v>
      </c>
      <c r="I12" t="s">
        <v>27</v>
      </c>
      <c r="J12">
        <v>0.9095700000000001</v>
      </c>
      <c r="K12" t="str">
        <f t="shared" si="1"/>
        <v>12:00:0.90957 AM</v>
      </c>
      <c r="L12">
        <v>5.0644456999999997E-2</v>
      </c>
      <c r="M12" t="s">
        <v>20</v>
      </c>
      <c r="N12" t="s">
        <v>18</v>
      </c>
      <c r="O12" s="4">
        <v>1.157407407407407E-5</v>
      </c>
      <c r="P12" s="4">
        <v>5.7870370370370373E-5</v>
      </c>
      <c r="Q12" s="3">
        <f t="shared" si="0"/>
        <v>45055.068868136579</v>
      </c>
      <c r="R12" s="3">
        <f t="shared" si="2"/>
        <v>45055.068936539355</v>
      </c>
    </row>
    <row r="13" spans="1:18" x14ac:dyDescent="0.2">
      <c r="A13" s="1">
        <v>11</v>
      </c>
      <c r="B13">
        <v>2</v>
      </c>
      <c r="C13" s="3">
        <v>5.1388888888888894E-2</v>
      </c>
      <c r="D13" s="2">
        <v>45055.018416851854</v>
      </c>
      <c r="E13">
        <v>71</v>
      </c>
      <c r="F13">
        <v>31</v>
      </c>
      <c r="G13" t="s">
        <v>15</v>
      </c>
      <c r="H13" t="s">
        <v>29</v>
      </c>
      <c r="I13" t="s">
        <v>15</v>
      </c>
      <c r="J13">
        <v>1.099332</v>
      </c>
      <c r="K13" t="str">
        <f t="shared" si="1"/>
        <v>12:00:1.099332 AM</v>
      </c>
      <c r="L13">
        <v>4.1589837999999997E-2</v>
      </c>
      <c r="M13" t="s">
        <v>17</v>
      </c>
      <c r="N13" t="s">
        <v>18</v>
      </c>
      <c r="O13" s="4">
        <v>1.157407407407407E-5</v>
      </c>
      <c r="P13" s="4">
        <v>5.7870370370370373E-5</v>
      </c>
      <c r="Q13" s="3">
        <f t="shared" si="0"/>
        <v>45055.069817314819</v>
      </c>
      <c r="R13" s="3">
        <f t="shared" si="2"/>
        <v>45055.069887905098</v>
      </c>
    </row>
    <row r="14" spans="1:18" x14ac:dyDescent="0.2">
      <c r="A14" s="1">
        <v>12</v>
      </c>
      <c r="B14">
        <v>2</v>
      </c>
      <c r="C14" s="3">
        <v>5.1388888888888894E-2</v>
      </c>
      <c r="D14" s="2">
        <v>45055.023900173612</v>
      </c>
      <c r="E14">
        <v>79</v>
      </c>
      <c r="F14">
        <v>24</v>
      </c>
      <c r="G14" t="s">
        <v>27</v>
      </c>
      <c r="H14" t="s">
        <v>21</v>
      </c>
      <c r="I14" t="s">
        <v>27</v>
      </c>
      <c r="J14">
        <v>0.36070600000000003</v>
      </c>
      <c r="K14" t="str">
        <f t="shared" si="1"/>
        <v>12:00:0.360706 AM</v>
      </c>
      <c r="L14">
        <v>0.78350000000000009</v>
      </c>
      <c r="M14" t="s">
        <v>22</v>
      </c>
      <c r="N14" t="s">
        <v>18</v>
      </c>
      <c r="O14" s="4">
        <v>1.157407407407407E-5</v>
      </c>
      <c r="P14" s="4">
        <v>5.7870370370370373E-5</v>
      </c>
      <c r="Q14" s="3">
        <f t="shared" si="0"/>
        <v>45055.075300636578</v>
      </c>
      <c r="R14" s="3">
        <f t="shared" si="2"/>
        <v>45055.075362685187</v>
      </c>
    </row>
    <row r="15" spans="1:18" x14ac:dyDescent="0.2">
      <c r="A15" s="1">
        <v>13</v>
      </c>
      <c r="B15">
        <v>2</v>
      </c>
      <c r="C15" s="3">
        <v>5.1388888888888894E-2</v>
      </c>
      <c r="D15" s="2">
        <v>45055.024988715268</v>
      </c>
      <c r="E15">
        <v>80</v>
      </c>
      <c r="F15">
        <v>59</v>
      </c>
      <c r="G15" t="s">
        <v>27</v>
      </c>
      <c r="H15" t="s">
        <v>25</v>
      </c>
      <c r="I15" t="s">
        <v>27</v>
      </c>
      <c r="J15">
        <v>0.869946</v>
      </c>
      <c r="K15" t="str">
        <f t="shared" si="1"/>
        <v>12:00:0.869946 AM</v>
      </c>
      <c r="L15">
        <v>0.10170269999999999</v>
      </c>
      <c r="M15" t="s">
        <v>22</v>
      </c>
      <c r="N15" t="s">
        <v>18</v>
      </c>
      <c r="O15" s="4">
        <v>1.157407407407407E-5</v>
      </c>
      <c r="P15" s="4">
        <v>5.7870370370370373E-5</v>
      </c>
      <c r="Q15" s="3">
        <f t="shared" si="0"/>
        <v>45055.076389178234</v>
      </c>
      <c r="R15" s="3">
        <f t="shared" si="2"/>
        <v>45055.076457118048</v>
      </c>
    </row>
    <row r="16" spans="1:18" x14ac:dyDescent="0.2">
      <c r="A16" s="1">
        <v>14</v>
      </c>
      <c r="B16">
        <v>2</v>
      </c>
      <c r="C16" s="3">
        <v>5.1388888888888894E-2</v>
      </c>
      <c r="D16" s="2">
        <v>45055.026663078701</v>
      </c>
      <c r="E16">
        <v>83</v>
      </c>
      <c r="F16">
        <v>23</v>
      </c>
      <c r="G16" t="s">
        <v>15</v>
      </c>
      <c r="H16" t="s">
        <v>25</v>
      </c>
      <c r="I16" t="s">
        <v>15</v>
      </c>
      <c r="J16">
        <v>0.40308899999999998</v>
      </c>
      <c r="K16" t="str">
        <f t="shared" si="1"/>
        <v>12:00:0.403089 AM</v>
      </c>
      <c r="L16">
        <v>3.0159522000000001E-2</v>
      </c>
      <c r="M16" t="s">
        <v>19</v>
      </c>
      <c r="N16" t="s">
        <v>18</v>
      </c>
      <c r="O16" s="4">
        <v>1.157407407407407E-5</v>
      </c>
      <c r="P16" s="4">
        <v>5.7870370370370373E-5</v>
      </c>
      <c r="Q16" s="3">
        <f t="shared" si="0"/>
        <v>45055.078063541667</v>
      </c>
      <c r="R16" s="3">
        <f t="shared" si="2"/>
        <v>45055.078126076391</v>
      </c>
    </row>
    <row r="17" spans="1:18" x14ac:dyDescent="0.2">
      <c r="A17" s="1">
        <v>15</v>
      </c>
      <c r="B17">
        <v>2</v>
      </c>
      <c r="C17" s="3">
        <v>5.1388888888888894E-2</v>
      </c>
      <c r="D17" s="2">
        <v>45055.033308587961</v>
      </c>
      <c r="E17">
        <v>92</v>
      </c>
      <c r="F17">
        <v>57</v>
      </c>
      <c r="G17" t="s">
        <v>27</v>
      </c>
      <c r="H17" t="s">
        <v>24</v>
      </c>
      <c r="I17" t="s">
        <v>27</v>
      </c>
      <c r="J17">
        <v>0.162324</v>
      </c>
      <c r="K17" t="str">
        <f t="shared" si="1"/>
        <v>12:00:0.162324 AM</v>
      </c>
      <c r="L17">
        <v>3.2449100000000002E-2</v>
      </c>
      <c r="M17" t="s">
        <v>19</v>
      </c>
      <c r="N17" t="s">
        <v>18</v>
      </c>
      <c r="O17" s="4">
        <v>1.157407407407407E-5</v>
      </c>
      <c r="P17" s="4">
        <v>5.7870370370370373E-5</v>
      </c>
      <c r="Q17" s="3">
        <f t="shared" si="0"/>
        <v>45055.084709050927</v>
      </c>
      <c r="R17" s="3">
        <f t="shared" si="2"/>
        <v>45055.084768796296</v>
      </c>
    </row>
    <row r="18" spans="1:18" x14ac:dyDescent="0.2">
      <c r="A18" s="1">
        <v>16</v>
      </c>
      <c r="B18">
        <v>2</v>
      </c>
      <c r="C18" s="3">
        <v>5.1388888888888894E-2</v>
      </c>
      <c r="D18" s="2">
        <v>45055.033859768519</v>
      </c>
      <c r="E18">
        <v>93</v>
      </c>
      <c r="F18">
        <v>45</v>
      </c>
      <c r="G18" t="s">
        <v>27</v>
      </c>
      <c r="H18" t="s">
        <v>28</v>
      </c>
      <c r="I18" t="s">
        <v>27</v>
      </c>
      <c r="J18">
        <v>0.56911800000000001</v>
      </c>
      <c r="K18" t="str">
        <f t="shared" si="1"/>
        <v>12:00:0.569118 AM</v>
      </c>
      <c r="L18">
        <v>9.3334910000000007E-2</v>
      </c>
      <c r="M18" t="s">
        <v>17</v>
      </c>
      <c r="N18" t="s">
        <v>18</v>
      </c>
      <c r="O18" s="4">
        <v>1.157407407407407E-5</v>
      </c>
      <c r="P18" s="4">
        <v>5.7870370370370373E-5</v>
      </c>
      <c r="Q18" s="3">
        <f t="shared" si="0"/>
        <v>45055.085260231484</v>
      </c>
      <c r="R18" s="3">
        <f t="shared" si="2"/>
        <v>45055.085324687505</v>
      </c>
    </row>
    <row r="19" spans="1:18" x14ac:dyDescent="0.2">
      <c r="A19" s="1">
        <v>17</v>
      </c>
      <c r="B19">
        <v>2</v>
      </c>
      <c r="C19" s="3">
        <v>5.1388888888888894E-2</v>
      </c>
      <c r="D19" s="2">
        <v>45055.035847523148</v>
      </c>
      <c r="E19">
        <v>96</v>
      </c>
      <c r="F19">
        <v>37</v>
      </c>
      <c r="G19" t="s">
        <v>15</v>
      </c>
      <c r="H19" t="s">
        <v>16</v>
      </c>
      <c r="I19" t="s">
        <v>15</v>
      </c>
      <c r="J19">
        <v>0.66011299999999995</v>
      </c>
      <c r="K19" t="str">
        <f t="shared" si="1"/>
        <v>12:00:0.660113 AM</v>
      </c>
      <c r="L19">
        <v>4.30315E-2</v>
      </c>
      <c r="M19" t="s">
        <v>17</v>
      </c>
      <c r="N19" t="s">
        <v>18</v>
      </c>
      <c r="O19" s="4">
        <v>1.157407407407407E-5</v>
      </c>
      <c r="P19" s="4">
        <v>5.7870370370370373E-5</v>
      </c>
      <c r="Q19" s="3">
        <f t="shared" si="0"/>
        <v>45055.087247986114</v>
      </c>
      <c r="R19" s="3">
        <f t="shared" si="2"/>
        <v>45055.087313495373</v>
      </c>
    </row>
    <row r="20" spans="1:18" x14ac:dyDescent="0.2">
      <c r="A20" s="1">
        <v>18</v>
      </c>
      <c r="B20">
        <v>3</v>
      </c>
      <c r="C20" s="3">
        <v>9.2152777777777764E-2</v>
      </c>
      <c r="D20" s="2">
        <v>45055.001451203701</v>
      </c>
      <c r="E20">
        <v>92</v>
      </c>
      <c r="F20">
        <v>5</v>
      </c>
      <c r="G20" t="s">
        <v>15</v>
      </c>
      <c r="H20" t="s">
        <v>26</v>
      </c>
      <c r="I20" t="s">
        <v>15</v>
      </c>
      <c r="J20">
        <v>0.86714099999999994</v>
      </c>
      <c r="K20" t="str">
        <f t="shared" si="1"/>
        <v>12:00:0.867141 AM</v>
      </c>
      <c r="L20">
        <v>1.9259433999999999E-2</v>
      </c>
      <c r="M20" t="s">
        <v>20</v>
      </c>
      <c r="N20" t="s">
        <v>18</v>
      </c>
      <c r="O20" s="4">
        <v>1.157407407407407E-5</v>
      </c>
      <c r="P20" s="4">
        <v>5.7870370370370373E-5</v>
      </c>
      <c r="Q20" s="3">
        <f t="shared" si="0"/>
        <v>45055.093615555554</v>
      </c>
      <c r="R20" s="3">
        <f t="shared" si="2"/>
        <v>45055.093683460647</v>
      </c>
    </row>
    <row r="21" spans="1:18" x14ac:dyDescent="0.2">
      <c r="A21" s="1">
        <v>19</v>
      </c>
      <c r="B21">
        <v>3</v>
      </c>
      <c r="C21" s="3">
        <v>9.2152777777777764E-2</v>
      </c>
      <c r="D21" s="2">
        <v>45055.006880381938</v>
      </c>
      <c r="E21">
        <v>99</v>
      </c>
      <c r="F21">
        <v>54</v>
      </c>
      <c r="G21" t="s">
        <v>27</v>
      </c>
      <c r="H21" t="s">
        <v>26</v>
      </c>
      <c r="I21" t="s">
        <v>27</v>
      </c>
      <c r="J21">
        <v>0.41464600000000001</v>
      </c>
      <c r="K21" t="str">
        <f t="shared" si="1"/>
        <v>12:00:0.414646 AM</v>
      </c>
      <c r="L21">
        <v>2.3031652E-2</v>
      </c>
      <c r="M21" t="s">
        <v>19</v>
      </c>
      <c r="N21" t="s">
        <v>18</v>
      </c>
      <c r="O21" s="4">
        <v>1.157407407407407E-5</v>
      </c>
      <c r="P21" s="4">
        <v>5.7870370370370373E-5</v>
      </c>
      <c r="Q21" s="3">
        <f t="shared" si="0"/>
        <v>45055.09904473379</v>
      </c>
      <c r="R21" s="3">
        <f t="shared" si="2"/>
        <v>45055.099107407397</v>
      </c>
    </row>
    <row r="22" spans="1:18" x14ac:dyDescent="0.2">
      <c r="A22" s="1">
        <v>20</v>
      </c>
      <c r="B22">
        <v>3</v>
      </c>
      <c r="C22" s="3">
        <v>9.2152777777777764E-2</v>
      </c>
      <c r="D22" s="2">
        <v>45055.0100465625</v>
      </c>
      <c r="E22">
        <v>104</v>
      </c>
      <c r="F22">
        <v>28</v>
      </c>
      <c r="G22" t="s">
        <v>15</v>
      </c>
      <c r="H22" t="s">
        <v>16</v>
      </c>
      <c r="I22" t="s">
        <v>15</v>
      </c>
      <c r="J22">
        <v>0.13464799999999999</v>
      </c>
      <c r="K22" t="str">
        <f t="shared" si="1"/>
        <v>12:00:0.134648 AM</v>
      </c>
      <c r="L22">
        <v>0.23260574000000001</v>
      </c>
      <c r="M22" t="s">
        <v>19</v>
      </c>
      <c r="N22" t="s">
        <v>18</v>
      </c>
      <c r="O22" s="4">
        <v>1.157407407407407E-5</v>
      </c>
      <c r="P22" s="4">
        <v>5.7870370370370373E-5</v>
      </c>
      <c r="Q22" s="3">
        <f t="shared" si="0"/>
        <v>45055.102210914352</v>
      </c>
      <c r="R22" s="3">
        <f t="shared" si="2"/>
        <v>45055.102270347219</v>
      </c>
    </row>
    <row r="23" spans="1:18" x14ac:dyDescent="0.2">
      <c r="A23" s="1">
        <v>21</v>
      </c>
      <c r="B23">
        <v>3</v>
      </c>
      <c r="C23" s="3">
        <v>9.2152777777777764E-2</v>
      </c>
      <c r="D23" s="2">
        <v>45055.010074085651</v>
      </c>
      <c r="E23">
        <v>104</v>
      </c>
      <c r="F23">
        <v>30</v>
      </c>
      <c r="G23" t="s">
        <v>15</v>
      </c>
      <c r="H23" t="s">
        <v>16</v>
      </c>
      <c r="I23" t="s">
        <v>15</v>
      </c>
      <c r="J23">
        <v>0.66856199999999999</v>
      </c>
      <c r="K23" t="str">
        <f t="shared" si="1"/>
        <v>12:00:0.668562 AM</v>
      </c>
      <c r="L23">
        <v>2.0604363000000001E-2</v>
      </c>
      <c r="M23" t="s">
        <v>19</v>
      </c>
      <c r="N23" t="s">
        <v>18</v>
      </c>
      <c r="O23" s="4">
        <v>1.157407407407407E-5</v>
      </c>
      <c r="P23" s="4">
        <v>5.7870370370370373E-5</v>
      </c>
      <c r="Q23" s="3">
        <f t="shared" si="0"/>
        <v>45055.102238437503</v>
      </c>
      <c r="R23" s="3">
        <f t="shared" si="2"/>
        <v>45055.102304050924</v>
      </c>
    </row>
    <row r="24" spans="1:18" x14ac:dyDescent="0.2">
      <c r="A24" s="1">
        <v>22</v>
      </c>
      <c r="B24">
        <v>3</v>
      </c>
      <c r="C24" s="3">
        <v>9.2152777777777764E-2</v>
      </c>
      <c r="D24" s="2">
        <v>45055.010893784733</v>
      </c>
      <c r="E24">
        <v>105</v>
      </c>
      <c r="F24">
        <v>41</v>
      </c>
      <c r="G24" t="s">
        <v>15</v>
      </c>
      <c r="H24" t="s">
        <v>24</v>
      </c>
      <c r="I24" t="s">
        <v>15</v>
      </c>
      <c r="J24">
        <v>1.0609189999999999</v>
      </c>
      <c r="K24" t="str">
        <f t="shared" si="1"/>
        <v>12:00:1.060919 AM</v>
      </c>
      <c r="L24">
        <v>0.14029205</v>
      </c>
      <c r="M24" t="s">
        <v>20</v>
      </c>
      <c r="N24" t="s">
        <v>18</v>
      </c>
      <c r="O24" s="4">
        <v>1.157407407407407E-5</v>
      </c>
      <c r="P24" s="4">
        <v>5.7870370370370373E-5</v>
      </c>
      <c r="Q24" s="3">
        <f t="shared" si="0"/>
        <v>45055.103058136585</v>
      </c>
      <c r="R24" s="3">
        <f t="shared" si="2"/>
        <v>45055.103128287046</v>
      </c>
    </row>
    <row r="25" spans="1:18" x14ac:dyDescent="0.2">
      <c r="A25" s="1">
        <v>23</v>
      </c>
      <c r="B25">
        <v>4</v>
      </c>
      <c r="C25" s="3">
        <v>0.10493055555555557</v>
      </c>
      <c r="D25" s="2">
        <v>45055.001339386567</v>
      </c>
      <c r="E25">
        <v>106</v>
      </c>
      <c r="F25">
        <v>55</v>
      </c>
      <c r="G25" t="s">
        <v>15</v>
      </c>
      <c r="H25" t="s">
        <v>25</v>
      </c>
      <c r="I25" t="s">
        <v>15</v>
      </c>
      <c r="J25">
        <v>0.93473499999999998</v>
      </c>
      <c r="K25" t="str">
        <f t="shared" si="1"/>
        <v>12:00:0.934735 AM</v>
      </c>
      <c r="L25">
        <v>2.4784860999999998E-2</v>
      </c>
      <c r="M25" t="s">
        <v>17</v>
      </c>
      <c r="N25" t="s">
        <v>18</v>
      </c>
      <c r="O25" s="4">
        <v>1.157407407407407E-5</v>
      </c>
      <c r="P25" s="4">
        <v>5.7870370370370373E-5</v>
      </c>
      <c r="Q25" s="3">
        <f t="shared" si="0"/>
        <v>45055.1062815162</v>
      </c>
      <c r="R25" s="3">
        <f t="shared" si="2"/>
        <v>45055.106350208327</v>
      </c>
    </row>
    <row r="26" spans="1:18" x14ac:dyDescent="0.2">
      <c r="A26" s="1">
        <v>24</v>
      </c>
      <c r="B26">
        <v>4</v>
      </c>
      <c r="C26" s="3">
        <v>0.10493055555555557</v>
      </c>
      <c r="D26" s="2">
        <v>45055.002048819442</v>
      </c>
      <c r="E26">
        <v>107</v>
      </c>
      <c r="F26">
        <v>57</v>
      </c>
      <c r="G26" t="s">
        <v>15</v>
      </c>
      <c r="H26" t="s">
        <v>16</v>
      </c>
      <c r="I26" t="s">
        <v>15</v>
      </c>
      <c r="J26">
        <v>0.27573300000000001</v>
      </c>
      <c r="K26" t="str">
        <f t="shared" si="1"/>
        <v>12:00:0.275733 AM</v>
      </c>
      <c r="L26">
        <v>0.10407211</v>
      </c>
      <c r="M26" t="s">
        <v>17</v>
      </c>
      <c r="N26" t="s">
        <v>18</v>
      </c>
      <c r="O26" s="4">
        <v>1.157407407407407E-5</v>
      </c>
      <c r="P26" s="4">
        <v>5.7870370370370373E-5</v>
      </c>
      <c r="Q26" s="3">
        <f t="shared" si="0"/>
        <v>45055.106990949076</v>
      </c>
      <c r="R26" s="3">
        <f t="shared" si="2"/>
        <v>45055.107052013889</v>
      </c>
    </row>
    <row r="27" spans="1:18" x14ac:dyDescent="0.2">
      <c r="A27" s="1">
        <v>25</v>
      </c>
      <c r="B27">
        <v>4</v>
      </c>
      <c r="C27" s="3">
        <v>0.10493055555555557</v>
      </c>
      <c r="D27" s="2">
        <v>45055.002061099527</v>
      </c>
      <c r="E27">
        <v>107</v>
      </c>
      <c r="F27">
        <v>58</v>
      </c>
      <c r="G27" t="s">
        <v>15</v>
      </c>
      <c r="H27" t="s">
        <v>16</v>
      </c>
      <c r="I27" t="s">
        <v>15</v>
      </c>
      <c r="J27">
        <v>0.33058100000000001</v>
      </c>
      <c r="K27" t="str">
        <f t="shared" si="1"/>
        <v>12:00:0.330581 AM</v>
      </c>
      <c r="L27">
        <v>0.48840352999999997</v>
      </c>
      <c r="M27" t="s">
        <v>22</v>
      </c>
      <c r="N27" t="s">
        <v>18</v>
      </c>
      <c r="O27" s="4">
        <v>1.157407407407407E-5</v>
      </c>
      <c r="P27" s="4">
        <v>5.7870370370370373E-5</v>
      </c>
      <c r="Q27" s="3">
        <f t="shared" si="0"/>
        <v>45055.107003229161</v>
      </c>
      <c r="R27" s="3">
        <f t="shared" si="2"/>
        <v>45055.107064930547</v>
      </c>
    </row>
    <row r="28" spans="1:18" x14ac:dyDescent="0.2">
      <c r="A28" s="1">
        <v>26</v>
      </c>
      <c r="B28">
        <v>4</v>
      </c>
      <c r="C28" s="3">
        <v>0.10493055555555557</v>
      </c>
      <c r="D28" s="2">
        <v>45055.007395231478</v>
      </c>
      <c r="E28">
        <v>115</v>
      </c>
      <c r="F28">
        <v>38</v>
      </c>
      <c r="G28" t="s">
        <v>27</v>
      </c>
      <c r="H28" t="s">
        <v>28</v>
      </c>
      <c r="I28" t="s">
        <v>27</v>
      </c>
      <c r="J28">
        <v>0.12831799999999999</v>
      </c>
      <c r="K28" t="str">
        <f t="shared" si="1"/>
        <v>12:00:0.128318 AM</v>
      </c>
      <c r="L28">
        <v>3.0757409999999999E-2</v>
      </c>
      <c r="M28" t="s">
        <v>19</v>
      </c>
      <c r="N28" t="s">
        <v>18</v>
      </c>
      <c r="O28" s="4">
        <v>1.157407407407407E-5</v>
      </c>
      <c r="P28" s="4">
        <v>5.7870370370370373E-5</v>
      </c>
      <c r="Q28" s="3">
        <f t="shared" si="0"/>
        <v>45055.112337361112</v>
      </c>
      <c r="R28" s="3">
        <f t="shared" si="2"/>
        <v>45055.112396712961</v>
      </c>
    </row>
    <row r="29" spans="1:18" x14ac:dyDescent="0.2">
      <c r="A29" s="1">
        <v>27</v>
      </c>
      <c r="B29">
        <v>4</v>
      </c>
      <c r="C29" s="3">
        <v>0.10493055555555557</v>
      </c>
      <c r="D29" s="2">
        <v>45055.008393391203</v>
      </c>
      <c r="E29">
        <v>117</v>
      </c>
      <c r="F29">
        <v>5</v>
      </c>
      <c r="G29" t="s">
        <v>27</v>
      </c>
      <c r="H29" t="s">
        <v>21</v>
      </c>
      <c r="I29" t="s">
        <v>27</v>
      </c>
      <c r="J29">
        <v>0.40648200000000001</v>
      </c>
      <c r="K29" t="str">
        <f t="shared" si="1"/>
        <v>12:00:0.406482 AM</v>
      </c>
      <c r="L29">
        <v>0.78350000000000009</v>
      </c>
      <c r="M29" t="s">
        <v>22</v>
      </c>
      <c r="N29" t="s">
        <v>18</v>
      </c>
      <c r="O29" s="4">
        <v>1.157407407407407E-5</v>
      </c>
      <c r="P29" s="4">
        <v>5.7870370370370373E-5</v>
      </c>
      <c r="Q29" s="3">
        <f t="shared" si="0"/>
        <v>45055.113335520837</v>
      </c>
      <c r="R29" s="3">
        <f t="shared" si="2"/>
        <v>45055.113398090281</v>
      </c>
    </row>
    <row r="30" spans="1:18" x14ac:dyDescent="0.2">
      <c r="A30" s="1">
        <v>28</v>
      </c>
      <c r="B30">
        <v>4</v>
      </c>
      <c r="C30" s="3">
        <v>0.10493055555555557</v>
      </c>
      <c r="D30" s="2">
        <v>45055.012319166657</v>
      </c>
      <c r="E30">
        <v>122</v>
      </c>
      <c r="F30">
        <v>44</v>
      </c>
      <c r="G30" t="s">
        <v>27</v>
      </c>
      <c r="H30" t="s">
        <v>26</v>
      </c>
      <c r="I30" t="s">
        <v>27</v>
      </c>
      <c r="J30">
        <v>0.21260599999999999</v>
      </c>
      <c r="K30" t="str">
        <f t="shared" si="1"/>
        <v>12:00:0.212606 AM</v>
      </c>
      <c r="L30">
        <v>0.27751395000000001</v>
      </c>
      <c r="M30" t="s">
        <v>17</v>
      </c>
      <c r="N30" t="s">
        <v>18</v>
      </c>
      <c r="O30" s="4">
        <v>1.157407407407407E-5</v>
      </c>
      <c r="P30" s="4">
        <v>5.7870370370370373E-5</v>
      </c>
      <c r="Q30" s="3">
        <f t="shared" si="0"/>
        <v>45055.117261296291</v>
      </c>
      <c r="R30" s="3">
        <f t="shared" si="2"/>
        <v>45055.117321631937</v>
      </c>
    </row>
    <row r="31" spans="1:18" x14ac:dyDescent="0.2">
      <c r="A31" s="1">
        <v>29</v>
      </c>
      <c r="B31">
        <v>4</v>
      </c>
      <c r="C31" s="3">
        <v>0.10493055555555557</v>
      </c>
      <c r="D31" s="2">
        <v>45055.0124980787</v>
      </c>
      <c r="E31">
        <v>122</v>
      </c>
      <c r="F31">
        <v>59</v>
      </c>
      <c r="G31" t="s">
        <v>15</v>
      </c>
      <c r="H31" t="s">
        <v>16</v>
      </c>
      <c r="I31" t="s">
        <v>15</v>
      </c>
      <c r="J31">
        <v>0.91453299999999993</v>
      </c>
      <c r="K31" t="str">
        <f t="shared" si="1"/>
        <v>12:00:0.914533 AM</v>
      </c>
      <c r="L31">
        <v>0.10655013000000001</v>
      </c>
      <c r="M31" t="s">
        <v>20</v>
      </c>
      <c r="N31" t="s">
        <v>18</v>
      </c>
      <c r="O31" s="4">
        <v>1.157407407407407E-5</v>
      </c>
      <c r="P31" s="4">
        <v>5.7870370370370373E-5</v>
      </c>
      <c r="Q31" s="3">
        <f t="shared" si="0"/>
        <v>45055.117440208334</v>
      </c>
      <c r="R31" s="3">
        <f t="shared" si="2"/>
        <v>45055.117508668984</v>
      </c>
    </row>
    <row r="32" spans="1:18" x14ac:dyDescent="0.2">
      <c r="A32" s="1">
        <v>30</v>
      </c>
      <c r="B32">
        <v>5</v>
      </c>
      <c r="C32" s="3">
        <v>0.12158564814814815</v>
      </c>
      <c r="D32" s="2">
        <v>45055.000154930553</v>
      </c>
      <c r="E32">
        <v>120</v>
      </c>
      <c r="F32">
        <v>13</v>
      </c>
      <c r="G32" t="s">
        <v>27</v>
      </c>
      <c r="H32" t="s">
        <v>21</v>
      </c>
      <c r="I32" t="s">
        <v>27</v>
      </c>
      <c r="J32">
        <v>0.44068400000000002</v>
      </c>
      <c r="K32" t="str">
        <f t="shared" si="1"/>
        <v>12:00:0.440684 AM</v>
      </c>
      <c r="L32">
        <v>0.78350000000000009</v>
      </c>
      <c r="M32" t="s">
        <v>22</v>
      </c>
      <c r="N32" t="s">
        <v>18</v>
      </c>
      <c r="O32" s="4">
        <v>1.157407407407407E-5</v>
      </c>
      <c r="P32" s="4">
        <v>5.7870370370370373E-5</v>
      </c>
      <c r="Q32" s="3">
        <f t="shared" ref="Q32:Q39" si="3">SUM(C32+D32+O32)</f>
        <v>45055.12175215278</v>
      </c>
      <c r="R32" s="3">
        <f t="shared" si="2"/>
        <v>45055.121815127313</v>
      </c>
    </row>
    <row r="33" spans="1:18" x14ac:dyDescent="0.2">
      <c r="A33" s="1">
        <v>31</v>
      </c>
      <c r="B33">
        <v>5</v>
      </c>
      <c r="C33" s="3">
        <v>0.12158564814814815</v>
      </c>
      <c r="D33" s="2">
        <v>45055.00071980324</v>
      </c>
      <c r="E33">
        <v>121</v>
      </c>
      <c r="F33">
        <v>2</v>
      </c>
      <c r="G33" t="s">
        <v>15</v>
      </c>
      <c r="H33" t="s">
        <v>21</v>
      </c>
      <c r="I33" t="s">
        <v>15</v>
      </c>
      <c r="J33">
        <v>0.84398600000000001</v>
      </c>
      <c r="K33" t="str">
        <f t="shared" si="1"/>
        <v>12:00:0.843986 AM</v>
      </c>
      <c r="L33">
        <v>0.78350000000000009</v>
      </c>
      <c r="M33" t="s">
        <v>22</v>
      </c>
      <c r="N33" t="s">
        <v>18</v>
      </c>
      <c r="O33" s="4">
        <v>1.157407407407407E-5</v>
      </c>
      <c r="P33" s="4">
        <v>5.7870370370370373E-5</v>
      </c>
      <c r="Q33" s="3">
        <f t="shared" si="3"/>
        <v>45055.122317025467</v>
      </c>
      <c r="R33" s="3">
        <f t="shared" si="2"/>
        <v>45055.122384664355</v>
      </c>
    </row>
    <row r="34" spans="1:18" x14ac:dyDescent="0.2">
      <c r="A34" s="1">
        <v>32</v>
      </c>
      <c r="B34">
        <v>5</v>
      </c>
      <c r="C34" s="3">
        <v>0.12158564814814815</v>
      </c>
      <c r="D34" s="2">
        <v>45055.00118082176</v>
      </c>
      <c r="E34">
        <v>121</v>
      </c>
      <c r="F34">
        <v>42</v>
      </c>
      <c r="G34" t="s">
        <v>27</v>
      </c>
      <c r="H34" t="s">
        <v>21</v>
      </c>
      <c r="I34" t="s">
        <v>27</v>
      </c>
      <c r="J34">
        <v>0.36293900000000001</v>
      </c>
      <c r="K34" t="str">
        <f t="shared" si="1"/>
        <v>12:00:0.362939 AM</v>
      </c>
      <c r="L34">
        <v>0.78350000000000009</v>
      </c>
      <c r="M34" t="s">
        <v>17</v>
      </c>
      <c r="N34" t="s">
        <v>18</v>
      </c>
      <c r="O34" s="4">
        <v>1.157407407407407E-5</v>
      </c>
      <c r="P34" s="4">
        <v>5.7870370370370373E-5</v>
      </c>
      <c r="Q34" s="3">
        <f t="shared" si="3"/>
        <v>45055.122778043988</v>
      </c>
      <c r="R34" s="3">
        <f t="shared" si="2"/>
        <v>45055.122840115742</v>
      </c>
    </row>
    <row r="35" spans="1:18" x14ac:dyDescent="0.2">
      <c r="A35" s="1">
        <v>33</v>
      </c>
      <c r="B35">
        <v>5</v>
      </c>
      <c r="C35" s="3">
        <v>0.12158564814814815</v>
      </c>
      <c r="D35" s="2">
        <v>45055.001703518523</v>
      </c>
      <c r="E35">
        <v>122</v>
      </c>
      <c r="F35">
        <v>27</v>
      </c>
      <c r="G35" t="s">
        <v>15</v>
      </c>
      <c r="H35" t="s">
        <v>21</v>
      </c>
      <c r="I35" t="s">
        <v>15</v>
      </c>
      <c r="J35">
        <v>0.51839099999999994</v>
      </c>
      <c r="K35" t="str">
        <f t="shared" si="1"/>
        <v>12:00:0.518391 AM</v>
      </c>
      <c r="L35">
        <v>0.78350000000000009</v>
      </c>
      <c r="M35" t="s">
        <v>22</v>
      </c>
      <c r="N35" t="s">
        <v>18</v>
      </c>
      <c r="O35" s="4">
        <v>1.157407407407407E-5</v>
      </c>
      <c r="P35" s="4">
        <v>5.7870370370370373E-5</v>
      </c>
      <c r="Q35" s="3">
        <f t="shared" si="3"/>
        <v>45055.12330074075</v>
      </c>
      <c r="R35" s="3">
        <f t="shared" si="2"/>
        <v>45055.123364606487</v>
      </c>
    </row>
    <row r="36" spans="1:18" x14ac:dyDescent="0.2">
      <c r="A36" s="1">
        <v>34</v>
      </c>
      <c r="B36">
        <v>5</v>
      </c>
      <c r="C36" s="3">
        <v>0.12158564814814815</v>
      </c>
      <c r="D36" s="2">
        <v>45055.00242232639</v>
      </c>
      <c r="E36">
        <v>123</v>
      </c>
      <c r="F36">
        <v>29</v>
      </c>
      <c r="G36" t="s">
        <v>27</v>
      </c>
      <c r="H36" t="s">
        <v>21</v>
      </c>
      <c r="I36" t="s">
        <v>27</v>
      </c>
      <c r="J36">
        <v>0.38011499999999998</v>
      </c>
      <c r="K36" t="str">
        <f t="shared" si="1"/>
        <v>12:00:0.380115 AM</v>
      </c>
      <c r="L36">
        <v>0.78350000000000009</v>
      </c>
      <c r="M36" t="s">
        <v>20</v>
      </c>
      <c r="N36" t="s">
        <v>18</v>
      </c>
      <c r="O36" s="4">
        <v>1.157407407407407E-5</v>
      </c>
      <c r="P36" s="4">
        <v>5.7870370370370373E-5</v>
      </c>
      <c r="Q36" s="3">
        <f t="shared" si="3"/>
        <v>45055.124019548617</v>
      </c>
      <c r="R36" s="3">
        <f t="shared" si="2"/>
        <v>45055.124081817135</v>
      </c>
    </row>
    <row r="37" spans="1:18" x14ac:dyDescent="0.2">
      <c r="A37" s="1">
        <v>35</v>
      </c>
      <c r="B37">
        <v>5</v>
      </c>
      <c r="C37" s="3">
        <v>0.12158564814814815</v>
      </c>
      <c r="D37" s="2">
        <v>45055.002971319453</v>
      </c>
      <c r="E37">
        <v>124</v>
      </c>
      <c r="F37">
        <v>16</v>
      </c>
      <c r="G37" t="s">
        <v>15</v>
      </c>
      <c r="H37" t="s">
        <v>21</v>
      </c>
      <c r="I37" t="s">
        <v>15</v>
      </c>
      <c r="J37">
        <v>0.57108799999999993</v>
      </c>
      <c r="K37" t="str">
        <f t="shared" si="1"/>
        <v>12:00:0.571088 AM</v>
      </c>
      <c r="L37">
        <v>0.78350000000000009</v>
      </c>
      <c r="M37" t="s">
        <v>22</v>
      </c>
      <c r="N37" t="s">
        <v>18</v>
      </c>
      <c r="O37" s="4">
        <v>1.157407407407407E-5</v>
      </c>
      <c r="P37" s="4">
        <v>5.7870370370370373E-5</v>
      </c>
      <c r="Q37" s="3">
        <f t="shared" si="3"/>
        <v>45055.12456854168</v>
      </c>
      <c r="R37" s="3">
        <f t="shared" si="2"/>
        <v>45055.124633020845</v>
      </c>
    </row>
    <row r="38" spans="1:18" x14ac:dyDescent="0.2">
      <c r="A38" s="1">
        <v>36</v>
      </c>
      <c r="B38">
        <v>5</v>
      </c>
      <c r="C38" s="3">
        <v>0.12158564814814815</v>
      </c>
      <c r="D38" s="2">
        <v>45055.003585439823</v>
      </c>
      <c r="E38">
        <v>125</v>
      </c>
      <c r="F38">
        <v>9</v>
      </c>
      <c r="G38" t="s">
        <v>27</v>
      </c>
      <c r="H38" t="s">
        <v>21</v>
      </c>
      <c r="I38" t="s">
        <v>27</v>
      </c>
      <c r="J38">
        <v>0.34722199999999998</v>
      </c>
      <c r="K38" t="str">
        <f t="shared" si="1"/>
        <v>12:00:0.347222 AM</v>
      </c>
      <c r="L38">
        <v>0.78350000000000009</v>
      </c>
      <c r="M38" t="s">
        <v>22</v>
      </c>
      <c r="N38" t="s">
        <v>18</v>
      </c>
      <c r="O38" s="4">
        <v>1.157407407407407E-5</v>
      </c>
      <c r="P38" s="4">
        <v>5.7870370370370373E-5</v>
      </c>
      <c r="Q38" s="3">
        <f t="shared" si="3"/>
        <v>45055.12518266205</v>
      </c>
      <c r="R38" s="3">
        <f t="shared" si="2"/>
        <v>45055.125244548624</v>
      </c>
    </row>
    <row r="39" spans="1:18" x14ac:dyDescent="0.2">
      <c r="A39" s="1">
        <v>37</v>
      </c>
      <c r="B39">
        <v>5</v>
      </c>
      <c r="C39" s="3">
        <v>0.12158564814814815</v>
      </c>
      <c r="D39" s="2">
        <v>45055.004142164347</v>
      </c>
      <c r="E39">
        <v>125</v>
      </c>
      <c r="F39">
        <v>57</v>
      </c>
      <c r="G39" t="s">
        <v>15</v>
      </c>
      <c r="H39" t="s">
        <v>21</v>
      </c>
      <c r="I39" t="s">
        <v>15</v>
      </c>
      <c r="J39">
        <v>0.49600899999999998</v>
      </c>
      <c r="K39" t="str">
        <f t="shared" si="1"/>
        <v>12:00:0.496009 AM</v>
      </c>
      <c r="L39">
        <v>0.78350000000000009</v>
      </c>
      <c r="M39" t="s">
        <v>22</v>
      </c>
      <c r="N39" t="s">
        <v>18</v>
      </c>
      <c r="O39" s="4">
        <v>1.157407407407407E-5</v>
      </c>
      <c r="P39" s="4">
        <v>5.7870370370370373E-5</v>
      </c>
      <c r="Q39" s="3">
        <f t="shared" si="3"/>
        <v>45055.125739386574</v>
      </c>
      <c r="R39" s="3">
        <f t="shared" si="2"/>
        <v>45055.125802997682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ITV</vt:lpstr>
      <vt:lpstr>RTV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2023-05-09T17:51:23Z</dcterms:created>
  <dcterms:modified xsi:type="dcterms:W3CDTF">2023-05-17T13:19:29Z</dcterms:modified>
</cp:coreProperties>
</file>