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85" yWindow="555" windowWidth="29040" windowHeight="16440" tabRatio="500"/>
  </bookViews>
  <sheets>
    <sheet name="Sheet1" sheetId="1" r:id="rId1"/>
  </sheet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/>
  <c r="G14"/>
  <c r="I14"/>
  <c r="K14"/>
  <c r="L14"/>
  <c r="E14"/>
  <c r="H14"/>
  <c r="J14"/>
  <c r="N14"/>
  <c r="M14"/>
  <c r="F15"/>
  <c r="G15"/>
  <c r="I15"/>
  <c r="K15"/>
  <c r="L15"/>
  <c r="E15"/>
  <c r="H15"/>
  <c r="J15"/>
  <c r="N15"/>
  <c r="M15"/>
  <c r="F16"/>
  <c r="G16"/>
  <c r="I16"/>
  <c r="K16"/>
  <c r="L16"/>
  <c r="E16"/>
  <c r="H16"/>
  <c r="J16"/>
  <c r="N16"/>
  <c r="M16"/>
  <c r="F17"/>
  <c r="G17"/>
  <c r="I17"/>
  <c r="K17"/>
  <c r="L17"/>
  <c r="E17"/>
  <c r="H17"/>
  <c r="J17"/>
  <c r="N17"/>
  <c r="M17"/>
  <c r="F18"/>
  <c r="G18"/>
  <c r="I18"/>
  <c r="K18"/>
  <c r="L18"/>
  <c r="E18"/>
  <c r="H18"/>
  <c r="J18"/>
  <c r="N18"/>
  <c r="M18"/>
  <c r="F19"/>
  <c r="G19"/>
  <c r="I19"/>
  <c r="K19"/>
  <c r="L19"/>
  <c r="E19"/>
  <c r="H19"/>
  <c r="J19"/>
  <c r="N19"/>
  <c r="M19"/>
  <c r="F20"/>
  <c r="G20"/>
  <c r="I20"/>
  <c r="K20"/>
  <c r="L20"/>
  <c r="E20"/>
  <c r="H20"/>
  <c r="J20"/>
  <c r="N20"/>
  <c r="M20"/>
  <c r="F21"/>
  <c r="G21"/>
  <c r="I21"/>
  <c r="K21"/>
  <c r="L21"/>
  <c r="E21"/>
  <c r="H21"/>
  <c r="J21"/>
  <c r="N21"/>
  <c r="M21"/>
  <c r="F22"/>
  <c r="G22"/>
  <c r="I22"/>
  <c r="K22"/>
  <c r="L22"/>
  <c r="E22"/>
  <c r="H22"/>
  <c r="J22"/>
  <c r="N22"/>
  <c r="M22"/>
  <c r="F23"/>
  <c r="G23"/>
  <c r="I23"/>
  <c r="K23"/>
  <c r="L23"/>
  <c r="E23"/>
  <c r="H23"/>
  <c r="J23"/>
  <c r="N23"/>
  <c r="M23"/>
  <c r="F24"/>
  <c r="G24"/>
  <c r="I24"/>
  <c r="K24"/>
  <c r="L24"/>
  <c r="E24"/>
  <c r="H24"/>
  <c r="J24"/>
  <c r="N24"/>
  <c r="M24"/>
  <c r="F25"/>
  <c r="G25"/>
  <c r="I25"/>
  <c r="K25"/>
  <c r="L25"/>
  <c r="E25"/>
  <c r="H25"/>
  <c r="J25"/>
  <c r="N25"/>
  <c r="M25"/>
  <c r="F26"/>
  <c r="G26"/>
  <c r="I26"/>
  <c r="K26"/>
  <c r="L26"/>
  <c r="E26"/>
  <c r="H26"/>
  <c r="J26"/>
  <c r="N26"/>
  <c r="M26"/>
  <c r="F27"/>
  <c r="G27"/>
  <c r="I27"/>
  <c r="K27"/>
  <c r="L27"/>
  <c r="E27"/>
  <c r="H27"/>
  <c r="J27"/>
  <c r="N27"/>
  <c r="M27"/>
  <c r="F28"/>
  <c r="G28"/>
  <c r="I28"/>
  <c r="K28"/>
  <c r="L28"/>
  <c r="E28"/>
  <c r="H28"/>
  <c r="J28"/>
  <c r="N28"/>
  <c r="M28"/>
  <c r="F29"/>
  <c r="G29"/>
  <c r="I29"/>
  <c r="K29"/>
  <c r="L29"/>
  <c r="E29"/>
  <c r="H29"/>
  <c r="J29"/>
  <c r="N29"/>
  <c r="M29"/>
  <c r="F30"/>
  <c r="G30"/>
  <c r="I30"/>
  <c r="K30"/>
  <c r="L30"/>
  <c r="E30"/>
  <c r="H30"/>
  <c r="J30"/>
  <c r="N30"/>
  <c r="M30"/>
  <c r="F31"/>
  <c r="G31"/>
  <c r="I31"/>
  <c r="K31"/>
  <c r="L31"/>
  <c r="E31"/>
  <c r="H31"/>
  <c r="J31"/>
  <c r="N31"/>
  <c r="M31"/>
  <c r="F32"/>
  <c r="G32"/>
  <c r="I32"/>
  <c r="K32"/>
  <c r="L32"/>
  <c r="E32"/>
  <c r="H32"/>
  <c r="J32"/>
  <c r="N32"/>
  <c r="M32"/>
  <c r="F33"/>
  <c r="G33"/>
  <c r="I33"/>
  <c r="K33"/>
  <c r="L33"/>
  <c r="E33"/>
  <c r="H33"/>
  <c r="J33"/>
  <c r="N33"/>
  <c r="M33"/>
  <c r="F34"/>
  <c r="G34"/>
  <c r="I34"/>
  <c r="K34"/>
  <c r="L34"/>
  <c r="E34"/>
  <c r="H34"/>
  <c r="J34"/>
  <c r="N34"/>
  <c r="M34"/>
  <c r="F35"/>
  <c r="G35"/>
  <c r="I35"/>
  <c r="K35"/>
  <c r="L35"/>
  <c r="E35"/>
  <c r="H35"/>
  <c r="J35"/>
  <c r="N35"/>
  <c r="M35"/>
  <c r="F36"/>
  <c r="G36"/>
  <c r="I36"/>
  <c r="K36"/>
  <c r="L36"/>
  <c r="E36"/>
  <c r="H36"/>
  <c r="J36"/>
  <c r="N36"/>
  <c r="M36"/>
  <c r="F37"/>
  <c r="G37"/>
  <c r="I37"/>
  <c r="K37"/>
  <c r="L37"/>
  <c r="E37"/>
  <c r="H37"/>
  <c r="J37"/>
  <c r="N37"/>
  <c r="M37"/>
  <c r="F38"/>
  <c r="G38"/>
  <c r="I38"/>
  <c r="K38"/>
  <c r="L38"/>
  <c r="E38"/>
  <c r="H38"/>
  <c r="J38"/>
  <c r="N38"/>
  <c r="M38"/>
  <c r="F39"/>
  <c r="G39"/>
  <c r="I39"/>
  <c r="K39"/>
  <c r="L39"/>
  <c r="E39"/>
  <c r="H39"/>
  <c r="J39"/>
  <c r="N39"/>
  <c r="M39"/>
  <c r="F40"/>
  <c r="G40"/>
  <c r="I40"/>
  <c r="K40"/>
  <c r="L40"/>
  <c r="E40"/>
  <c r="H40"/>
  <c r="J40"/>
  <c r="N40"/>
  <c r="M40"/>
  <c r="F41"/>
  <c r="G41"/>
  <c r="I41"/>
  <c r="K41"/>
  <c r="L41"/>
  <c r="E41"/>
  <c r="H41"/>
  <c r="J41"/>
  <c r="N41"/>
  <c r="M41"/>
  <c r="F42"/>
  <c r="G42"/>
  <c r="I42"/>
  <c r="K42"/>
  <c r="L42"/>
  <c r="E42"/>
  <c r="H42"/>
  <c r="J42"/>
  <c r="N42"/>
  <c r="M42"/>
  <c r="F43"/>
  <c r="G43"/>
  <c r="I43"/>
  <c r="K43"/>
  <c r="L43"/>
  <c r="E43"/>
  <c r="H43"/>
  <c r="J43"/>
  <c r="N43"/>
  <c r="M43"/>
  <c r="F44"/>
  <c r="G44"/>
  <c r="I44"/>
  <c r="K44"/>
  <c r="L44"/>
  <c r="E44"/>
  <c r="H44"/>
  <c r="J44"/>
  <c r="N44"/>
  <c r="M44"/>
  <c r="F45"/>
  <c r="G45"/>
  <c r="I45"/>
  <c r="K45"/>
  <c r="L45"/>
  <c r="E45"/>
  <c r="H45"/>
  <c r="J45"/>
  <c r="N45"/>
  <c r="M45"/>
  <c r="F46"/>
  <c r="G46"/>
  <c r="I46"/>
  <c r="K46"/>
  <c r="L46"/>
  <c r="E46"/>
  <c r="H46"/>
  <c r="J46"/>
  <c r="N46"/>
  <c r="M46"/>
  <c r="F47"/>
  <c r="G47"/>
  <c r="I47"/>
  <c r="K47"/>
  <c r="L47"/>
  <c r="E47"/>
  <c r="H47"/>
  <c r="J47"/>
  <c r="N47"/>
  <c r="M47"/>
  <c r="F48"/>
  <c r="G48"/>
  <c r="I48"/>
  <c r="K48"/>
  <c r="L48"/>
  <c r="E48"/>
  <c r="H48"/>
  <c r="J48"/>
  <c r="N48"/>
  <c r="M48"/>
  <c r="F49"/>
  <c r="G49"/>
  <c r="I49"/>
  <c r="K49"/>
  <c r="L49"/>
  <c r="E49"/>
  <c r="H49"/>
  <c r="J49"/>
  <c r="N49"/>
  <c r="M49"/>
  <c r="F50"/>
  <c r="G50"/>
  <c r="I50"/>
  <c r="K50"/>
  <c r="L50"/>
  <c r="E50"/>
  <c r="H50"/>
  <c r="J50"/>
  <c r="N50"/>
  <c r="M50"/>
  <c r="F51"/>
  <c r="G51"/>
  <c r="I51"/>
  <c r="K51"/>
  <c r="L51"/>
  <c r="E51"/>
  <c r="H51"/>
  <c r="J51"/>
  <c r="N51"/>
  <c r="M51"/>
  <c r="F52"/>
  <c r="G52"/>
  <c r="I52"/>
  <c r="K52"/>
  <c r="L52"/>
  <c r="E52"/>
  <c r="H52"/>
  <c r="J52"/>
  <c r="N52"/>
  <c r="M52"/>
  <c r="F53"/>
  <c r="G53"/>
  <c r="I53"/>
  <c r="K53"/>
  <c r="L53"/>
  <c r="E53"/>
  <c r="H53"/>
  <c r="J53"/>
  <c r="N53"/>
  <c r="M53"/>
  <c r="F54"/>
  <c r="G54"/>
  <c r="I54"/>
  <c r="K54"/>
  <c r="L54"/>
  <c r="E54"/>
  <c r="H54"/>
  <c r="J54"/>
  <c r="N54"/>
  <c r="M54"/>
  <c r="F55"/>
  <c r="G55"/>
  <c r="I55"/>
  <c r="K55"/>
  <c r="L55"/>
  <c r="E55"/>
  <c r="H55"/>
  <c r="J55"/>
  <c r="N55"/>
  <c r="M55"/>
  <c r="F56"/>
  <c r="G56"/>
  <c r="I56"/>
  <c r="K56"/>
  <c r="L56"/>
  <c r="E56"/>
  <c r="H56"/>
  <c r="J56"/>
  <c r="N56"/>
  <c r="M56"/>
  <c r="F57"/>
  <c r="G57"/>
  <c r="I57"/>
  <c r="K57"/>
  <c r="L57"/>
  <c r="E57"/>
  <c r="H57"/>
  <c r="J57"/>
  <c r="N57"/>
  <c r="M57"/>
  <c r="F58"/>
  <c r="G58"/>
  <c r="I58"/>
  <c r="K58"/>
  <c r="L58"/>
  <c r="E58"/>
  <c r="H58"/>
  <c r="J58"/>
  <c r="N58"/>
  <c r="M58"/>
  <c r="F59"/>
  <c r="G59"/>
  <c r="I59"/>
  <c r="K59"/>
  <c r="L59"/>
  <c r="E59"/>
  <c r="H59"/>
  <c r="J59"/>
  <c r="N59"/>
  <c r="M59"/>
  <c r="F60"/>
  <c r="G60"/>
  <c r="I60"/>
  <c r="K60"/>
  <c r="L60"/>
  <c r="E60"/>
  <c r="H60"/>
  <c r="J60"/>
  <c r="N60"/>
  <c r="M60"/>
  <c r="F61"/>
  <c r="G61"/>
  <c r="I61"/>
  <c r="K61"/>
  <c r="L61"/>
  <c r="E61"/>
  <c r="H61"/>
  <c r="J61"/>
  <c r="N61"/>
  <c r="M61"/>
  <c r="F62"/>
  <c r="G62"/>
  <c r="I62"/>
  <c r="K62"/>
  <c r="L62"/>
  <c r="E62"/>
  <c r="H62"/>
  <c r="J62"/>
  <c r="N62"/>
  <c r="M62"/>
  <c r="F63"/>
  <c r="G63"/>
  <c r="I63"/>
  <c r="K63"/>
  <c r="L63"/>
  <c r="E63"/>
  <c r="H63"/>
  <c r="J63"/>
  <c r="N63"/>
  <c r="M63"/>
  <c r="F64"/>
  <c r="G64"/>
  <c r="I64"/>
  <c r="K64"/>
  <c r="L64"/>
  <c r="E64"/>
  <c r="H64"/>
  <c r="J64"/>
  <c r="N64"/>
  <c r="M64"/>
  <c r="F65"/>
  <c r="G65"/>
  <c r="I65"/>
  <c r="K65"/>
  <c r="L65"/>
  <c r="E65"/>
  <c r="H65"/>
  <c r="J65"/>
  <c r="N65"/>
  <c r="M65"/>
  <c r="F66"/>
  <c r="G66"/>
  <c r="I66"/>
  <c r="K66"/>
  <c r="L66"/>
  <c r="E66"/>
  <c r="H66"/>
  <c r="J66"/>
  <c r="N66"/>
  <c r="M66"/>
  <c r="F67"/>
  <c r="G67"/>
  <c r="I67"/>
  <c r="K67"/>
  <c r="L67"/>
  <c r="E67"/>
  <c r="H67"/>
  <c r="J67"/>
  <c r="N67"/>
  <c r="M67"/>
  <c r="F68"/>
  <c r="G68"/>
  <c r="I68"/>
  <c r="K68"/>
  <c r="L68"/>
  <c r="E68"/>
  <c r="H68"/>
  <c r="J68"/>
  <c r="N68"/>
  <c r="M68"/>
  <c r="F69"/>
  <c r="G69"/>
  <c r="I69"/>
  <c r="K69"/>
  <c r="L69"/>
  <c r="E69"/>
  <c r="H69"/>
  <c r="J69"/>
  <c r="N69"/>
  <c r="M69"/>
  <c r="F70"/>
  <c r="G70"/>
  <c r="I70"/>
  <c r="K70"/>
  <c r="L70"/>
  <c r="E70"/>
  <c r="H70"/>
  <c r="J70"/>
  <c r="N70"/>
  <c r="M70"/>
  <c r="F71"/>
  <c r="G71"/>
  <c r="I71"/>
  <c r="K71"/>
  <c r="L71"/>
  <c r="E71"/>
  <c r="H71"/>
  <c r="J71"/>
  <c r="N71"/>
  <c r="M71"/>
  <c r="F72"/>
  <c r="G72"/>
  <c r="I72"/>
  <c r="K72"/>
  <c r="L72"/>
  <c r="E72"/>
  <c r="H72"/>
  <c r="J72"/>
  <c r="N72"/>
  <c r="M72"/>
  <c r="F73"/>
  <c r="G73"/>
  <c r="I73"/>
  <c r="K73"/>
  <c r="L73"/>
  <c r="E73"/>
  <c r="H73"/>
  <c r="J73"/>
  <c r="N73"/>
  <c r="M73"/>
  <c r="F74"/>
  <c r="G74"/>
  <c r="I74"/>
  <c r="K74"/>
  <c r="L74"/>
  <c r="E74"/>
  <c r="H74"/>
  <c r="J74"/>
  <c r="N74"/>
  <c r="M74"/>
  <c r="F75"/>
  <c r="G75"/>
  <c r="I75"/>
  <c r="K75"/>
  <c r="L75"/>
  <c r="E75"/>
  <c r="H75"/>
  <c r="J75"/>
  <c r="N75"/>
  <c r="M75"/>
  <c r="F76"/>
  <c r="G76"/>
  <c r="I76"/>
  <c r="K76"/>
  <c r="L76"/>
  <c r="E76"/>
  <c r="H76"/>
  <c r="J76"/>
  <c r="N76"/>
  <c r="M76"/>
  <c r="F77"/>
  <c r="G77"/>
  <c r="I77"/>
  <c r="K77"/>
  <c r="L77"/>
  <c r="E77"/>
  <c r="H77"/>
  <c r="J77"/>
  <c r="N77"/>
  <c r="M77"/>
  <c r="F78"/>
  <c r="G78"/>
  <c r="I78"/>
  <c r="K78"/>
  <c r="L78"/>
  <c r="E78"/>
  <c r="H78"/>
  <c r="J78"/>
  <c r="N78"/>
  <c r="M78"/>
  <c r="F79"/>
  <c r="G79"/>
  <c r="I79"/>
  <c r="K79"/>
  <c r="L79"/>
  <c r="E79"/>
  <c r="H79"/>
  <c r="J79"/>
  <c r="N79"/>
  <c r="M79"/>
  <c r="F80"/>
  <c r="G80"/>
  <c r="I80"/>
  <c r="K80"/>
  <c r="L80"/>
  <c r="E80"/>
  <c r="H80"/>
  <c r="J80"/>
  <c r="N80"/>
  <c r="M80"/>
  <c r="F81"/>
  <c r="G81"/>
  <c r="I81"/>
  <c r="K81"/>
  <c r="L81"/>
  <c r="E81"/>
  <c r="H81"/>
  <c r="J81"/>
  <c r="N81"/>
  <c r="M81"/>
  <c r="F82"/>
  <c r="G82"/>
  <c r="I82"/>
  <c r="K82"/>
  <c r="L82"/>
  <c r="E82"/>
  <c r="H82"/>
  <c r="J82"/>
  <c r="N82"/>
  <c r="M82"/>
  <c r="F83"/>
  <c r="G83"/>
  <c r="I83"/>
  <c r="K83"/>
  <c r="L83"/>
  <c r="E83"/>
  <c r="H83"/>
  <c r="J83"/>
  <c r="N83"/>
  <c r="M83"/>
  <c r="F84"/>
  <c r="G84"/>
  <c r="I84"/>
  <c r="K84"/>
  <c r="L84"/>
  <c r="E84"/>
  <c r="H84"/>
  <c r="J84"/>
  <c r="N84"/>
  <c r="M84"/>
  <c r="F85"/>
  <c r="G85"/>
  <c r="I85"/>
  <c r="K85"/>
  <c r="L85"/>
  <c r="E85"/>
  <c r="H85"/>
  <c r="J85"/>
  <c r="N85"/>
  <c r="M85"/>
  <c r="F86"/>
  <c r="G86"/>
  <c r="I86"/>
  <c r="K86"/>
  <c r="L86"/>
  <c r="E86"/>
  <c r="H86"/>
  <c r="J86"/>
  <c r="N86"/>
  <c r="M86"/>
  <c r="F87"/>
  <c r="G87"/>
  <c r="I87"/>
  <c r="K87"/>
  <c r="L87"/>
  <c r="E87"/>
  <c r="H87"/>
  <c r="J87"/>
  <c r="N87"/>
  <c r="M87"/>
  <c r="F88"/>
  <c r="G88"/>
  <c r="I88"/>
  <c r="K88"/>
  <c r="L88"/>
  <c r="E88"/>
  <c r="H88"/>
  <c r="J88"/>
  <c r="N88"/>
  <c r="M88"/>
  <c r="F89"/>
  <c r="G89"/>
  <c r="I89"/>
  <c r="K89"/>
  <c r="L89"/>
  <c r="E89"/>
  <c r="H89"/>
  <c r="J89"/>
  <c r="N89"/>
  <c r="M89"/>
  <c r="F90"/>
  <c r="G90"/>
  <c r="I90"/>
  <c r="K90"/>
  <c r="L90"/>
  <c r="E90"/>
  <c r="H90"/>
  <c r="J90"/>
  <c r="N90"/>
  <c r="M90"/>
  <c r="F91"/>
  <c r="G91"/>
  <c r="I91"/>
  <c r="K91"/>
  <c r="L91"/>
  <c r="E91"/>
  <c r="H91"/>
  <c r="J91"/>
  <c r="N91"/>
  <c r="M91"/>
  <c r="F92"/>
  <c r="G92"/>
  <c r="I92"/>
  <c r="K92"/>
  <c r="L92"/>
  <c r="E92"/>
  <c r="H92"/>
  <c r="J92"/>
  <c r="N92"/>
  <c r="M92"/>
  <c r="F93"/>
  <c r="G93"/>
  <c r="I93"/>
  <c r="K93"/>
  <c r="L93"/>
  <c r="E93"/>
  <c r="H93"/>
  <c r="J93"/>
  <c r="N93"/>
  <c r="M93"/>
  <c r="F94"/>
  <c r="G94"/>
  <c r="I94"/>
  <c r="K94"/>
  <c r="L94"/>
  <c r="E94"/>
  <c r="H94"/>
  <c r="J94"/>
  <c r="N94"/>
  <c r="M94"/>
  <c r="F95"/>
  <c r="G95"/>
  <c r="I95"/>
  <c r="K95"/>
  <c r="L95"/>
  <c r="E95"/>
  <c r="H95"/>
  <c r="J95"/>
  <c r="N95"/>
  <c r="M95"/>
  <c r="F96"/>
  <c r="G96"/>
  <c r="I96"/>
  <c r="K96"/>
  <c r="L96"/>
  <c r="E96"/>
  <c r="H96"/>
  <c r="J96"/>
  <c r="N96"/>
  <c r="M96"/>
  <c r="F97"/>
  <c r="G97"/>
  <c r="I97"/>
  <c r="K97"/>
  <c r="L97"/>
  <c r="E97"/>
  <c r="H97"/>
  <c r="J97"/>
  <c r="N97"/>
  <c r="M97"/>
  <c r="F98"/>
  <c r="G98"/>
  <c r="I98"/>
  <c r="K98"/>
  <c r="L98"/>
  <c r="E98"/>
  <c r="H98"/>
  <c r="J98"/>
  <c r="N98"/>
  <c r="M98"/>
  <c r="F99"/>
  <c r="G99"/>
  <c r="I99"/>
  <c r="K99"/>
  <c r="L99"/>
  <c r="E99"/>
  <c r="H99"/>
  <c r="J99"/>
  <c r="N99"/>
  <c r="M99"/>
  <c r="F100"/>
  <c r="G100"/>
  <c r="I100"/>
  <c r="K100"/>
  <c r="L100"/>
  <c r="E100"/>
  <c r="H100"/>
  <c r="J100"/>
  <c r="N100"/>
  <c r="M100"/>
  <c r="F101"/>
  <c r="G101"/>
  <c r="I101"/>
  <c r="K101"/>
  <c r="L101"/>
  <c r="E101"/>
  <c r="H101"/>
  <c r="J101"/>
  <c r="N101"/>
  <c r="M101"/>
  <c r="F102"/>
  <c r="G102"/>
  <c r="I102"/>
  <c r="K102"/>
  <c r="L102"/>
  <c r="E102"/>
  <c r="H102"/>
  <c r="J102"/>
  <c r="N102"/>
  <c r="M102"/>
  <c r="F103"/>
  <c r="G103"/>
  <c r="I103"/>
  <c r="K103"/>
  <c r="L103"/>
  <c r="E103"/>
  <c r="H103"/>
  <c r="J103"/>
  <c r="N103"/>
  <c r="M103"/>
  <c r="F104"/>
  <c r="G104"/>
  <c r="I104"/>
  <c r="K104"/>
  <c r="L104"/>
  <c r="E104"/>
  <c r="H104"/>
  <c r="J104"/>
  <c r="N104"/>
  <c r="M104"/>
  <c r="F105"/>
  <c r="G105"/>
  <c r="I105"/>
  <c r="K105"/>
  <c r="L105"/>
  <c r="E105"/>
  <c r="H105"/>
  <c r="J105"/>
  <c r="N105"/>
  <c r="M105"/>
  <c r="F106"/>
  <c r="G106"/>
  <c r="I106"/>
  <c r="K106"/>
  <c r="L106"/>
  <c r="E106"/>
  <c r="H106"/>
  <c r="J106"/>
  <c r="N106"/>
  <c r="M106"/>
  <c r="F107"/>
  <c r="G107"/>
  <c r="I107"/>
  <c r="K107"/>
  <c r="L107"/>
  <c r="E107"/>
  <c r="H107"/>
  <c r="J107"/>
  <c r="N107"/>
  <c r="M107"/>
  <c r="F108"/>
  <c r="G108"/>
  <c r="I108"/>
  <c r="K108"/>
  <c r="L108"/>
  <c r="E108"/>
  <c r="H108"/>
  <c r="J108"/>
  <c r="N108"/>
  <c r="M108"/>
  <c r="F109"/>
  <c r="G109"/>
  <c r="I109"/>
  <c r="K109"/>
  <c r="L109"/>
  <c r="E109"/>
  <c r="H109"/>
  <c r="J109"/>
  <c r="N109"/>
  <c r="M109"/>
  <c r="F110"/>
  <c r="G110"/>
  <c r="I110"/>
  <c r="K110"/>
  <c r="L110"/>
  <c r="E110"/>
  <c r="H110"/>
  <c r="J110"/>
  <c r="N110"/>
  <c r="M110"/>
  <c r="F111"/>
  <c r="G111"/>
  <c r="I111"/>
  <c r="K111"/>
  <c r="L111"/>
  <c r="E111"/>
  <c r="H111"/>
  <c r="J111"/>
  <c r="N111"/>
  <c r="M111"/>
  <c r="F112"/>
  <c r="G112"/>
  <c r="I112"/>
  <c r="K112"/>
  <c r="L112"/>
  <c r="E112"/>
  <c r="H112"/>
  <c r="J112"/>
  <c r="N112"/>
  <c r="M112"/>
  <c r="F113"/>
  <c r="G113"/>
  <c r="I113"/>
  <c r="K113"/>
  <c r="L113"/>
  <c r="E113"/>
  <c r="H113"/>
  <c r="J113"/>
  <c r="N113"/>
  <c r="M113"/>
  <c r="F114"/>
  <c r="G114"/>
  <c r="I114"/>
  <c r="K114"/>
  <c r="L114"/>
  <c r="E114"/>
  <c r="H114"/>
  <c r="J114"/>
  <c r="N114"/>
  <c r="M114"/>
  <c r="F115"/>
  <c r="G115"/>
  <c r="I115"/>
  <c r="K115"/>
  <c r="L115"/>
  <c r="E115"/>
  <c r="H115"/>
  <c r="J115"/>
  <c r="N115"/>
  <c r="M115"/>
  <c r="F116"/>
  <c r="G116"/>
  <c r="I116"/>
  <c r="K116"/>
  <c r="L116"/>
  <c r="E116"/>
  <c r="H116"/>
  <c r="J116"/>
  <c r="N116"/>
  <c r="M116"/>
  <c r="F117"/>
  <c r="G117"/>
  <c r="I117"/>
  <c r="K117"/>
  <c r="L117"/>
  <c r="E117"/>
  <c r="H117"/>
  <c r="J117"/>
  <c r="N117"/>
  <c r="M117"/>
  <c r="F118"/>
  <c r="G118"/>
  <c r="I118"/>
  <c r="K118"/>
  <c r="L118"/>
  <c r="E118"/>
  <c r="H118"/>
  <c r="J118"/>
  <c r="N118"/>
  <c r="M118"/>
  <c r="F119"/>
  <c r="G119"/>
  <c r="I119"/>
  <c r="K119"/>
  <c r="L119"/>
  <c r="E119"/>
  <c r="H119"/>
  <c r="J119"/>
  <c r="N119"/>
  <c r="M119"/>
  <c r="F120"/>
  <c r="G120"/>
  <c r="I120"/>
  <c r="K120"/>
  <c r="L120"/>
  <c r="E120"/>
  <c r="H120"/>
  <c r="J120"/>
  <c r="N120"/>
  <c r="M120"/>
  <c r="F121"/>
  <c r="G121"/>
  <c r="I121"/>
  <c r="K121"/>
  <c r="L121"/>
  <c r="E121"/>
  <c r="H121"/>
  <c r="J121"/>
  <c r="N121"/>
  <c r="M121"/>
  <c r="F122"/>
  <c r="G122"/>
  <c r="I122"/>
  <c r="K122"/>
  <c r="L122"/>
  <c r="E122"/>
  <c r="H122"/>
  <c r="J122"/>
  <c r="N122"/>
  <c r="M122"/>
  <c r="F123"/>
  <c r="G123"/>
  <c r="I123"/>
  <c r="K123"/>
  <c r="L123"/>
  <c r="E123"/>
  <c r="H123"/>
  <c r="J123"/>
  <c r="N123"/>
  <c r="M123"/>
  <c r="F124"/>
  <c r="G124"/>
  <c r="I124"/>
  <c r="K124"/>
  <c r="L124"/>
  <c r="E124"/>
  <c r="H124"/>
  <c r="J124"/>
  <c r="N124"/>
  <c r="M124"/>
  <c r="F125"/>
  <c r="G125"/>
  <c r="I125"/>
  <c r="K125"/>
  <c r="L125"/>
  <c r="E125"/>
  <c r="H125"/>
  <c r="J125"/>
  <c r="N125"/>
  <c r="M125"/>
  <c r="F126"/>
  <c r="G126"/>
  <c r="I126"/>
  <c r="K126"/>
  <c r="L126"/>
  <c r="E126"/>
  <c r="H126"/>
  <c r="J126"/>
  <c r="N126"/>
  <c r="M126"/>
  <c r="F127"/>
  <c r="G127"/>
  <c r="I127"/>
  <c r="K127"/>
  <c r="L127"/>
  <c r="E127"/>
  <c r="H127"/>
  <c r="J127"/>
  <c r="N127"/>
  <c r="M127"/>
  <c r="F128"/>
  <c r="G128"/>
  <c r="I128"/>
  <c r="K128"/>
  <c r="L128"/>
  <c r="E128"/>
  <c r="H128"/>
  <c r="J128"/>
  <c r="N128"/>
  <c r="M128"/>
  <c r="F129"/>
  <c r="G129"/>
  <c r="I129"/>
  <c r="K129"/>
  <c r="L129"/>
  <c r="E129"/>
  <c r="H129"/>
  <c r="J129"/>
  <c r="N129"/>
  <c r="M129"/>
  <c r="F130"/>
  <c r="G130"/>
  <c r="I130"/>
  <c r="K130"/>
  <c r="L130"/>
  <c r="E130"/>
  <c r="H130"/>
  <c r="J130"/>
  <c r="N130"/>
  <c r="M130"/>
  <c r="F131"/>
  <c r="G131"/>
  <c r="I131"/>
  <c r="K131"/>
  <c r="L131"/>
  <c r="E131"/>
  <c r="H131"/>
  <c r="J131"/>
  <c r="N131"/>
  <c r="M131"/>
  <c r="F132"/>
  <c r="G132"/>
  <c r="I132"/>
  <c r="K132"/>
  <c r="L132"/>
  <c r="E132"/>
  <c r="H132"/>
  <c r="J132"/>
  <c r="N132"/>
  <c r="M132"/>
  <c r="F133"/>
  <c r="G133"/>
  <c r="I133"/>
  <c r="K133"/>
  <c r="L133"/>
  <c r="E133"/>
  <c r="H133"/>
  <c r="J133"/>
  <c r="N133"/>
  <c r="M133"/>
  <c r="F134"/>
  <c r="G134"/>
  <c r="I134"/>
  <c r="K134"/>
  <c r="L134"/>
  <c r="E134"/>
  <c r="H134"/>
  <c r="J134"/>
  <c r="N134"/>
  <c r="M134"/>
  <c r="F135"/>
  <c r="G135"/>
  <c r="I135"/>
  <c r="K135"/>
  <c r="L135"/>
  <c r="E135"/>
  <c r="H135"/>
  <c r="J135"/>
  <c r="N135"/>
  <c r="M135"/>
  <c r="F136"/>
  <c r="G136"/>
  <c r="I136"/>
  <c r="K136"/>
  <c r="L136"/>
  <c r="E136"/>
  <c r="H136"/>
  <c r="J136"/>
  <c r="N136"/>
  <c r="M136"/>
  <c r="F137"/>
  <c r="G137"/>
  <c r="I137"/>
  <c r="K137"/>
  <c r="L137"/>
  <c r="E137"/>
  <c r="H137"/>
  <c r="J137"/>
  <c r="N137"/>
  <c r="M137"/>
  <c r="F138"/>
  <c r="G138"/>
  <c r="I138"/>
  <c r="K138"/>
  <c r="L138"/>
  <c r="E138"/>
  <c r="H138"/>
  <c r="J138"/>
  <c r="N138"/>
  <c r="M138"/>
  <c r="F139"/>
  <c r="G139"/>
  <c r="I139"/>
  <c r="K139"/>
  <c r="L139"/>
  <c r="E139"/>
  <c r="H139"/>
  <c r="J139"/>
  <c r="N139"/>
  <c r="M139"/>
  <c r="F140"/>
  <c r="G140"/>
  <c r="I140"/>
  <c r="K140"/>
  <c r="L140"/>
  <c r="E140"/>
  <c r="H140"/>
  <c r="J140"/>
  <c r="N140"/>
  <c r="M140"/>
  <c r="F141"/>
  <c r="G141"/>
  <c r="I141"/>
  <c r="K141"/>
  <c r="L141"/>
  <c r="E141"/>
  <c r="H141"/>
  <c r="J141"/>
  <c r="N141"/>
  <c r="M141"/>
  <c r="F142"/>
  <c r="G142"/>
  <c r="I142"/>
  <c r="K142"/>
  <c r="L142"/>
  <c r="E142"/>
  <c r="H142"/>
  <c r="J142"/>
  <c r="N142"/>
  <c r="M142"/>
  <c r="F143"/>
  <c r="G143"/>
  <c r="I143"/>
  <c r="K143"/>
  <c r="L143"/>
  <c r="E143"/>
  <c r="H143"/>
  <c r="J143"/>
  <c r="N143"/>
  <c r="M143"/>
  <c r="F144"/>
  <c r="G144"/>
  <c r="I144"/>
  <c r="K144"/>
  <c r="L144"/>
  <c r="E144"/>
  <c r="H144"/>
  <c r="J144"/>
  <c r="N144"/>
  <c r="M144"/>
  <c r="F145"/>
  <c r="G145"/>
  <c r="I145"/>
  <c r="K145"/>
  <c r="L145"/>
  <c r="E145"/>
  <c r="H145"/>
  <c r="J145"/>
  <c r="N145"/>
  <c r="M145"/>
  <c r="F146"/>
  <c r="G146"/>
  <c r="I146"/>
  <c r="K146"/>
  <c r="L146"/>
  <c r="E146"/>
  <c r="H146"/>
  <c r="J146"/>
  <c r="N146"/>
  <c r="M146"/>
  <c r="F147"/>
  <c r="G147"/>
  <c r="I147"/>
  <c r="K147"/>
  <c r="L147"/>
  <c r="E147"/>
  <c r="H147"/>
  <c r="J147"/>
  <c r="N147"/>
  <c r="M147"/>
  <c r="F148"/>
  <c r="G148"/>
  <c r="I148"/>
  <c r="K148"/>
  <c r="L148"/>
  <c r="E148"/>
  <c r="H148"/>
  <c r="J148"/>
  <c r="N148"/>
  <c r="M148"/>
  <c r="F149"/>
  <c r="G149"/>
  <c r="I149"/>
  <c r="K149"/>
  <c r="L149"/>
  <c r="E149"/>
  <c r="H149"/>
  <c r="J149"/>
  <c r="N149"/>
  <c r="M149"/>
  <c r="F150"/>
  <c r="G150"/>
  <c r="I150"/>
  <c r="K150"/>
  <c r="L150"/>
  <c r="E150"/>
  <c r="H150"/>
  <c r="J150"/>
  <c r="N150"/>
  <c r="M150"/>
  <c r="F151"/>
  <c r="G151"/>
  <c r="I151"/>
  <c r="K151"/>
  <c r="L151"/>
  <c r="E151"/>
  <c r="H151"/>
  <c r="J151"/>
  <c r="N151"/>
  <c r="M151"/>
  <c r="F152"/>
  <c r="G152"/>
  <c r="I152"/>
  <c r="K152"/>
  <c r="L152"/>
  <c r="E152"/>
  <c r="H152"/>
  <c r="J152"/>
  <c r="N152"/>
  <c r="M152"/>
  <c r="F153"/>
  <c r="G153"/>
  <c r="I153"/>
  <c r="K153"/>
  <c r="L153"/>
  <c r="E153"/>
  <c r="H153"/>
  <c r="J153"/>
  <c r="N153"/>
  <c r="M153"/>
  <c r="F154"/>
  <c r="G154"/>
  <c r="I154"/>
  <c r="K154"/>
  <c r="L154"/>
  <c r="E154"/>
  <c r="H154"/>
  <c r="J154"/>
  <c r="N154"/>
  <c r="M154"/>
  <c r="F155"/>
  <c r="G155"/>
  <c r="I155"/>
  <c r="K155"/>
  <c r="L155"/>
  <c r="E155"/>
  <c r="H155"/>
  <c r="J155"/>
  <c r="N155"/>
  <c r="M155"/>
  <c r="F156"/>
  <c r="G156"/>
  <c r="I156"/>
  <c r="K156"/>
  <c r="L156"/>
  <c r="E156"/>
  <c r="H156"/>
  <c r="J156"/>
  <c r="N156"/>
  <c r="M156"/>
  <c r="F157"/>
  <c r="G157"/>
  <c r="I157"/>
  <c r="K157"/>
  <c r="L157"/>
  <c r="E157"/>
  <c r="H157"/>
  <c r="J157"/>
  <c r="N157"/>
  <c r="M157"/>
  <c r="F158"/>
  <c r="G158"/>
  <c r="I158"/>
  <c r="K158"/>
  <c r="L158"/>
  <c r="E158"/>
  <c r="H158"/>
  <c r="J158"/>
  <c r="N158"/>
  <c r="M158"/>
  <c r="F159"/>
  <c r="G159"/>
  <c r="I159"/>
  <c r="K159"/>
  <c r="L159"/>
  <c r="E159"/>
  <c r="H159"/>
  <c r="J159"/>
  <c r="N159"/>
  <c r="M159"/>
  <c r="F160"/>
  <c r="G160"/>
  <c r="I160"/>
  <c r="K160"/>
  <c r="L160"/>
  <c r="E160"/>
  <c r="H160"/>
  <c r="J160"/>
  <c r="N160"/>
  <c r="M160"/>
  <c r="F161"/>
  <c r="G161"/>
  <c r="I161"/>
  <c r="K161"/>
  <c r="L161"/>
  <c r="E161"/>
  <c r="H161"/>
  <c r="J161"/>
  <c r="N161"/>
  <c r="M161"/>
  <c r="F162"/>
  <c r="G162"/>
  <c r="I162"/>
  <c r="K162"/>
  <c r="L162"/>
  <c r="E162"/>
  <c r="H162"/>
  <c r="J162"/>
  <c r="N162"/>
  <c r="M162"/>
  <c r="F163"/>
  <c r="G163"/>
  <c r="I163"/>
  <c r="K163"/>
  <c r="L163"/>
  <c r="E163"/>
  <c r="H163"/>
  <c r="J163"/>
  <c r="N163"/>
  <c r="M163"/>
  <c r="F164"/>
  <c r="G164"/>
  <c r="I164"/>
  <c r="K164"/>
  <c r="L164"/>
  <c r="E164"/>
  <c r="H164"/>
  <c r="J164"/>
  <c r="N164"/>
  <c r="M164"/>
  <c r="F165"/>
  <c r="G165"/>
  <c r="I165"/>
  <c r="K165"/>
  <c r="L165"/>
  <c r="E165"/>
  <c r="H165"/>
  <c r="J165"/>
  <c r="N165"/>
  <c r="M165"/>
  <c r="F166"/>
  <c r="G166"/>
  <c r="I166"/>
  <c r="K166"/>
  <c r="L166"/>
  <c r="E166"/>
  <c r="H166"/>
  <c r="J166"/>
  <c r="N166"/>
  <c r="M166"/>
  <c r="F167"/>
  <c r="G167"/>
  <c r="I167"/>
  <c r="K167"/>
  <c r="L167"/>
  <c r="E167"/>
  <c r="H167"/>
  <c r="J167"/>
  <c r="N167"/>
  <c r="M167"/>
  <c r="F168"/>
  <c r="G168"/>
  <c r="I168"/>
  <c r="K168"/>
  <c r="L168"/>
  <c r="E168"/>
  <c r="H168"/>
  <c r="J168"/>
  <c r="N168"/>
  <c r="M168"/>
  <c r="F169"/>
  <c r="G169"/>
  <c r="I169"/>
  <c r="K169"/>
  <c r="L169"/>
  <c r="E169"/>
  <c r="H169"/>
  <c r="J169"/>
  <c r="N169"/>
  <c r="M169"/>
  <c r="F170"/>
  <c r="G170"/>
  <c r="I170"/>
  <c r="K170"/>
  <c r="L170"/>
  <c r="E170"/>
  <c r="H170"/>
  <c r="J170"/>
  <c r="N170"/>
  <c r="M170"/>
  <c r="F171"/>
  <c r="G171"/>
  <c r="I171"/>
  <c r="K171"/>
  <c r="L171"/>
  <c r="E171"/>
  <c r="H171"/>
  <c r="J171"/>
  <c r="N171"/>
  <c r="M171"/>
  <c r="F172"/>
  <c r="G172"/>
  <c r="I172"/>
  <c r="K172"/>
  <c r="L172"/>
  <c r="E172"/>
  <c r="H172"/>
  <c r="J172"/>
  <c r="N172"/>
  <c r="M172"/>
  <c r="F173"/>
  <c r="G173"/>
  <c r="I173"/>
  <c r="K173"/>
  <c r="L173"/>
  <c r="E173"/>
  <c r="H173"/>
  <c r="J173"/>
  <c r="N173"/>
  <c r="M173"/>
  <c r="F174"/>
  <c r="G174"/>
  <c r="I174"/>
  <c r="K174"/>
  <c r="L174"/>
  <c r="E174"/>
  <c r="H174"/>
  <c r="J174"/>
  <c r="N174"/>
  <c r="M174"/>
  <c r="F175"/>
  <c r="G175"/>
  <c r="I175"/>
  <c r="K175"/>
  <c r="L175"/>
  <c r="E175"/>
  <c r="H175"/>
  <c r="J175"/>
  <c r="N175"/>
  <c r="M175"/>
  <c r="F176"/>
  <c r="G176"/>
  <c r="I176"/>
  <c r="K176"/>
  <c r="L176"/>
  <c r="E176"/>
  <c r="H176"/>
  <c r="J176"/>
  <c r="N176"/>
  <c r="M176"/>
  <c r="F177"/>
  <c r="G177"/>
  <c r="I177"/>
  <c r="K177"/>
  <c r="L177"/>
  <c r="E177"/>
  <c r="H177"/>
  <c r="J177"/>
  <c r="N177"/>
  <c r="M177"/>
  <c r="F178"/>
  <c r="G178"/>
  <c r="I178"/>
  <c r="K178"/>
  <c r="L178"/>
  <c r="E178"/>
  <c r="H178"/>
  <c r="J178"/>
  <c r="N178"/>
  <c r="M178"/>
  <c r="F179"/>
  <c r="G179"/>
  <c r="I179"/>
  <c r="K179"/>
  <c r="L179"/>
  <c r="E179"/>
  <c r="H179"/>
  <c r="J179"/>
  <c r="N179"/>
  <c r="M179"/>
  <c r="F180"/>
  <c r="G180"/>
  <c r="I180"/>
  <c r="K180"/>
  <c r="L180"/>
  <c r="E180"/>
  <c r="H180"/>
  <c r="J180"/>
  <c r="N180"/>
  <c r="M180"/>
  <c r="F181"/>
  <c r="G181"/>
  <c r="I181"/>
  <c r="K181"/>
  <c r="L181"/>
  <c r="E181"/>
  <c r="H181"/>
  <c r="J181"/>
  <c r="N181"/>
  <c r="M181"/>
  <c r="F182"/>
  <c r="G182"/>
  <c r="I182"/>
  <c r="K182"/>
  <c r="L182"/>
  <c r="E182"/>
  <c r="H182"/>
  <c r="J182"/>
  <c r="N182"/>
  <c r="M182"/>
  <c r="F183"/>
  <c r="G183"/>
  <c r="I183"/>
  <c r="K183"/>
  <c r="L183"/>
  <c r="E183"/>
  <c r="H183"/>
  <c r="J183"/>
  <c r="N183"/>
  <c r="M183"/>
  <c r="F184"/>
  <c r="G184"/>
  <c r="I184"/>
  <c r="K184"/>
  <c r="L184"/>
  <c r="E184"/>
  <c r="H184"/>
  <c r="J184"/>
  <c r="N184"/>
  <c r="M184"/>
  <c r="F185"/>
  <c r="G185"/>
  <c r="I185"/>
  <c r="K185"/>
  <c r="L185"/>
  <c r="E185"/>
  <c r="H185"/>
  <c r="J185"/>
  <c r="N185"/>
  <c r="M185"/>
  <c r="F186"/>
  <c r="G186"/>
  <c r="I186"/>
  <c r="K186"/>
  <c r="L186"/>
  <c r="E186"/>
  <c r="H186"/>
  <c r="J186"/>
  <c r="N186"/>
  <c r="M186"/>
  <c r="F187"/>
  <c r="G187"/>
  <c r="I187"/>
  <c r="K187"/>
  <c r="L187"/>
  <c r="E187"/>
  <c r="H187"/>
  <c r="J187"/>
  <c r="N187"/>
  <c r="M187"/>
  <c r="F188"/>
  <c r="G188"/>
  <c r="I188"/>
  <c r="K188"/>
  <c r="L188"/>
  <c r="E188"/>
  <c r="H188"/>
  <c r="J188"/>
  <c r="N188"/>
  <c r="M188"/>
  <c r="F189"/>
  <c r="G189"/>
  <c r="I189"/>
  <c r="K189"/>
  <c r="L189"/>
  <c r="E189"/>
  <c r="H189"/>
  <c r="J189"/>
  <c r="N189"/>
  <c r="M189"/>
  <c r="F190"/>
  <c r="G190"/>
  <c r="I190"/>
  <c r="K190"/>
  <c r="L190"/>
  <c r="E190"/>
  <c r="H190"/>
  <c r="J190"/>
  <c r="N190"/>
  <c r="M190"/>
  <c r="F191"/>
  <c r="G191"/>
  <c r="I191"/>
  <c r="K191"/>
  <c r="L191"/>
  <c r="E191"/>
  <c r="H191"/>
  <c r="J191"/>
  <c r="N191"/>
  <c r="M191"/>
  <c r="F192"/>
  <c r="G192"/>
  <c r="I192"/>
  <c r="K192"/>
  <c r="L192"/>
  <c r="E192"/>
  <c r="H192"/>
  <c r="J192"/>
  <c r="N192"/>
  <c r="M192"/>
  <c r="F193"/>
  <c r="G193"/>
  <c r="I193"/>
  <c r="K193"/>
  <c r="L193"/>
  <c r="E193"/>
  <c r="H193"/>
  <c r="J193"/>
  <c r="N193"/>
  <c r="M193"/>
  <c r="F194"/>
  <c r="G194"/>
  <c r="I194"/>
  <c r="K194"/>
  <c r="L194"/>
  <c r="E194"/>
  <c r="H194"/>
  <c r="J194"/>
  <c r="N194"/>
  <c r="M194"/>
  <c r="F195"/>
  <c r="G195"/>
  <c r="I195"/>
  <c r="K195"/>
  <c r="L195"/>
  <c r="E195"/>
  <c r="H195"/>
  <c r="J195"/>
  <c r="N195"/>
  <c r="M195"/>
  <c r="F196"/>
  <c r="G196"/>
  <c r="I196"/>
  <c r="K196"/>
  <c r="L196"/>
  <c r="E196"/>
  <c r="H196"/>
  <c r="J196"/>
  <c r="N196"/>
  <c r="M196"/>
  <c r="F197"/>
  <c r="G197"/>
  <c r="I197"/>
  <c r="K197"/>
  <c r="L197"/>
  <c r="E197"/>
  <c r="H197"/>
  <c r="J197"/>
  <c r="N197"/>
  <c r="M197"/>
  <c r="F198"/>
  <c r="G198"/>
  <c r="I198"/>
  <c r="K198"/>
  <c r="L198"/>
  <c r="E198"/>
  <c r="H198"/>
  <c r="J198"/>
  <c r="N198"/>
  <c r="M198"/>
  <c r="F199"/>
  <c r="G199"/>
  <c r="I199"/>
  <c r="K199"/>
  <c r="L199"/>
  <c r="E199"/>
  <c r="H199"/>
  <c r="J199"/>
  <c r="N199"/>
  <c r="M199"/>
  <c r="F200"/>
  <c r="G200"/>
  <c r="I200"/>
  <c r="K200"/>
  <c r="L200"/>
  <c r="E200"/>
  <c r="H200"/>
  <c r="J200"/>
  <c r="N200"/>
  <c r="M200"/>
  <c r="F201"/>
  <c r="G201"/>
  <c r="I201"/>
  <c r="K201"/>
  <c r="L201"/>
  <c r="E201"/>
  <c r="H201"/>
  <c r="J201"/>
  <c r="N201"/>
  <c r="M201"/>
  <c r="F202"/>
  <c r="G202"/>
  <c r="I202"/>
  <c r="K202"/>
  <c r="L202"/>
  <c r="E202"/>
  <c r="H202"/>
  <c r="J202"/>
  <c r="N202"/>
  <c r="M202"/>
  <c r="F203"/>
  <c r="G203"/>
  <c r="I203"/>
  <c r="K203"/>
  <c r="L203"/>
  <c r="E203"/>
  <c r="H203"/>
  <c r="J203"/>
  <c r="N203"/>
  <c r="M203"/>
  <c r="F204"/>
  <c r="G204"/>
  <c r="I204"/>
  <c r="K204"/>
  <c r="L204"/>
  <c r="E204"/>
  <c r="H204"/>
  <c r="J204"/>
  <c r="N204"/>
  <c r="M204"/>
  <c r="F205"/>
  <c r="G205"/>
  <c r="I205"/>
  <c r="K205"/>
  <c r="L205"/>
  <c r="E205"/>
  <c r="H205"/>
  <c r="J205"/>
  <c r="N205"/>
  <c r="M205"/>
  <c r="F206"/>
  <c r="G206"/>
  <c r="I206"/>
  <c r="K206"/>
  <c r="L206"/>
  <c r="E206"/>
  <c r="H206"/>
  <c r="J206"/>
  <c r="N206"/>
  <c r="M206"/>
  <c r="F207"/>
  <c r="G207"/>
  <c r="I207"/>
  <c r="K207"/>
  <c r="L207"/>
  <c r="E207"/>
  <c r="H207"/>
  <c r="J207"/>
  <c r="N207"/>
  <c r="M207"/>
  <c r="F208"/>
  <c r="G208"/>
  <c r="I208"/>
  <c r="K208"/>
  <c r="L208"/>
  <c r="E208"/>
  <c r="H208"/>
  <c r="J208"/>
  <c r="N208"/>
  <c r="M208"/>
  <c r="F209"/>
  <c r="G209"/>
  <c r="I209"/>
  <c r="K209"/>
  <c r="L209"/>
  <c r="E209"/>
  <c r="H209"/>
  <c r="J209"/>
  <c r="N209"/>
  <c r="M209"/>
  <c r="F210"/>
  <c r="G210"/>
  <c r="I210"/>
  <c r="K210"/>
  <c r="L210"/>
  <c r="E210"/>
  <c r="H210"/>
  <c r="J210"/>
  <c r="N210"/>
  <c r="M210"/>
  <c r="F211"/>
  <c r="G211"/>
  <c r="I211"/>
  <c r="K211"/>
  <c r="L211"/>
  <c r="E211"/>
  <c r="H211"/>
  <c r="J211"/>
  <c r="N211"/>
  <c r="M211"/>
  <c r="F212"/>
  <c r="G212"/>
  <c r="I212"/>
  <c r="K212"/>
  <c r="L212"/>
  <c r="E212"/>
  <c r="H212"/>
  <c r="J212"/>
  <c r="N212"/>
  <c r="M212"/>
  <c r="F213"/>
  <c r="G213"/>
  <c r="I213"/>
  <c r="K213"/>
  <c r="L213"/>
  <c r="E213"/>
  <c r="H213"/>
  <c r="J213"/>
  <c r="N213"/>
  <c r="M213"/>
  <c r="F214"/>
  <c r="G214"/>
  <c r="I214"/>
  <c r="K214"/>
  <c r="L214"/>
  <c r="E214"/>
  <c r="H214"/>
  <c r="J214"/>
  <c r="N214"/>
  <c r="M214"/>
  <c r="F215"/>
  <c r="G215"/>
  <c r="I215"/>
  <c r="K215"/>
  <c r="L215"/>
  <c r="E215"/>
  <c r="H215"/>
  <c r="J215"/>
  <c r="N215"/>
  <c r="M215"/>
  <c r="F216"/>
  <c r="G216"/>
  <c r="I216"/>
  <c r="K216"/>
  <c r="L216"/>
  <c r="E216"/>
  <c r="H216"/>
  <c r="J216"/>
  <c r="N216"/>
  <c r="M216"/>
  <c r="F217"/>
  <c r="G217"/>
  <c r="I217"/>
  <c r="K217"/>
  <c r="L217"/>
  <c r="E217"/>
  <c r="H217"/>
  <c r="J217"/>
  <c r="N217"/>
  <c r="M217"/>
  <c r="F218"/>
  <c r="G218"/>
  <c r="I218"/>
  <c r="K218"/>
  <c r="L218"/>
  <c r="E218"/>
  <c r="H218"/>
  <c r="J218"/>
  <c r="N218"/>
  <c r="M218"/>
  <c r="F219"/>
  <c r="G219"/>
  <c r="I219"/>
  <c r="K219"/>
  <c r="L219"/>
  <c r="E219"/>
  <c r="H219"/>
  <c r="J219"/>
  <c r="N219"/>
  <c r="M219"/>
  <c r="F220"/>
  <c r="G220"/>
  <c r="I220"/>
  <c r="K220"/>
  <c r="L220"/>
  <c r="E220"/>
  <c r="H220"/>
  <c r="J220"/>
  <c r="N220"/>
  <c r="M220"/>
  <c r="F221"/>
  <c r="G221"/>
  <c r="I221"/>
  <c r="K221"/>
  <c r="L221"/>
  <c r="E221"/>
  <c r="H221"/>
  <c r="J221"/>
  <c r="N221"/>
  <c r="M221"/>
  <c r="F222"/>
  <c r="G222"/>
  <c r="I222"/>
  <c r="K222"/>
  <c r="L222"/>
  <c r="E222"/>
  <c r="H222"/>
  <c r="J222"/>
  <c r="N222"/>
  <c r="M222"/>
  <c r="F223"/>
  <c r="G223"/>
  <c r="I223"/>
  <c r="K223"/>
  <c r="L223"/>
  <c r="E223"/>
  <c r="H223"/>
  <c r="J223"/>
  <c r="N223"/>
  <c r="M223"/>
  <c r="F224"/>
  <c r="G224"/>
  <c r="I224"/>
  <c r="K224"/>
  <c r="L224"/>
  <c r="E224"/>
  <c r="H224"/>
  <c r="J224"/>
  <c r="N224"/>
  <c r="M224"/>
  <c r="F225"/>
  <c r="G225"/>
  <c r="I225"/>
  <c r="K225"/>
  <c r="L225"/>
  <c r="E225"/>
  <c r="H225"/>
  <c r="J225"/>
  <c r="N225"/>
  <c r="M225"/>
  <c r="F226"/>
  <c r="G226"/>
  <c r="I226"/>
  <c r="K226"/>
  <c r="L226"/>
  <c r="E226"/>
  <c r="H226"/>
  <c r="J226"/>
  <c r="N226"/>
  <c r="M226"/>
  <c r="F227"/>
  <c r="G227"/>
  <c r="I227"/>
  <c r="K227"/>
  <c r="L227"/>
  <c r="E227"/>
  <c r="H227"/>
  <c r="J227"/>
  <c r="N227"/>
  <c r="M227"/>
  <c r="F228"/>
  <c r="G228"/>
  <c r="I228"/>
  <c r="K228"/>
  <c r="L228"/>
  <c r="E228"/>
  <c r="H228"/>
  <c r="J228"/>
  <c r="N228"/>
  <c r="M228"/>
  <c r="F229"/>
  <c r="G229"/>
  <c r="I229"/>
  <c r="K229"/>
  <c r="L229"/>
  <c r="E229"/>
  <c r="H229"/>
  <c r="J229"/>
  <c r="N229"/>
  <c r="M229"/>
  <c r="F230"/>
  <c r="G230"/>
  <c r="I230"/>
  <c r="K230"/>
  <c r="L230"/>
  <c r="E230"/>
  <c r="H230"/>
  <c r="J230"/>
  <c r="N230"/>
  <c r="M230"/>
  <c r="F231"/>
  <c r="G231"/>
  <c r="I231"/>
  <c r="K231"/>
  <c r="L231"/>
  <c r="E231"/>
  <c r="H231"/>
  <c r="J231"/>
  <c r="N231"/>
  <c r="M231"/>
  <c r="F232"/>
  <c r="G232"/>
  <c r="I232"/>
  <c r="K232"/>
  <c r="L232"/>
  <c r="E232"/>
  <c r="H232"/>
  <c r="J232"/>
  <c r="N232"/>
  <c r="M232"/>
  <c r="F233"/>
  <c r="G233"/>
  <c r="I233"/>
  <c r="K233"/>
  <c r="L233"/>
  <c r="E233"/>
  <c r="H233"/>
  <c r="J233"/>
  <c r="N233"/>
  <c r="M233"/>
  <c r="F234"/>
  <c r="G234"/>
  <c r="I234"/>
  <c r="K234"/>
  <c r="L234"/>
  <c r="E234"/>
  <c r="H234"/>
  <c r="J234"/>
  <c r="N234"/>
  <c r="M234"/>
  <c r="F235"/>
  <c r="G235"/>
  <c r="I235"/>
  <c r="K235"/>
  <c r="L235"/>
  <c r="E235"/>
  <c r="H235"/>
  <c r="J235"/>
  <c r="N235"/>
  <c r="M235"/>
  <c r="F236"/>
  <c r="G236"/>
  <c r="I236"/>
  <c r="K236"/>
  <c r="L236"/>
  <c r="E236"/>
  <c r="H236"/>
  <c r="J236"/>
  <c r="N236"/>
  <c r="M236"/>
  <c r="F237"/>
  <c r="G237"/>
  <c r="I237"/>
  <c r="K237"/>
  <c r="L237"/>
  <c r="E237"/>
  <c r="H237"/>
  <c r="J237"/>
  <c r="N237"/>
  <c r="M237"/>
  <c r="F238"/>
  <c r="G238"/>
  <c r="I238"/>
  <c r="K238"/>
  <c r="L238"/>
  <c r="E238"/>
  <c r="H238"/>
  <c r="J238"/>
  <c r="N238"/>
  <c r="M238"/>
  <c r="F239"/>
  <c r="G239"/>
  <c r="I239"/>
  <c r="K239"/>
  <c r="L239"/>
  <c r="E239"/>
  <c r="H239"/>
  <c r="J239"/>
  <c r="N239"/>
  <c r="M239"/>
  <c r="F240"/>
  <c r="G240"/>
  <c r="I240"/>
  <c r="K240"/>
  <c r="L240"/>
  <c r="E240"/>
  <c r="H240"/>
  <c r="J240"/>
  <c r="N240"/>
  <c r="M240"/>
  <c r="F241"/>
  <c r="G241"/>
  <c r="I241"/>
  <c r="K241"/>
  <c r="L241"/>
  <c r="E241"/>
  <c r="H241"/>
  <c r="J241"/>
  <c r="N241"/>
  <c r="M241"/>
  <c r="F242"/>
  <c r="G242"/>
  <c r="I242"/>
  <c r="K242"/>
  <c r="L242"/>
  <c r="E242"/>
  <c r="H242"/>
  <c r="J242"/>
  <c r="N242"/>
  <c r="M242"/>
  <c r="F243"/>
  <c r="G243"/>
  <c r="I243"/>
  <c r="K243"/>
  <c r="L243"/>
  <c r="E243"/>
  <c r="H243"/>
  <c r="J243"/>
  <c r="N243"/>
  <c r="M243"/>
  <c r="F244"/>
  <c r="G244"/>
  <c r="I244"/>
  <c r="K244"/>
  <c r="L244"/>
  <c r="E244"/>
  <c r="H244"/>
  <c r="J244"/>
  <c r="N244"/>
  <c r="M244"/>
  <c r="F245"/>
  <c r="G245"/>
  <c r="I245"/>
  <c r="K245"/>
  <c r="L245"/>
  <c r="E245"/>
  <c r="H245"/>
  <c r="J245"/>
  <c r="N245"/>
  <c r="M245"/>
  <c r="F246"/>
  <c r="G246"/>
  <c r="I246"/>
  <c r="K246"/>
  <c r="L246"/>
  <c r="E246"/>
  <c r="H246"/>
  <c r="J246"/>
  <c r="N246"/>
  <c r="M246"/>
  <c r="F247"/>
  <c r="G247"/>
  <c r="I247"/>
  <c r="K247"/>
  <c r="L247"/>
  <c r="E247"/>
  <c r="H247"/>
  <c r="J247"/>
  <c r="N247"/>
  <c r="M247"/>
  <c r="F248"/>
  <c r="G248"/>
  <c r="I248"/>
  <c r="K248"/>
  <c r="L248"/>
  <c r="E248"/>
  <c r="H248"/>
  <c r="J248"/>
  <c r="N248"/>
  <c r="M248"/>
  <c r="F249"/>
  <c r="G249"/>
  <c r="I249"/>
  <c r="K249"/>
  <c r="L249"/>
  <c r="E249"/>
  <c r="H249"/>
  <c r="J249"/>
  <c r="N249"/>
  <c r="M249"/>
  <c r="F250"/>
  <c r="G250"/>
  <c r="I250"/>
  <c r="K250"/>
  <c r="L250"/>
  <c r="E250"/>
  <c r="H250"/>
  <c r="J250"/>
  <c r="N250"/>
  <c r="M250"/>
  <c r="F251"/>
  <c r="G251"/>
  <c r="I251"/>
  <c r="K251"/>
  <c r="L251"/>
  <c r="E251"/>
  <c r="H251"/>
  <c r="J251"/>
  <c r="N251"/>
  <c r="M251"/>
  <c r="F252"/>
  <c r="G252"/>
  <c r="I252"/>
  <c r="K252"/>
  <c r="L252"/>
  <c r="E252"/>
  <c r="H252"/>
  <c r="J252"/>
  <c r="N252"/>
  <c r="M252"/>
  <c r="F253"/>
  <c r="G253"/>
  <c r="I253"/>
  <c r="K253"/>
  <c r="L253"/>
  <c r="E253"/>
  <c r="H253"/>
  <c r="J253"/>
  <c r="N253"/>
  <c r="M253"/>
  <c r="F254"/>
  <c r="G254"/>
  <c r="I254"/>
  <c r="K254"/>
  <c r="L254"/>
  <c r="E254"/>
  <c r="H254"/>
  <c r="J254"/>
  <c r="N254"/>
  <c r="M254"/>
  <c r="F255"/>
  <c r="G255"/>
  <c r="I255"/>
  <c r="K255"/>
  <c r="L255"/>
  <c r="E255"/>
  <c r="H255"/>
  <c r="J255"/>
  <c r="N255"/>
  <c r="M255"/>
  <c r="F256"/>
  <c r="G256"/>
  <c r="I256"/>
  <c r="K256"/>
  <c r="L256"/>
  <c r="E256"/>
  <c r="H256"/>
  <c r="J256"/>
  <c r="N256"/>
  <c r="M256"/>
  <c r="F257"/>
  <c r="G257"/>
  <c r="I257"/>
  <c r="K257"/>
  <c r="L257"/>
  <c r="E257"/>
  <c r="H257"/>
  <c r="J257"/>
  <c r="N257"/>
  <c r="M257"/>
  <c r="F258"/>
  <c r="G258"/>
  <c r="I258"/>
  <c r="K258"/>
  <c r="L258"/>
  <c r="E258"/>
  <c r="H258"/>
  <c r="J258"/>
  <c r="N258"/>
  <c r="M258"/>
  <c r="F259"/>
  <c r="G259"/>
  <c r="I259"/>
  <c r="K259"/>
  <c r="L259"/>
  <c r="E259"/>
  <c r="H259"/>
  <c r="J259"/>
  <c r="N259"/>
  <c r="M259"/>
  <c r="F260"/>
  <c r="G260"/>
  <c r="I260"/>
  <c r="K260"/>
  <c r="L260"/>
  <c r="E260"/>
  <c r="H260"/>
  <c r="J260"/>
  <c r="N260"/>
  <c r="M260"/>
  <c r="F261"/>
  <c r="G261"/>
  <c r="I261"/>
  <c r="K261"/>
  <c r="L261"/>
  <c r="E261"/>
  <c r="H261"/>
  <c r="J261"/>
  <c r="N261"/>
  <c r="M261"/>
  <c r="F262"/>
  <c r="G262"/>
  <c r="I262"/>
  <c r="K262"/>
  <c r="L262"/>
  <c r="E262"/>
  <c r="H262"/>
  <c r="J262"/>
  <c r="N262"/>
  <c r="M262"/>
  <c r="F263"/>
  <c r="G263"/>
  <c r="I263"/>
  <c r="K263"/>
  <c r="L263"/>
  <c r="E263"/>
  <c r="H263"/>
  <c r="J263"/>
  <c r="N263"/>
  <c r="M263"/>
  <c r="F264"/>
  <c r="G264"/>
  <c r="I264"/>
  <c r="K264"/>
  <c r="L264"/>
  <c r="E264"/>
  <c r="H264"/>
  <c r="J264"/>
  <c r="N264"/>
  <c r="M264"/>
  <c r="F265"/>
  <c r="G265"/>
  <c r="I265"/>
  <c r="K265"/>
  <c r="L265"/>
  <c r="E265"/>
  <c r="H265"/>
  <c r="J265"/>
  <c r="N265"/>
  <c r="M265"/>
  <c r="F266"/>
  <c r="G266"/>
  <c r="I266"/>
  <c r="K266"/>
  <c r="L266"/>
  <c r="E266"/>
  <c r="H266"/>
  <c r="J266"/>
  <c r="N266"/>
  <c r="M266"/>
  <c r="F267"/>
  <c r="G267"/>
  <c r="I267"/>
  <c r="K267"/>
  <c r="L267"/>
  <c r="E267"/>
  <c r="H267"/>
  <c r="J267"/>
  <c r="N267"/>
  <c r="M267"/>
  <c r="F268"/>
  <c r="G268"/>
  <c r="I268"/>
  <c r="K268"/>
  <c r="L268"/>
  <c r="E268"/>
  <c r="H268"/>
  <c r="J268"/>
  <c r="N268"/>
  <c r="M268"/>
  <c r="F269"/>
  <c r="G269"/>
  <c r="I269"/>
  <c r="K269"/>
  <c r="L269"/>
  <c r="E269"/>
  <c r="H269"/>
  <c r="J269"/>
  <c r="N269"/>
  <c r="M269"/>
  <c r="F270"/>
  <c r="G270"/>
  <c r="I270"/>
  <c r="K270"/>
  <c r="L270"/>
  <c r="E270"/>
  <c r="H270"/>
  <c r="J270"/>
  <c r="N270"/>
  <c r="M270"/>
  <c r="F271"/>
  <c r="G271"/>
  <c r="I271"/>
  <c r="K271"/>
  <c r="L271"/>
  <c r="E271"/>
  <c r="H271"/>
  <c r="J271"/>
  <c r="N271"/>
  <c r="M271"/>
  <c r="F272"/>
  <c r="G272"/>
  <c r="I272"/>
  <c r="K272"/>
  <c r="L272"/>
  <c r="E272"/>
  <c r="H272"/>
  <c r="J272"/>
  <c r="N272"/>
  <c r="M272"/>
  <c r="F273"/>
  <c r="G273"/>
  <c r="I273"/>
  <c r="K273"/>
  <c r="L273"/>
  <c r="E273"/>
  <c r="H273"/>
  <c r="J273"/>
  <c r="N273"/>
  <c r="M273"/>
  <c r="F274"/>
  <c r="G274"/>
  <c r="I274"/>
  <c r="K274"/>
  <c r="L274"/>
  <c r="E274"/>
  <c r="H274"/>
  <c r="J274"/>
  <c r="N274"/>
  <c r="M274"/>
  <c r="F275"/>
  <c r="G275"/>
  <c r="I275"/>
  <c r="K275"/>
  <c r="L275"/>
  <c r="E275"/>
  <c r="H275"/>
  <c r="J275"/>
  <c r="N275"/>
  <c r="M275"/>
  <c r="F276"/>
  <c r="G276"/>
  <c r="I276"/>
  <c r="K276"/>
  <c r="L276"/>
  <c r="E276"/>
  <c r="H276"/>
  <c r="J276"/>
  <c r="N276"/>
  <c r="M276"/>
  <c r="F277"/>
  <c r="G277"/>
  <c r="I277"/>
  <c r="K277"/>
  <c r="L277"/>
  <c r="E277"/>
  <c r="H277"/>
  <c r="J277"/>
  <c r="N277"/>
  <c r="M277"/>
  <c r="F278"/>
  <c r="G278"/>
  <c r="I278"/>
  <c r="K278"/>
  <c r="L278"/>
  <c r="E278"/>
  <c r="H278"/>
  <c r="J278"/>
  <c r="N278"/>
  <c r="M278"/>
  <c r="F279"/>
  <c r="G279"/>
  <c r="I279"/>
  <c r="K279"/>
  <c r="L279"/>
  <c r="E279"/>
  <c r="H279"/>
  <c r="J279"/>
  <c r="N279"/>
  <c r="M279"/>
  <c r="F280"/>
  <c r="G280"/>
  <c r="I280"/>
  <c r="K280"/>
  <c r="L280"/>
  <c r="E280"/>
  <c r="H280"/>
  <c r="J280"/>
  <c r="N280"/>
  <c r="M280"/>
  <c r="F281"/>
  <c r="G281"/>
  <c r="I281"/>
  <c r="K281"/>
  <c r="L281"/>
  <c r="E281"/>
  <c r="H281"/>
  <c r="J281"/>
  <c r="N281"/>
  <c r="M281"/>
  <c r="F282"/>
  <c r="G282"/>
  <c r="I282"/>
  <c r="K282"/>
  <c r="L282"/>
  <c r="E282"/>
  <c r="H282"/>
  <c r="J282"/>
  <c r="N282"/>
  <c r="M282"/>
  <c r="F283"/>
  <c r="G283"/>
  <c r="I283"/>
  <c r="K283"/>
  <c r="L283"/>
  <c r="E283"/>
  <c r="H283"/>
  <c r="J283"/>
  <c r="N283"/>
  <c r="M283"/>
  <c r="F284"/>
  <c r="G284"/>
  <c r="I284"/>
  <c r="K284"/>
  <c r="L284"/>
  <c r="E284"/>
  <c r="H284"/>
  <c r="J284"/>
  <c r="N284"/>
  <c r="M284"/>
  <c r="F285"/>
  <c r="G285"/>
  <c r="I285"/>
  <c r="K285"/>
  <c r="L285"/>
  <c r="E285"/>
  <c r="H285"/>
  <c r="J285"/>
  <c r="N285"/>
  <c r="M285"/>
  <c r="F286"/>
  <c r="G286"/>
  <c r="I286"/>
  <c r="K286"/>
  <c r="L286"/>
  <c r="E286"/>
  <c r="H286"/>
  <c r="J286"/>
  <c r="N286"/>
  <c r="M286"/>
  <c r="F287"/>
  <c r="G287"/>
  <c r="I287"/>
  <c r="K287"/>
  <c r="L287"/>
  <c r="E287"/>
  <c r="H287"/>
  <c r="J287"/>
  <c r="N287"/>
  <c r="M287"/>
  <c r="F288"/>
  <c r="G288"/>
  <c r="I288"/>
  <c r="K288"/>
  <c r="L288"/>
  <c r="E288"/>
  <c r="H288"/>
  <c r="J288"/>
  <c r="N288"/>
  <c r="M288"/>
  <c r="F289"/>
  <c r="G289"/>
  <c r="I289"/>
  <c r="K289"/>
  <c r="L289"/>
  <c r="E289"/>
  <c r="H289"/>
  <c r="J289"/>
  <c r="N289"/>
  <c r="M289"/>
  <c r="F290"/>
  <c r="G290"/>
  <c r="I290"/>
  <c r="K290"/>
  <c r="L290"/>
  <c r="E290"/>
  <c r="H290"/>
  <c r="J290"/>
  <c r="N290"/>
  <c r="M290"/>
  <c r="F291"/>
  <c r="G291"/>
  <c r="I291"/>
  <c r="K291"/>
  <c r="L291"/>
  <c r="E291"/>
  <c r="H291"/>
  <c r="J291"/>
  <c r="N291"/>
  <c r="M291"/>
  <c r="F292"/>
  <c r="G292"/>
  <c r="I292"/>
  <c r="K292"/>
  <c r="L292"/>
  <c r="E292"/>
  <c r="H292"/>
  <c r="J292"/>
  <c r="N292"/>
  <c r="M292"/>
  <c r="F293"/>
  <c r="G293"/>
  <c r="I293"/>
  <c r="K293"/>
  <c r="L293"/>
  <c r="E293"/>
  <c r="H293"/>
  <c r="J293"/>
  <c r="N293"/>
  <c r="M293"/>
  <c r="K13"/>
  <c r="L13"/>
  <c r="H13"/>
  <c r="J13"/>
  <c r="H6"/>
  <c r="G13"/>
  <c r="I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</calcChain>
</file>

<file path=xl/sharedStrings.xml><?xml version="1.0" encoding="utf-8"?>
<sst xmlns="http://schemas.openxmlformats.org/spreadsheetml/2006/main" count="25" uniqueCount="25">
  <si>
    <t>VP (V) =</t>
  </si>
  <si>
    <t xml:space="preserve">VAC (V) = </t>
  </si>
  <si>
    <t xml:space="preserve">me (kg) = </t>
  </si>
  <si>
    <t xml:space="preserve">q (C) = </t>
  </si>
  <si>
    <t xml:space="preserve">dx (m) = </t>
  </si>
  <si>
    <t>x (m)</t>
  </si>
  <si>
    <t>Cálculo de trajetória de uma partícula. Para desligar o campo elétrico faça VP = 0. Para deligar o campo magnético, faça I = 0</t>
  </si>
  <si>
    <t>Somente altere as colunas alfa(x) e beta(x) com os parâmetros obtidos pelo seu grupo. As demais colunas são calculadas automaticamente</t>
  </si>
  <si>
    <t>Só altere VP, I e VA</t>
  </si>
  <si>
    <t>Não altere esta linha. São as condições iniciais</t>
  </si>
  <si>
    <t>TELA DO TRC</t>
  </si>
  <si>
    <t>ax (m/s2)</t>
  </si>
  <si>
    <t>vx (m/s)</t>
  </si>
  <si>
    <t>Fx (N)</t>
  </si>
  <si>
    <t>E (V/m)</t>
  </si>
  <si>
    <t>B (T)</t>
  </si>
  <si>
    <t>vx0 (m/s) =</t>
  </si>
  <si>
    <t>alfa(x) (1/m)</t>
  </si>
  <si>
    <t>beta(x) (T/A)</t>
  </si>
  <si>
    <t>Fz (N)</t>
  </si>
  <si>
    <t>az (m/s2)</t>
  </si>
  <si>
    <t>vz (m/s)</t>
  </si>
  <si>
    <t xml:space="preserve">I (A) = 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</si>
  <si>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t (s)</t>
    </r>
  </si>
  <si>
    <t>z (m)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</si>
</sst>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2" fillId="0" borderId="5" xfId="0" applyFont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1" fontId="2" fillId="2" borderId="5" xfId="0" applyNumberFormat="1" applyFont="1" applyFill="1" applyBorder="1"/>
    <xf numFmtId="0" fontId="2" fillId="2" borderId="6" xfId="0" applyFont="1" applyFill="1" applyBorder="1"/>
    <xf numFmtId="164" fontId="5" fillId="0" borderId="0" xfId="0" applyNumberFormat="1" applyFont="1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6" fillId="0" borderId="0" xfId="0" applyFont="1" applyBorder="1"/>
    <xf numFmtId="0" fontId="0" fillId="0" borderId="8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0" fontId="0" fillId="0" borderId="5" xfId="0" applyNumberFormat="1" applyBorder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11" fontId="0" fillId="2" borderId="0" xfId="0" applyNumberFormat="1" applyFill="1"/>
    <xf numFmtId="0" fontId="2" fillId="2" borderId="0" xfId="0" applyFont="1" applyFill="1"/>
    <xf numFmtId="0" fontId="7" fillId="0" borderId="0" xfId="0" applyFont="1"/>
    <xf numFmtId="0" fontId="7" fillId="0" borderId="2" xfId="0" applyFont="1" applyBorder="1"/>
    <xf numFmtId="11" fontId="7" fillId="0" borderId="0" xfId="0" applyNumberFormat="1" applyFont="1"/>
    <xf numFmtId="11" fontId="8" fillId="2" borderId="5" xfId="0" applyNumberFormat="1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1" fontId="7" fillId="2" borderId="0" xfId="0" applyNumberFormat="1" applyFont="1" applyFill="1"/>
    <xf numFmtId="164" fontId="2" fillId="0" borderId="7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plotArea>
      <c:layout/>
      <c:scatterChart>
        <c:scatterStyle val="lineMarker"/>
        <c:ser>
          <c:idx val="0"/>
          <c:order val="0"/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Sheet1!$B$13:$B$293</c:f>
              <c:numCache>
                <c:formatCode>0.000</c:formatCode>
                <c:ptCount val="28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</c:numCache>
            </c:numRef>
          </c:xVal>
          <c:yVal>
            <c:numRef>
              <c:f>Sheet1!$N$13:$N$293</c:f>
              <c:numCache>
                <c:formatCode>0.00E+00</c:formatCode>
                <c:ptCount val="28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1.1375000000000001E-6</c:v>
                </c:pt>
                <c:pt idx="36">
                  <c:v>4.5500000000000005E-6</c:v>
                </c:pt>
                <c:pt idx="37">
                  <c:v>1.0237500000000002E-5</c:v>
                </c:pt>
                <c:pt idx="38">
                  <c:v>1.8200000000000002E-5</c:v>
                </c:pt>
                <c:pt idx="39">
                  <c:v>2.8437500000000003E-5</c:v>
                </c:pt>
                <c:pt idx="40">
                  <c:v>4.0950000000000006E-5</c:v>
                </c:pt>
                <c:pt idx="41">
                  <c:v>5.5737500000000006E-5</c:v>
                </c:pt>
                <c:pt idx="42">
                  <c:v>7.2800000000000008E-5</c:v>
                </c:pt>
                <c:pt idx="43">
                  <c:v>9.213750000000001E-5</c:v>
                </c:pt>
                <c:pt idx="44">
                  <c:v>1.1375E-4</c:v>
                </c:pt>
                <c:pt idx="45">
                  <c:v>1.376375E-4</c:v>
                </c:pt>
                <c:pt idx="46">
                  <c:v>1.638E-4</c:v>
                </c:pt>
                <c:pt idx="47">
                  <c:v>1.922375E-4</c:v>
                </c:pt>
                <c:pt idx="48">
                  <c:v>2.2295E-4</c:v>
                </c:pt>
                <c:pt idx="49">
                  <c:v>2.5593750000000003E-4</c:v>
                </c:pt>
                <c:pt idx="50">
                  <c:v>2.9120000000000003E-4</c:v>
                </c:pt>
                <c:pt idx="51">
                  <c:v>3.2873750000000007E-4</c:v>
                </c:pt>
                <c:pt idx="52">
                  <c:v>3.6855000000000009E-4</c:v>
                </c:pt>
                <c:pt idx="53">
                  <c:v>4.1063750000000011E-4</c:v>
                </c:pt>
                <c:pt idx="54">
                  <c:v>4.5500000000000011E-4</c:v>
                </c:pt>
                <c:pt idx="55">
                  <c:v>5.0163750000000004E-4</c:v>
                </c:pt>
                <c:pt idx="56">
                  <c:v>5.5055000000000002E-4</c:v>
                </c:pt>
                <c:pt idx="57">
                  <c:v>6.0173749999999993E-4</c:v>
                </c:pt>
                <c:pt idx="58">
                  <c:v>6.5519999999999988E-4</c:v>
                </c:pt>
                <c:pt idx="59">
                  <c:v>7.1093749999999976E-4</c:v>
                </c:pt>
                <c:pt idx="60">
                  <c:v>7.6894999999999969E-4</c:v>
                </c:pt>
                <c:pt idx="61">
                  <c:v>8.2782697785078584E-4</c:v>
                </c:pt>
                <c:pt idx="62">
                  <c:v>8.8615790305598019E-4</c:v>
                </c:pt>
                <c:pt idx="63">
                  <c:v>9.4394266831071647E-4</c:v>
                </c:pt>
                <c:pt idx="64">
                  <c:v>1.0011811674775219E-3</c:v>
                </c:pt>
                <c:pt idx="65">
                  <c:v>1.057873295580938E-3</c:v>
                </c:pt>
                <c:pt idx="66">
                  <c:v>1.1140189488021987E-3</c:v>
                </c:pt>
                <c:pt idx="67">
                  <c:v>1.1696180244739698E-3</c:v>
                </c:pt>
                <c:pt idx="68">
                  <c:v>1.2246704210751441E-3</c:v>
                </c:pt>
                <c:pt idx="69">
                  <c:v>1.2791760382256966E-3</c:v>
                </c:pt>
                <c:pt idx="70">
                  <c:v>1.333134776681595E-3</c:v>
                </c:pt>
                <c:pt idx="71">
                  <c:v>1.3865465383297714E-3</c:v>
                </c:pt>
                <c:pt idx="72">
                  <c:v>1.4394112261831478E-3</c:v>
                </c:pt>
                <c:pt idx="73">
                  <c:v>1.4917287443757215E-3</c:v>
                </c:pt>
                <c:pt idx="74">
                  <c:v>1.5434989981577053E-3</c:v>
                </c:pt>
                <c:pt idx="75">
                  <c:v>1.5947218938907263E-3</c:v>
                </c:pt>
                <c:pt idx="76">
                  <c:v>1.6453973390430799E-3</c:v>
                </c:pt>
                <c:pt idx="77">
                  <c:v>1.6955252421850411E-3</c:v>
                </c:pt>
                <c:pt idx="78">
                  <c:v>1.7439741032066068E-3</c:v>
                </c:pt>
                <c:pt idx="79">
                  <c:v>1.7896131923350643E-3</c:v>
                </c:pt>
                <c:pt idx="80">
                  <c:v>1.8324435988839537E-3</c:v>
                </c:pt>
                <c:pt idx="81">
                  <c:v>1.8724663452918261E-3</c:v>
                </c:pt>
                <c:pt idx="82">
                  <c:v>1.9096823872437098E-3</c:v>
                </c:pt>
                <c:pt idx="83">
                  <c:v>1.9440926137845849E-3</c:v>
                </c:pt>
                <c:pt idx="84">
                  <c:v>1.9756978474248978E-3</c:v>
                </c:pt>
                <c:pt idx="85">
                  <c:v>2.0044988442381455E-3</c:v>
                </c:pt>
                <c:pt idx="86">
                  <c:v>2.0304962939505533E-3</c:v>
                </c:pt>
                <c:pt idx="87">
                  <c:v>2.0536908200228772E-3</c:v>
                </c:pt>
                <c:pt idx="88">
                  <c:v>2.0740829797243486E-3</c:v>
                </c:pt>
                <c:pt idx="89">
                  <c:v>2.0916732641987805E-3</c:v>
                </c:pt>
                <c:pt idx="90">
                  <c:v>2.1064620985228591E-3</c:v>
                </c:pt>
                <c:pt idx="91">
                  <c:v>2.1184498417566311E-3</c:v>
                </c:pt>
                <c:pt idx="92">
                  <c:v>2.1276367869862058E-3</c:v>
                </c:pt>
                <c:pt idx="93">
                  <c:v>2.1340231613586795E-3</c:v>
                </c:pt>
                <c:pt idx="94">
                  <c:v>2.1376091261092935E-3</c:v>
                </c:pt>
                <c:pt idx="95">
                  <c:v>2.1383947765808349E-3</c:v>
                </c:pt>
                <c:pt idx="96">
                  <c:v>2.1363801422352811E-3</c:v>
                </c:pt>
                <c:pt idx="97">
                  <c:v>2.1315651866576977E-3</c:v>
                </c:pt>
                <c:pt idx="98">
                  <c:v>2.1239498075523847E-3</c:v>
                </c:pt>
                <c:pt idx="99">
                  <c:v>2.1135338367312731E-3</c:v>
                </c:pt>
                <c:pt idx="100">
                  <c:v>2.101717499343275E-3</c:v>
                </c:pt>
                <c:pt idx="101">
                  <c:v>2.0899011619552768E-3</c:v>
                </c:pt>
                <c:pt idx="102">
                  <c:v>2.0780848245672786E-3</c:v>
                </c:pt>
                <c:pt idx="103">
                  <c:v>2.0662684871792804E-3</c:v>
                </c:pt>
                <c:pt idx="104">
                  <c:v>2.0544521497912823E-3</c:v>
                </c:pt>
                <c:pt idx="105">
                  <c:v>2.0426358124032841E-3</c:v>
                </c:pt>
                <c:pt idx="106">
                  <c:v>2.0308194750152859E-3</c:v>
                </c:pt>
                <c:pt idx="107">
                  <c:v>2.0190031376272877E-3</c:v>
                </c:pt>
                <c:pt idx="108">
                  <c:v>2.0071868002392895E-3</c:v>
                </c:pt>
                <c:pt idx="109">
                  <c:v>1.9953704628512914E-3</c:v>
                </c:pt>
                <c:pt idx="110">
                  <c:v>1.9835541254632932E-3</c:v>
                </c:pt>
                <c:pt idx="111">
                  <c:v>1.971737788075295E-3</c:v>
                </c:pt>
                <c:pt idx="112">
                  <c:v>1.9599214506872968E-3</c:v>
                </c:pt>
                <c:pt idx="113">
                  <c:v>1.9481051132992984E-3</c:v>
                </c:pt>
                <c:pt idx="114">
                  <c:v>1.9362887759113E-3</c:v>
                </c:pt>
                <c:pt idx="115">
                  <c:v>1.9244724385233016E-3</c:v>
                </c:pt>
                <c:pt idx="116">
                  <c:v>1.9126561011353032E-3</c:v>
                </c:pt>
                <c:pt idx="117">
                  <c:v>1.9008397637473049E-3</c:v>
                </c:pt>
                <c:pt idx="118">
                  <c:v>1.8890234263593065E-3</c:v>
                </c:pt>
                <c:pt idx="119">
                  <c:v>1.8772070889713081E-3</c:v>
                </c:pt>
                <c:pt idx="120">
                  <c:v>1.8653907515833097E-3</c:v>
                </c:pt>
                <c:pt idx="121">
                  <c:v>1.8535744141953113E-3</c:v>
                </c:pt>
                <c:pt idx="122">
                  <c:v>1.8417580768073129E-3</c:v>
                </c:pt>
                <c:pt idx="123">
                  <c:v>1.8299417394193145E-3</c:v>
                </c:pt>
                <c:pt idx="124">
                  <c:v>1.8181254020313161E-3</c:v>
                </c:pt>
                <c:pt idx="125">
                  <c:v>1.8063090646433177E-3</c:v>
                </c:pt>
                <c:pt idx="126">
                  <c:v>1.7944927272553193E-3</c:v>
                </c:pt>
                <c:pt idx="127">
                  <c:v>1.7826763898673209E-3</c:v>
                </c:pt>
                <c:pt idx="128">
                  <c:v>1.7708600524793225E-3</c:v>
                </c:pt>
                <c:pt idx="129">
                  <c:v>1.7590437150913241E-3</c:v>
                </c:pt>
                <c:pt idx="130">
                  <c:v>1.7472273777033257E-3</c:v>
                </c:pt>
                <c:pt idx="131">
                  <c:v>1.7354110403153273E-3</c:v>
                </c:pt>
                <c:pt idx="132">
                  <c:v>1.7235947029273289E-3</c:v>
                </c:pt>
                <c:pt idx="133">
                  <c:v>1.7117783655393305E-3</c:v>
                </c:pt>
                <c:pt idx="134">
                  <c:v>1.6999620281513321E-3</c:v>
                </c:pt>
                <c:pt idx="135">
                  <c:v>1.6881456907633337E-3</c:v>
                </c:pt>
                <c:pt idx="136">
                  <c:v>1.6763293533753353E-3</c:v>
                </c:pt>
                <c:pt idx="137">
                  <c:v>1.6645130159873369E-3</c:v>
                </c:pt>
                <c:pt idx="138">
                  <c:v>1.6526966785993386E-3</c:v>
                </c:pt>
                <c:pt idx="139">
                  <c:v>1.6408803412113402E-3</c:v>
                </c:pt>
                <c:pt idx="140">
                  <c:v>1.6290640038233418E-3</c:v>
                </c:pt>
                <c:pt idx="141">
                  <c:v>1.6172476664353434E-3</c:v>
                </c:pt>
                <c:pt idx="142">
                  <c:v>1.605431329047345E-3</c:v>
                </c:pt>
                <c:pt idx="143">
                  <c:v>1.5936149916593466E-3</c:v>
                </c:pt>
                <c:pt idx="144">
                  <c:v>1.5817986542713482E-3</c:v>
                </c:pt>
                <c:pt idx="145">
                  <c:v>1.5699823168833498E-3</c:v>
                </c:pt>
                <c:pt idx="146">
                  <c:v>1.5581659794953514E-3</c:v>
                </c:pt>
                <c:pt idx="147">
                  <c:v>1.546349642107353E-3</c:v>
                </c:pt>
                <c:pt idx="148">
                  <c:v>1.5345333047193546E-3</c:v>
                </c:pt>
                <c:pt idx="149">
                  <c:v>1.5227169673313562E-3</c:v>
                </c:pt>
                <c:pt idx="150">
                  <c:v>1.5109006299433578E-3</c:v>
                </c:pt>
                <c:pt idx="151">
                  <c:v>1.4990842925553594E-3</c:v>
                </c:pt>
                <c:pt idx="152">
                  <c:v>1.487267955167361E-3</c:v>
                </c:pt>
                <c:pt idx="153">
                  <c:v>1.4754516177793626E-3</c:v>
                </c:pt>
                <c:pt idx="154">
                  <c:v>1.4636352803913642E-3</c:v>
                </c:pt>
                <c:pt idx="155">
                  <c:v>1.4518189430033658E-3</c:v>
                </c:pt>
                <c:pt idx="156">
                  <c:v>1.4400026056153674E-3</c:v>
                </c:pt>
                <c:pt idx="157">
                  <c:v>1.428186268227369E-3</c:v>
                </c:pt>
                <c:pt idx="158">
                  <c:v>1.4163699308393706E-3</c:v>
                </c:pt>
                <c:pt idx="159">
                  <c:v>1.4045535934513723E-3</c:v>
                </c:pt>
                <c:pt idx="160">
                  <c:v>1.3927372560633739E-3</c:v>
                </c:pt>
                <c:pt idx="161">
                  <c:v>1.3809209186753755E-3</c:v>
                </c:pt>
                <c:pt idx="162">
                  <c:v>1.3691045812873771E-3</c:v>
                </c:pt>
                <c:pt idx="163">
                  <c:v>1.3572882438993787E-3</c:v>
                </c:pt>
                <c:pt idx="164">
                  <c:v>1.3454719065113803E-3</c:v>
                </c:pt>
                <c:pt idx="165">
                  <c:v>1.3336555691233819E-3</c:v>
                </c:pt>
                <c:pt idx="166">
                  <c:v>1.3218392317353835E-3</c:v>
                </c:pt>
                <c:pt idx="167">
                  <c:v>1.3100228943473851E-3</c:v>
                </c:pt>
                <c:pt idx="168">
                  <c:v>1.2982065569593867E-3</c:v>
                </c:pt>
                <c:pt idx="169">
                  <c:v>1.2863902195713883E-3</c:v>
                </c:pt>
                <c:pt idx="170">
                  <c:v>1.2745738821833899E-3</c:v>
                </c:pt>
                <c:pt idx="171">
                  <c:v>1.2627575447953915E-3</c:v>
                </c:pt>
                <c:pt idx="172">
                  <c:v>1.2509412074073931E-3</c:v>
                </c:pt>
                <c:pt idx="173">
                  <c:v>1.2391248700193947E-3</c:v>
                </c:pt>
                <c:pt idx="174">
                  <c:v>1.2273085326313963E-3</c:v>
                </c:pt>
                <c:pt idx="175">
                  <c:v>1.2154921952433979E-3</c:v>
                </c:pt>
                <c:pt idx="176">
                  <c:v>1.2036758578553995E-3</c:v>
                </c:pt>
                <c:pt idx="177">
                  <c:v>1.1918595204674011E-3</c:v>
                </c:pt>
                <c:pt idx="178">
                  <c:v>1.1800431830794027E-3</c:v>
                </c:pt>
                <c:pt idx="179">
                  <c:v>1.1682268456914043E-3</c:v>
                </c:pt>
                <c:pt idx="180">
                  <c:v>1.156410508303406E-3</c:v>
                </c:pt>
                <c:pt idx="181">
                  <c:v>1.1445941709154076E-3</c:v>
                </c:pt>
                <c:pt idx="182">
                  <c:v>1.1327778335274092E-3</c:v>
                </c:pt>
                <c:pt idx="183">
                  <c:v>1.1209614961394108E-3</c:v>
                </c:pt>
                <c:pt idx="184">
                  <c:v>1.1091451587514124E-3</c:v>
                </c:pt>
                <c:pt idx="185">
                  <c:v>1.097328821363414E-3</c:v>
                </c:pt>
                <c:pt idx="186">
                  <c:v>1.0855124839754156E-3</c:v>
                </c:pt>
                <c:pt idx="187">
                  <c:v>1.0736961465874172E-3</c:v>
                </c:pt>
                <c:pt idx="188">
                  <c:v>1.0618798091994188E-3</c:v>
                </c:pt>
                <c:pt idx="189">
                  <c:v>1.0500634718114204E-3</c:v>
                </c:pt>
                <c:pt idx="190">
                  <c:v>1.038247134423422E-3</c:v>
                </c:pt>
                <c:pt idx="191">
                  <c:v>1.0264307970354236E-3</c:v>
                </c:pt>
                <c:pt idx="192">
                  <c:v>1.0146144596474252E-3</c:v>
                </c:pt>
                <c:pt idx="193">
                  <c:v>1.0027981222594268E-3</c:v>
                </c:pt>
                <c:pt idx="194">
                  <c:v>9.9098178487142842E-4</c:v>
                </c:pt>
                <c:pt idx="195">
                  <c:v>9.7916544748343002E-4</c:v>
                </c:pt>
                <c:pt idx="196">
                  <c:v>9.6734911009543174E-4</c:v>
                </c:pt>
                <c:pt idx="197">
                  <c:v>9.5553277270743345E-4</c:v>
                </c:pt>
                <c:pt idx="198">
                  <c:v>9.4371643531943516E-4</c:v>
                </c:pt>
                <c:pt idx="199">
                  <c:v>9.3190009793143688E-4</c:v>
                </c:pt>
                <c:pt idx="200">
                  <c:v>9.2008376054343859E-4</c:v>
                </c:pt>
                <c:pt idx="201">
                  <c:v>9.082674231554403E-4</c:v>
                </c:pt>
                <c:pt idx="202">
                  <c:v>8.9645108576744202E-4</c:v>
                </c:pt>
                <c:pt idx="203">
                  <c:v>8.8463474837944373E-4</c:v>
                </c:pt>
                <c:pt idx="204">
                  <c:v>8.7281841099144544E-4</c:v>
                </c:pt>
                <c:pt idx="205">
                  <c:v>8.6100207360344716E-4</c:v>
                </c:pt>
                <c:pt idx="206">
                  <c:v>8.4918573621544887E-4</c:v>
                </c:pt>
                <c:pt idx="207">
                  <c:v>8.3736939882745058E-4</c:v>
                </c:pt>
                <c:pt idx="208">
                  <c:v>8.255530614394523E-4</c:v>
                </c:pt>
                <c:pt idx="209">
                  <c:v>8.1373672405145401E-4</c:v>
                </c:pt>
                <c:pt idx="210">
                  <c:v>8.0192038666345572E-4</c:v>
                </c:pt>
                <c:pt idx="211">
                  <c:v>7.9010404927545744E-4</c:v>
                </c:pt>
                <c:pt idx="212">
                  <c:v>7.7828771188745915E-4</c:v>
                </c:pt>
                <c:pt idx="213">
                  <c:v>7.6647137449946086E-4</c:v>
                </c:pt>
                <c:pt idx="214">
                  <c:v>7.5465503711146258E-4</c:v>
                </c:pt>
                <c:pt idx="215">
                  <c:v>7.4283869972346429E-4</c:v>
                </c:pt>
                <c:pt idx="216">
                  <c:v>7.31022362335466E-4</c:v>
                </c:pt>
                <c:pt idx="217">
                  <c:v>7.1920602494746771E-4</c:v>
                </c:pt>
                <c:pt idx="218">
                  <c:v>7.0738968755946943E-4</c:v>
                </c:pt>
                <c:pt idx="219">
                  <c:v>6.9557335017147114E-4</c:v>
                </c:pt>
                <c:pt idx="220">
                  <c:v>6.8375701278347285E-4</c:v>
                </c:pt>
                <c:pt idx="221">
                  <c:v>6.7194067539547457E-4</c:v>
                </c:pt>
                <c:pt idx="222">
                  <c:v>6.6012433800747628E-4</c:v>
                </c:pt>
                <c:pt idx="223">
                  <c:v>6.4830800061947799E-4</c:v>
                </c:pt>
                <c:pt idx="224">
                  <c:v>6.3649166323147971E-4</c:v>
                </c:pt>
                <c:pt idx="225">
                  <c:v>6.2467532584348142E-4</c:v>
                </c:pt>
                <c:pt idx="226">
                  <c:v>6.1285898845548313E-4</c:v>
                </c:pt>
                <c:pt idx="227">
                  <c:v>6.0104265106748485E-4</c:v>
                </c:pt>
                <c:pt idx="228">
                  <c:v>5.8922631367948656E-4</c:v>
                </c:pt>
                <c:pt idx="229">
                  <c:v>5.7740997629148827E-4</c:v>
                </c:pt>
                <c:pt idx="230">
                  <c:v>5.6559363890348999E-4</c:v>
                </c:pt>
                <c:pt idx="231">
                  <c:v>5.537773015154917E-4</c:v>
                </c:pt>
                <c:pt idx="232">
                  <c:v>5.4196096412749341E-4</c:v>
                </c:pt>
                <c:pt idx="233">
                  <c:v>5.3014462673949513E-4</c:v>
                </c:pt>
                <c:pt idx="234">
                  <c:v>5.1832828935149684E-4</c:v>
                </c:pt>
                <c:pt idx="235">
                  <c:v>5.0651195196349855E-4</c:v>
                </c:pt>
                <c:pt idx="236">
                  <c:v>4.9469561457550027E-4</c:v>
                </c:pt>
                <c:pt idx="237">
                  <c:v>4.8287927718750198E-4</c:v>
                </c:pt>
                <c:pt idx="238">
                  <c:v>4.7106293979950369E-4</c:v>
                </c:pt>
                <c:pt idx="239">
                  <c:v>4.592466024115054E-4</c:v>
                </c:pt>
                <c:pt idx="240">
                  <c:v>4.4743026502350712E-4</c:v>
                </c:pt>
                <c:pt idx="241">
                  <c:v>4.3561392763550883E-4</c:v>
                </c:pt>
                <c:pt idx="242">
                  <c:v>4.2379759024751054E-4</c:v>
                </c:pt>
                <c:pt idx="243">
                  <c:v>4.1198125285951226E-4</c:v>
                </c:pt>
                <c:pt idx="244">
                  <c:v>4.0016491547151397E-4</c:v>
                </c:pt>
                <c:pt idx="245">
                  <c:v>3.8834857808351568E-4</c:v>
                </c:pt>
                <c:pt idx="246">
                  <c:v>3.765322406955174E-4</c:v>
                </c:pt>
                <c:pt idx="247">
                  <c:v>3.6471590330751911E-4</c:v>
                </c:pt>
                <c:pt idx="248">
                  <c:v>3.5289956591952082E-4</c:v>
                </c:pt>
                <c:pt idx="249">
                  <c:v>3.4108322853152254E-4</c:v>
                </c:pt>
                <c:pt idx="250">
                  <c:v>3.2926689114352425E-4</c:v>
                </c:pt>
                <c:pt idx="251">
                  <c:v>3.1745055375552596E-4</c:v>
                </c:pt>
                <c:pt idx="252">
                  <c:v>3.0563421636752768E-4</c:v>
                </c:pt>
                <c:pt idx="253">
                  <c:v>2.9381787897952939E-4</c:v>
                </c:pt>
                <c:pt idx="254">
                  <c:v>2.820015415915311E-4</c:v>
                </c:pt>
                <c:pt idx="255">
                  <c:v>2.7018520420353282E-4</c:v>
                </c:pt>
                <c:pt idx="256">
                  <c:v>2.5836886681553453E-4</c:v>
                </c:pt>
                <c:pt idx="257">
                  <c:v>2.4655252942753624E-4</c:v>
                </c:pt>
                <c:pt idx="258">
                  <c:v>2.3473619203953793E-4</c:v>
                </c:pt>
                <c:pt idx="259">
                  <c:v>2.2291985465153961E-4</c:v>
                </c:pt>
                <c:pt idx="260">
                  <c:v>2.111035172635413E-4</c:v>
                </c:pt>
                <c:pt idx="261">
                  <c:v>1.9928717987554299E-4</c:v>
                </c:pt>
                <c:pt idx="262">
                  <c:v>1.8747084248754467E-4</c:v>
                </c:pt>
                <c:pt idx="263">
                  <c:v>1.7565450509954636E-4</c:v>
                </c:pt>
                <c:pt idx="264">
                  <c:v>1.6383816771154804E-4</c:v>
                </c:pt>
                <c:pt idx="265">
                  <c:v>1.5202183032354973E-4</c:v>
                </c:pt>
                <c:pt idx="266">
                  <c:v>1.4020549293555142E-4</c:v>
                </c:pt>
                <c:pt idx="267">
                  <c:v>1.283891555475531E-4</c:v>
                </c:pt>
                <c:pt idx="268">
                  <c:v>1.1657281815955479E-4</c:v>
                </c:pt>
                <c:pt idx="269">
                  <c:v>1.0475648077155647E-4</c:v>
                </c:pt>
                <c:pt idx="270">
                  <c:v>9.2940143383558161E-5</c:v>
                </c:pt>
                <c:pt idx="271">
                  <c:v>8.1123805995559847E-5</c:v>
                </c:pt>
                <c:pt idx="272">
                  <c:v>6.9307468607561533E-5</c:v>
                </c:pt>
                <c:pt idx="273">
                  <c:v>5.7491131219563219E-5</c:v>
                </c:pt>
                <c:pt idx="274">
                  <c:v>4.5674793831564905E-5</c:v>
                </c:pt>
                <c:pt idx="275">
                  <c:v>3.3858456443566591E-5</c:v>
                </c:pt>
                <c:pt idx="276">
                  <c:v>2.2042119055568277E-5</c:v>
                </c:pt>
                <c:pt idx="277">
                  <c:v>1.0225781667569965E-5</c:v>
                </c:pt>
                <c:pt idx="278">
                  <c:v>-1.5905557204283471E-6</c:v>
                </c:pt>
                <c:pt idx="279">
                  <c:v>-1.3406893108426659E-5</c:v>
                </c:pt>
                <c:pt idx="280">
                  <c:v>-2.5223230496424972E-5</c:v>
                </c:pt>
              </c:numCache>
            </c:numRef>
          </c:yVal>
        </c:ser>
        <c:dLbls/>
        <c:axId val="98965760"/>
        <c:axId val="98984320"/>
      </c:scatterChart>
      <c:valAx>
        <c:axId val="989657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</a:t>
                </a:r>
                <a:r>
                  <a:rPr lang="en-US" sz="1800" baseline="0"/>
                  <a:t> [m]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6996130483689502"/>
              <c:y val="0.94105263157894703"/>
            </c:manualLayout>
          </c:layout>
        </c:title>
        <c:numFmt formatCode="0.000" sourceLinked="1"/>
        <c:tickLblPos val="low"/>
        <c:txPr>
          <a:bodyPr/>
          <a:lstStyle/>
          <a:p>
            <a:pPr>
              <a:defRPr sz="1400"/>
            </a:pPr>
            <a:endParaRPr lang="pt-BR"/>
          </a:p>
        </c:txPr>
        <c:crossAx val="98984320"/>
        <c:crosses val="autoZero"/>
        <c:crossBetween val="midCat"/>
      </c:valAx>
      <c:valAx>
        <c:axId val="989843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z</a:t>
                </a:r>
                <a:r>
                  <a:rPr lang="en-US" sz="1800" baseline="0"/>
                  <a:t> [m]</a:t>
                </a:r>
                <a:endParaRPr lang="en-US" sz="18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989657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904875</xdr:colOff>
      <xdr:row>47</xdr:row>
      <xdr:rowOff>66675</xdr:rowOff>
    </xdr:from>
    <xdr:to>
      <xdr:col>28</xdr:col>
      <xdr:colOff>346075</xdr:colOff>
      <xdr:row>78</xdr:row>
      <xdr:rowOff>193675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520699</xdr:colOff>
      <xdr:row>13</xdr:row>
      <xdr:rowOff>63500</xdr:rowOff>
    </xdr:from>
    <xdr:to>
      <xdr:col>28</xdr:col>
      <xdr:colOff>40234</xdr:colOff>
      <xdr:row>39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99" y="2667000"/>
          <a:ext cx="11178135" cy="491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293"/>
  <sheetViews>
    <sheetView tabSelected="1" topLeftCell="A2" workbookViewId="0">
      <pane xSplit="14" ySplit="12" topLeftCell="O14" activePane="bottomRight" state="frozen"/>
      <selection activeCell="A2" sqref="A2"/>
      <selection pane="topRight" activeCell="O2" sqref="O2"/>
      <selection pane="bottomLeft" activeCell="A14" sqref="A14"/>
      <selection pane="bottomRight" activeCell="T7" sqref="T7"/>
    </sheetView>
  </sheetViews>
  <sheetFormatPr defaultColWidth="11" defaultRowHeight="15.75"/>
  <cols>
    <col min="1" max="1" width="3.875" customWidth="1"/>
    <col min="2" max="2" width="8.875" style="1" customWidth="1"/>
    <col min="3" max="4" width="8.875" customWidth="1"/>
    <col min="5" max="6" width="9.875" customWidth="1"/>
    <col min="7" max="7" width="9.875" style="28" customWidth="1"/>
    <col min="8" max="14" width="9.875" customWidth="1"/>
    <col min="15" max="15" width="12.125" bestFit="1" customWidth="1"/>
  </cols>
  <sheetData>
    <row r="2" spans="2:15" ht="21">
      <c r="B2" s="9" t="s">
        <v>6</v>
      </c>
    </row>
    <row r="4" spans="2:15">
      <c r="B4" s="11"/>
      <c r="C4" s="12"/>
      <c r="D4" s="12"/>
      <c r="E4" s="12"/>
      <c r="F4" s="12"/>
      <c r="G4" s="12"/>
      <c r="H4" s="29"/>
      <c r="I4" s="29"/>
      <c r="J4" s="12"/>
      <c r="K4" s="12"/>
      <c r="L4" s="12"/>
      <c r="M4" s="12"/>
      <c r="N4" s="13"/>
    </row>
    <row r="5" spans="2:15">
      <c r="B5" s="37" t="s">
        <v>0</v>
      </c>
      <c r="C5" s="38">
        <v>4.55</v>
      </c>
      <c r="D5" s="39" t="s">
        <v>2</v>
      </c>
      <c r="E5" s="40">
        <v>9.1100000000000003E-31</v>
      </c>
      <c r="F5" s="15"/>
      <c r="G5" s="39" t="s">
        <v>1</v>
      </c>
      <c r="H5" s="38">
        <v>1000</v>
      </c>
      <c r="I5" s="17"/>
      <c r="J5" s="39" t="s">
        <v>4</v>
      </c>
      <c r="K5" s="41">
        <v>1E-3</v>
      </c>
      <c r="L5" s="16"/>
      <c r="M5" s="17" t="s">
        <v>8</v>
      </c>
      <c r="N5" s="18"/>
    </row>
    <row r="6" spans="2:15">
      <c r="B6" s="37" t="s">
        <v>22</v>
      </c>
      <c r="C6" s="38">
        <v>0.3</v>
      </c>
      <c r="D6" s="39" t="s">
        <v>3</v>
      </c>
      <c r="E6" s="40">
        <v>1.5999999999999999E-19</v>
      </c>
      <c r="F6" s="15"/>
      <c r="G6" s="39" t="s">
        <v>16</v>
      </c>
      <c r="H6" s="40">
        <f>SQRT(2*H5*E6/E5)</f>
        <v>18741994.266004868</v>
      </c>
      <c r="I6" s="15"/>
      <c r="J6" s="14"/>
      <c r="K6" s="16"/>
      <c r="L6" s="16"/>
      <c r="M6" s="16"/>
      <c r="N6" s="18"/>
    </row>
    <row r="7" spans="2:15">
      <c r="B7" s="19"/>
      <c r="C7" s="20"/>
      <c r="D7" s="20"/>
      <c r="E7" s="20"/>
      <c r="F7" s="20"/>
      <c r="G7" s="4"/>
      <c r="H7" s="4"/>
      <c r="I7" s="4"/>
      <c r="J7" s="4"/>
      <c r="K7" s="22"/>
      <c r="L7" s="20"/>
      <c r="M7" s="20"/>
      <c r="N7" s="21"/>
    </row>
    <row r="8" spans="2:15">
      <c r="J8" s="3"/>
      <c r="K8" s="3"/>
      <c r="L8" s="3"/>
    </row>
    <row r="9" spans="2:15" ht="21">
      <c r="B9" s="9" t="s">
        <v>7</v>
      </c>
      <c r="J9" s="3"/>
      <c r="K9" s="3"/>
      <c r="L9" s="3"/>
    </row>
    <row r="12" spans="2:15" ht="31.5">
      <c r="B12" s="32" t="s">
        <v>5</v>
      </c>
      <c r="C12" s="33" t="s">
        <v>17</v>
      </c>
      <c r="D12" s="33" t="s">
        <v>18</v>
      </c>
      <c r="E12" s="33" t="s">
        <v>14</v>
      </c>
      <c r="F12" s="33" t="s">
        <v>15</v>
      </c>
      <c r="G12" s="34" t="s">
        <v>13</v>
      </c>
      <c r="H12" s="33" t="s">
        <v>19</v>
      </c>
      <c r="I12" s="33" t="s">
        <v>11</v>
      </c>
      <c r="J12" s="33" t="s">
        <v>20</v>
      </c>
      <c r="K12" s="33" t="s">
        <v>12</v>
      </c>
      <c r="L12" s="33" t="s">
        <v>23</v>
      </c>
      <c r="M12" s="33" t="s">
        <v>21</v>
      </c>
      <c r="N12" s="35" t="s">
        <v>24</v>
      </c>
    </row>
    <row r="13" spans="2:15"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31">
        <f>$E$6*F13*M13</f>
        <v>0</v>
      </c>
      <c r="H13" s="7">
        <f>$E$6*(E13-F13*K13)</f>
        <v>0</v>
      </c>
      <c r="I13" s="7">
        <f>G13/$E$5</f>
        <v>0</v>
      </c>
      <c r="J13" s="7">
        <f>H13/$E$5</f>
        <v>0</v>
      </c>
      <c r="K13" s="7">
        <f>$H$6</f>
        <v>18741994.266004868</v>
      </c>
      <c r="L13" s="7">
        <f>$K$5/K13</f>
        <v>5.3356114926032615E-11</v>
      </c>
      <c r="M13" s="6">
        <v>0</v>
      </c>
      <c r="N13" s="8">
        <v>0</v>
      </c>
      <c r="O13" s="3" t="s">
        <v>9</v>
      </c>
    </row>
    <row r="14" spans="2:15">
      <c r="B14" s="1">
        <f t="shared" ref="B14:B77" si="0">B13+$K$5</f>
        <v>1E-3</v>
      </c>
      <c r="C14" s="10">
        <v>0</v>
      </c>
      <c r="D14" s="10">
        <v>0</v>
      </c>
      <c r="E14" s="30">
        <f t="shared" ref="E14:E78" si="1">C14*$C$5</f>
        <v>0</v>
      </c>
      <c r="F14" s="30">
        <f t="shared" ref="F14:F78" si="2">D14*$C$6</f>
        <v>0</v>
      </c>
      <c r="G14" s="30">
        <f>$E$6*F14*M13</f>
        <v>0</v>
      </c>
      <c r="H14" s="2">
        <f>$E$6*(E14-F14*K13)</f>
        <v>0</v>
      </c>
      <c r="I14" s="2">
        <f t="shared" ref="I14:I38" si="3">G14/$E$5</f>
        <v>0</v>
      </c>
      <c r="J14" s="2">
        <f t="shared" ref="J14:J38" si="4">H14/$E$5</f>
        <v>0</v>
      </c>
      <c r="K14" s="2">
        <f>SQRT(K13*K13+2*I14*$K$5)</f>
        <v>18741994.266004868</v>
      </c>
      <c r="L14" s="2">
        <f>2*$K$5/(K13+K14)</f>
        <v>5.3356114926032615E-11</v>
      </c>
      <c r="M14" s="2">
        <f>M13+J14*L14</f>
        <v>0</v>
      </c>
      <c r="N14" s="2">
        <f>N13+M13*L14+0.5*J14*L14*L14</f>
        <v>0</v>
      </c>
    </row>
    <row r="15" spans="2:15">
      <c r="B15" s="1">
        <f t="shared" si="0"/>
        <v>2E-3</v>
      </c>
      <c r="C15" s="10">
        <v>0</v>
      </c>
      <c r="D15" s="10">
        <v>0</v>
      </c>
      <c r="E15" s="30">
        <f t="shared" si="1"/>
        <v>0</v>
      </c>
      <c r="F15" s="30">
        <f t="shared" si="2"/>
        <v>0</v>
      </c>
      <c r="G15" s="30">
        <f t="shared" ref="G15:G78" si="5">$E$6*F15*M14</f>
        <v>0</v>
      </c>
      <c r="H15" s="2">
        <f t="shared" ref="H15:H78" si="6">$E$6*(E15-F15*K14)</f>
        <v>0</v>
      </c>
      <c r="I15" s="2">
        <f t="shared" si="3"/>
        <v>0</v>
      </c>
      <c r="J15" s="2">
        <f t="shared" si="4"/>
        <v>0</v>
      </c>
      <c r="K15" s="2">
        <f t="shared" ref="K15:K78" si="7">SQRT(K14*K14+2*I15*$K$5)</f>
        <v>18741994.266004868</v>
      </c>
      <c r="L15" s="2">
        <f t="shared" ref="L15:L78" si="8">2*$K$5/(K14+K15)</f>
        <v>5.3356114926032615E-11</v>
      </c>
      <c r="M15" s="2">
        <f t="shared" ref="M15:M78" si="9">M14+J15*L15</f>
        <v>0</v>
      </c>
      <c r="N15" s="2">
        <f t="shared" ref="N15:N78" si="10">N14+M14*L15+0.5*J15*L15*L15</f>
        <v>0</v>
      </c>
    </row>
    <row r="16" spans="2:15">
      <c r="B16" s="1">
        <f t="shared" si="0"/>
        <v>3.0000000000000001E-3</v>
      </c>
      <c r="C16" s="10">
        <v>0</v>
      </c>
      <c r="D16" s="10">
        <v>0</v>
      </c>
      <c r="E16" s="30">
        <f t="shared" si="1"/>
        <v>0</v>
      </c>
      <c r="F16" s="30">
        <f t="shared" si="2"/>
        <v>0</v>
      </c>
      <c r="G16" s="30">
        <f t="shared" si="5"/>
        <v>0</v>
      </c>
      <c r="H16" s="2">
        <f t="shared" si="6"/>
        <v>0</v>
      </c>
      <c r="I16" s="2">
        <f t="shared" si="3"/>
        <v>0</v>
      </c>
      <c r="J16" s="2">
        <f t="shared" si="4"/>
        <v>0</v>
      </c>
      <c r="K16" s="2">
        <f t="shared" si="7"/>
        <v>18741994.266004868</v>
      </c>
      <c r="L16" s="2">
        <f t="shared" si="8"/>
        <v>5.3356114926032615E-11</v>
      </c>
      <c r="M16" s="2">
        <f t="shared" si="9"/>
        <v>0</v>
      </c>
      <c r="N16" s="2">
        <f t="shared" si="10"/>
        <v>0</v>
      </c>
    </row>
    <row r="17" spans="2:14">
      <c r="B17" s="1">
        <f t="shared" si="0"/>
        <v>4.0000000000000001E-3</v>
      </c>
      <c r="C17" s="10">
        <v>0</v>
      </c>
      <c r="D17" s="10">
        <v>0</v>
      </c>
      <c r="E17" s="30">
        <f t="shared" si="1"/>
        <v>0</v>
      </c>
      <c r="F17" s="30">
        <f t="shared" si="2"/>
        <v>0</v>
      </c>
      <c r="G17" s="30">
        <f t="shared" si="5"/>
        <v>0</v>
      </c>
      <c r="H17" s="2">
        <f t="shared" si="6"/>
        <v>0</v>
      </c>
      <c r="I17" s="2">
        <f t="shared" si="3"/>
        <v>0</v>
      </c>
      <c r="J17" s="2">
        <f t="shared" si="4"/>
        <v>0</v>
      </c>
      <c r="K17" s="2">
        <f t="shared" si="7"/>
        <v>18741994.266004868</v>
      </c>
      <c r="L17" s="2">
        <f t="shared" si="8"/>
        <v>5.3356114926032615E-11</v>
      </c>
      <c r="M17" s="2">
        <f t="shared" si="9"/>
        <v>0</v>
      </c>
      <c r="N17" s="2">
        <f t="shared" si="10"/>
        <v>0</v>
      </c>
    </row>
    <row r="18" spans="2:14">
      <c r="B18" s="1">
        <f t="shared" si="0"/>
        <v>5.0000000000000001E-3</v>
      </c>
      <c r="C18" s="10">
        <v>0</v>
      </c>
      <c r="D18" s="10">
        <v>0</v>
      </c>
      <c r="E18" s="30">
        <f t="shared" si="1"/>
        <v>0</v>
      </c>
      <c r="F18" s="30">
        <f t="shared" si="2"/>
        <v>0</v>
      </c>
      <c r="G18" s="30">
        <f t="shared" si="5"/>
        <v>0</v>
      </c>
      <c r="H18" s="2">
        <f t="shared" si="6"/>
        <v>0</v>
      </c>
      <c r="I18" s="2">
        <f t="shared" si="3"/>
        <v>0</v>
      </c>
      <c r="J18" s="2">
        <f t="shared" si="4"/>
        <v>0</v>
      </c>
      <c r="K18" s="2">
        <f t="shared" si="7"/>
        <v>18741994.266004868</v>
      </c>
      <c r="L18" s="2">
        <f t="shared" si="8"/>
        <v>5.3356114926032615E-11</v>
      </c>
      <c r="M18" s="2">
        <f t="shared" si="9"/>
        <v>0</v>
      </c>
      <c r="N18" s="2">
        <f t="shared" si="10"/>
        <v>0</v>
      </c>
    </row>
    <row r="19" spans="2:14">
      <c r="B19" s="1">
        <f t="shared" si="0"/>
        <v>6.0000000000000001E-3</v>
      </c>
      <c r="C19" s="10">
        <v>0</v>
      </c>
      <c r="D19" s="10">
        <v>0</v>
      </c>
      <c r="E19" s="30">
        <f t="shared" si="1"/>
        <v>0</v>
      </c>
      <c r="F19" s="30">
        <f t="shared" si="2"/>
        <v>0</v>
      </c>
      <c r="G19" s="30">
        <f t="shared" si="5"/>
        <v>0</v>
      </c>
      <c r="H19" s="2">
        <f t="shared" si="6"/>
        <v>0</v>
      </c>
      <c r="I19" s="2">
        <f t="shared" si="3"/>
        <v>0</v>
      </c>
      <c r="J19" s="2">
        <f t="shared" si="4"/>
        <v>0</v>
      </c>
      <c r="K19" s="2">
        <f t="shared" si="7"/>
        <v>18741994.266004868</v>
      </c>
      <c r="L19" s="2">
        <f t="shared" si="8"/>
        <v>5.3356114926032615E-11</v>
      </c>
      <c r="M19" s="2">
        <f t="shared" si="9"/>
        <v>0</v>
      </c>
      <c r="N19" s="2">
        <f t="shared" si="10"/>
        <v>0</v>
      </c>
    </row>
    <row r="20" spans="2:14">
      <c r="B20" s="1">
        <f t="shared" si="0"/>
        <v>7.0000000000000001E-3</v>
      </c>
      <c r="C20" s="10">
        <v>0</v>
      </c>
      <c r="D20" s="10">
        <v>0</v>
      </c>
      <c r="E20" s="30">
        <f t="shared" si="1"/>
        <v>0</v>
      </c>
      <c r="F20" s="30">
        <f t="shared" si="2"/>
        <v>0</v>
      </c>
      <c r="G20" s="30">
        <f t="shared" si="5"/>
        <v>0</v>
      </c>
      <c r="H20" s="2">
        <f t="shared" si="6"/>
        <v>0</v>
      </c>
      <c r="I20" s="2">
        <f t="shared" si="3"/>
        <v>0</v>
      </c>
      <c r="J20" s="2">
        <f t="shared" si="4"/>
        <v>0</v>
      </c>
      <c r="K20" s="2">
        <f t="shared" si="7"/>
        <v>18741994.266004868</v>
      </c>
      <c r="L20" s="2">
        <f t="shared" si="8"/>
        <v>5.3356114926032615E-11</v>
      </c>
      <c r="M20" s="2">
        <f t="shared" si="9"/>
        <v>0</v>
      </c>
      <c r="N20" s="2">
        <f t="shared" si="10"/>
        <v>0</v>
      </c>
    </row>
    <row r="21" spans="2:14">
      <c r="B21" s="1">
        <f t="shared" si="0"/>
        <v>8.0000000000000002E-3</v>
      </c>
      <c r="C21" s="10">
        <v>0</v>
      </c>
      <c r="D21" s="10">
        <v>0</v>
      </c>
      <c r="E21" s="30">
        <f t="shared" si="1"/>
        <v>0</v>
      </c>
      <c r="F21" s="30">
        <f t="shared" si="2"/>
        <v>0</v>
      </c>
      <c r="G21" s="30">
        <f t="shared" si="5"/>
        <v>0</v>
      </c>
      <c r="H21" s="2">
        <f t="shared" si="6"/>
        <v>0</v>
      </c>
      <c r="I21" s="2">
        <f t="shared" si="3"/>
        <v>0</v>
      </c>
      <c r="J21" s="2">
        <f t="shared" si="4"/>
        <v>0</v>
      </c>
      <c r="K21" s="2">
        <f t="shared" si="7"/>
        <v>18741994.266004868</v>
      </c>
      <c r="L21" s="2">
        <f t="shared" si="8"/>
        <v>5.3356114926032615E-11</v>
      </c>
      <c r="M21" s="2">
        <f t="shared" si="9"/>
        <v>0</v>
      </c>
      <c r="N21" s="2">
        <f t="shared" si="10"/>
        <v>0</v>
      </c>
    </row>
    <row r="22" spans="2:14">
      <c r="B22" s="1">
        <f t="shared" si="0"/>
        <v>9.0000000000000011E-3</v>
      </c>
      <c r="C22" s="10">
        <v>0</v>
      </c>
      <c r="D22" s="10">
        <v>0</v>
      </c>
      <c r="E22" s="30">
        <f t="shared" si="1"/>
        <v>0</v>
      </c>
      <c r="F22" s="30">
        <f t="shared" si="2"/>
        <v>0</v>
      </c>
      <c r="G22" s="30">
        <f t="shared" si="5"/>
        <v>0</v>
      </c>
      <c r="H22" s="2">
        <f t="shared" si="6"/>
        <v>0</v>
      </c>
      <c r="I22" s="2">
        <f t="shared" si="3"/>
        <v>0</v>
      </c>
      <c r="J22" s="2">
        <f t="shared" si="4"/>
        <v>0</v>
      </c>
      <c r="K22" s="2">
        <f t="shared" si="7"/>
        <v>18741994.266004868</v>
      </c>
      <c r="L22" s="2">
        <f t="shared" si="8"/>
        <v>5.3356114926032615E-11</v>
      </c>
      <c r="M22" s="2">
        <f t="shared" si="9"/>
        <v>0</v>
      </c>
      <c r="N22" s="2">
        <f t="shared" si="10"/>
        <v>0</v>
      </c>
    </row>
    <row r="23" spans="2:14">
      <c r="B23" s="1">
        <f t="shared" si="0"/>
        <v>1.0000000000000002E-2</v>
      </c>
      <c r="C23" s="10">
        <v>0</v>
      </c>
      <c r="D23" s="10">
        <v>0</v>
      </c>
      <c r="E23" s="30">
        <f t="shared" si="1"/>
        <v>0</v>
      </c>
      <c r="F23" s="30">
        <f t="shared" si="2"/>
        <v>0</v>
      </c>
      <c r="G23" s="30">
        <f t="shared" si="5"/>
        <v>0</v>
      </c>
      <c r="H23" s="2">
        <f t="shared" si="6"/>
        <v>0</v>
      </c>
      <c r="I23" s="2">
        <f t="shared" si="3"/>
        <v>0</v>
      </c>
      <c r="J23" s="2">
        <f t="shared" si="4"/>
        <v>0</v>
      </c>
      <c r="K23" s="2">
        <f t="shared" si="7"/>
        <v>18741994.266004868</v>
      </c>
      <c r="L23" s="2">
        <f t="shared" si="8"/>
        <v>5.3356114926032615E-11</v>
      </c>
      <c r="M23" s="2">
        <f t="shared" si="9"/>
        <v>0</v>
      </c>
      <c r="N23" s="2">
        <f t="shared" si="10"/>
        <v>0</v>
      </c>
    </row>
    <row r="24" spans="2:14">
      <c r="B24" s="1">
        <f t="shared" si="0"/>
        <v>1.1000000000000003E-2</v>
      </c>
      <c r="C24" s="10">
        <v>0</v>
      </c>
      <c r="D24" s="10">
        <v>0</v>
      </c>
      <c r="E24" s="30">
        <f t="shared" si="1"/>
        <v>0</v>
      </c>
      <c r="F24" s="30">
        <f t="shared" si="2"/>
        <v>0</v>
      </c>
      <c r="G24" s="30">
        <f t="shared" si="5"/>
        <v>0</v>
      </c>
      <c r="H24" s="2">
        <f t="shared" si="6"/>
        <v>0</v>
      </c>
      <c r="I24" s="2">
        <f t="shared" si="3"/>
        <v>0</v>
      </c>
      <c r="J24" s="2">
        <f t="shared" si="4"/>
        <v>0</v>
      </c>
      <c r="K24" s="2">
        <f t="shared" si="7"/>
        <v>18741994.266004868</v>
      </c>
      <c r="L24" s="2">
        <f t="shared" si="8"/>
        <v>5.3356114926032615E-11</v>
      </c>
      <c r="M24" s="2">
        <f t="shared" si="9"/>
        <v>0</v>
      </c>
      <c r="N24" s="2">
        <f t="shared" si="10"/>
        <v>0</v>
      </c>
    </row>
    <row r="25" spans="2:14">
      <c r="B25" s="1">
        <f t="shared" si="0"/>
        <v>1.2000000000000004E-2</v>
      </c>
      <c r="C25" s="10">
        <v>0</v>
      </c>
      <c r="D25" s="10">
        <v>0</v>
      </c>
      <c r="E25" s="30">
        <f t="shared" si="1"/>
        <v>0</v>
      </c>
      <c r="F25" s="30">
        <f t="shared" si="2"/>
        <v>0</v>
      </c>
      <c r="G25" s="30">
        <f t="shared" si="5"/>
        <v>0</v>
      </c>
      <c r="H25" s="2">
        <f t="shared" si="6"/>
        <v>0</v>
      </c>
      <c r="I25" s="2">
        <f t="shared" si="3"/>
        <v>0</v>
      </c>
      <c r="J25" s="2">
        <f t="shared" si="4"/>
        <v>0</v>
      </c>
      <c r="K25" s="2">
        <f t="shared" si="7"/>
        <v>18741994.266004868</v>
      </c>
      <c r="L25" s="2">
        <f t="shared" si="8"/>
        <v>5.3356114926032615E-11</v>
      </c>
      <c r="M25" s="2">
        <f t="shared" si="9"/>
        <v>0</v>
      </c>
      <c r="N25" s="2">
        <f t="shared" si="10"/>
        <v>0</v>
      </c>
    </row>
    <row r="26" spans="2:14">
      <c r="B26" s="1">
        <f t="shared" si="0"/>
        <v>1.3000000000000005E-2</v>
      </c>
      <c r="C26" s="10">
        <v>0</v>
      </c>
      <c r="D26" s="10">
        <v>0</v>
      </c>
      <c r="E26" s="30">
        <f t="shared" si="1"/>
        <v>0</v>
      </c>
      <c r="F26" s="30">
        <f t="shared" si="2"/>
        <v>0</v>
      </c>
      <c r="G26" s="30">
        <f t="shared" si="5"/>
        <v>0</v>
      </c>
      <c r="H26" s="2">
        <f t="shared" si="6"/>
        <v>0</v>
      </c>
      <c r="I26" s="2">
        <f t="shared" si="3"/>
        <v>0</v>
      </c>
      <c r="J26" s="2">
        <f t="shared" si="4"/>
        <v>0</v>
      </c>
      <c r="K26" s="2">
        <f t="shared" si="7"/>
        <v>18741994.266004868</v>
      </c>
      <c r="L26" s="2">
        <f t="shared" si="8"/>
        <v>5.3356114926032615E-11</v>
      </c>
      <c r="M26" s="2">
        <f t="shared" si="9"/>
        <v>0</v>
      </c>
      <c r="N26" s="2">
        <f t="shared" si="10"/>
        <v>0</v>
      </c>
    </row>
    <row r="27" spans="2:14">
      <c r="B27" s="1">
        <f t="shared" si="0"/>
        <v>1.4000000000000005E-2</v>
      </c>
      <c r="C27" s="10">
        <v>0</v>
      </c>
      <c r="D27" s="10">
        <v>0</v>
      </c>
      <c r="E27" s="30">
        <f t="shared" si="1"/>
        <v>0</v>
      </c>
      <c r="F27" s="30">
        <f t="shared" si="2"/>
        <v>0</v>
      </c>
      <c r="G27" s="30">
        <f t="shared" si="5"/>
        <v>0</v>
      </c>
      <c r="H27" s="2">
        <f t="shared" si="6"/>
        <v>0</v>
      </c>
      <c r="I27" s="2">
        <f t="shared" si="3"/>
        <v>0</v>
      </c>
      <c r="J27" s="2">
        <f t="shared" si="4"/>
        <v>0</v>
      </c>
      <c r="K27" s="2">
        <f t="shared" si="7"/>
        <v>18741994.266004868</v>
      </c>
      <c r="L27" s="2">
        <f t="shared" si="8"/>
        <v>5.3356114926032615E-11</v>
      </c>
      <c r="M27" s="2">
        <f t="shared" si="9"/>
        <v>0</v>
      </c>
      <c r="N27" s="2">
        <f t="shared" si="10"/>
        <v>0</v>
      </c>
    </row>
    <row r="28" spans="2:14">
      <c r="B28" s="1">
        <f t="shared" si="0"/>
        <v>1.5000000000000006E-2</v>
      </c>
      <c r="C28" s="10">
        <v>0</v>
      </c>
      <c r="D28" s="10">
        <v>0</v>
      </c>
      <c r="E28" s="30">
        <f t="shared" si="1"/>
        <v>0</v>
      </c>
      <c r="F28" s="30">
        <f t="shared" si="2"/>
        <v>0</v>
      </c>
      <c r="G28" s="30">
        <f t="shared" si="5"/>
        <v>0</v>
      </c>
      <c r="H28" s="2">
        <f t="shared" si="6"/>
        <v>0</v>
      </c>
      <c r="I28" s="2">
        <f t="shared" si="3"/>
        <v>0</v>
      </c>
      <c r="J28" s="2">
        <f t="shared" si="4"/>
        <v>0</v>
      </c>
      <c r="K28" s="2">
        <f t="shared" si="7"/>
        <v>18741994.266004868</v>
      </c>
      <c r="L28" s="2">
        <f t="shared" si="8"/>
        <v>5.3356114926032615E-11</v>
      </c>
      <c r="M28" s="2">
        <f t="shared" si="9"/>
        <v>0</v>
      </c>
      <c r="N28" s="2">
        <f t="shared" si="10"/>
        <v>0</v>
      </c>
    </row>
    <row r="29" spans="2:14">
      <c r="B29" s="1">
        <f t="shared" si="0"/>
        <v>1.6000000000000007E-2</v>
      </c>
      <c r="C29" s="10">
        <v>0</v>
      </c>
      <c r="D29" s="10">
        <v>0</v>
      </c>
      <c r="E29" s="30">
        <f t="shared" si="1"/>
        <v>0</v>
      </c>
      <c r="F29" s="30">
        <f t="shared" si="2"/>
        <v>0</v>
      </c>
      <c r="G29" s="30">
        <f t="shared" si="5"/>
        <v>0</v>
      </c>
      <c r="H29" s="2">
        <f t="shared" si="6"/>
        <v>0</v>
      </c>
      <c r="I29" s="2">
        <f t="shared" si="3"/>
        <v>0</v>
      </c>
      <c r="J29" s="2">
        <f t="shared" si="4"/>
        <v>0</v>
      </c>
      <c r="K29" s="2">
        <f t="shared" si="7"/>
        <v>18741994.266004868</v>
      </c>
      <c r="L29" s="2">
        <f t="shared" si="8"/>
        <v>5.3356114926032615E-11</v>
      </c>
      <c r="M29" s="2">
        <f t="shared" si="9"/>
        <v>0</v>
      </c>
      <c r="N29" s="2">
        <f t="shared" si="10"/>
        <v>0</v>
      </c>
    </row>
    <row r="30" spans="2:14">
      <c r="B30" s="1">
        <f t="shared" si="0"/>
        <v>1.7000000000000008E-2</v>
      </c>
      <c r="C30" s="10">
        <v>0</v>
      </c>
      <c r="D30" s="10">
        <v>0</v>
      </c>
      <c r="E30" s="30">
        <f t="shared" si="1"/>
        <v>0</v>
      </c>
      <c r="F30" s="30">
        <f t="shared" si="2"/>
        <v>0</v>
      </c>
      <c r="G30" s="30">
        <f t="shared" si="5"/>
        <v>0</v>
      </c>
      <c r="H30" s="2">
        <f t="shared" si="6"/>
        <v>0</v>
      </c>
      <c r="I30" s="2">
        <f t="shared" si="3"/>
        <v>0</v>
      </c>
      <c r="J30" s="2">
        <f t="shared" si="4"/>
        <v>0</v>
      </c>
      <c r="K30" s="2">
        <f t="shared" si="7"/>
        <v>18741994.266004868</v>
      </c>
      <c r="L30" s="2">
        <f t="shared" si="8"/>
        <v>5.3356114926032615E-11</v>
      </c>
      <c r="M30" s="2">
        <f t="shared" si="9"/>
        <v>0</v>
      </c>
      <c r="N30" s="2">
        <f t="shared" si="10"/>
        <v>0</v>
      </c>
    </row>
    <row r="31" spans="2:14">
      <c r="B31" s="1">
        <f t="shared" si="0"/>
        <v>1.8000000000000009E-2</v>
      </c>
      <c r="C31" s="10">
        <v>0</v>
      </c>
      <c r="D31" s="10">
        <v>0</v>
      </c>
      <c r="E31" s="30">
        <f t="shared" si="1"/>
        <v>0</v>
      </c>
      <c r="F31" s="30">
        <f t="shared" si="2"/>
        <v>0</v>
      </c>
      <c r="G31" s="30">
        <f t="shared" si="5"/>
        <v>0</v>
      </c>
      <c r="H31" s="2">
        <f t="shared" si="6"/>
        <v>0</v>
      </c>
      <c r="I31" s="2">
        <f t="shared" si="3"/>
        <v>0</v>
      </c>
      <c r="J31" s="2">
        <f t="shared" si="4"/>
        <v>0</v>
      </c>
      <c r="K31" s="2">
        <f t="shared" si="7"/>
        <v>18741994.266004868</v>
      </c>
      <c r="L31" s="2">
        <f t="shared" si="8"/>
        <v>5.3356114926032615E-11</v>
      </c>
      <c r="M31" s="2">
        <f t="shared" si="9"/>
        <v>0</v>
      </c>
      <c r="N31" s="2">
        <f t="shared" si="10"/>
        <v>0</v>
      </c>
    </row>
    <row r="32" spans="2:14">
      <c r="B32" s="1">
        <f t="shared" si="0"/>
        <v>1.900000000000001E-2</v>
      </c>
      <c r="C32" s="10">
        <v>0</v>
      </c>
      <c r="D32" s="10">
        <v>0</v>
      </c>
      <c r="E32" s="30">
        <f t="shared" si="1"/>
        <v>0</v>
      </c>
      <c r="F32" s="30">
        <f t="shared" si="2"/>
        <v>0</v>
      </c>
      <c r="G32" s="30">
        <f t="shared" si="5"/>
        <v>0</v>
      </c>
      <c r="H32" s="2">
        <f t="shared" si="6"/>
        <v>0</v>
      </c>
      <c r="I32" s="2">
        <f t="shared" si="3"/>
        <v>0</v>
      </c>
      <c r="J32" s="2">
        <f t="shared" si="4"/>
        <v>0</v>
      </c>
      <c r="K32" s="2">
        <f t="shared" si="7"/>
        <v>18741994.266004868</v>
      </c>
      <c r="L32" s="2">
        <f t="shared" si="8"/>
        <v>5.3356114926032615E-11</v>
      </c>
      <c r="M32" s="2">
        <f t="shared" si="9"/>
        <v>0</v>
      </c>
      <c r="N32" s="2">
        <f t="shared" si="10"/>
        <v>0</v>
      </c>
    </row>
    <row r="33" spans="2:14">
      <c r="B33" s="1">
        <f t="shared" si="0"/>
        <v>2.0000000000000011E-2</v>
      </c>
      <c r="C33" s="10">
        <v>0</v>
      </c>
      <c r="D33" s="10">
        <v>0</v>
      </c>
      <c r="E33" s="30">
        <f t="shared" si="1"/>
        <v>0</v>
      </c>
      <c r="F33" s="30">
        <f t="shared" si="2"/>
        <v>0</v>
      </c>
      <c r="G33" s="30">
        <f t="shared" si="5"/>
        <v>0</v>
      </c>
      <c r="H33" s="2">
        <f t="shared" si="6"/>
        <v>0</v>
      </c>
      <c r="I33" s="2">
        <f t="shared" si="3"/>
        <v>0</v>
      </c>
      <c r="J33" s="2">
        <f t="shared" si="4"/>
        <v>0</v>
      </c>
      <c r="K33" s="2">
        <f t="shared" si="7"/>
        <v>18741994.266004868</v>
      </c>
      <c r="L33" s="2">
        <f t="shared" si="8"/>
        <v>5.3356114926032615E-11</v>
      </c>
      <c r="M33" s="2">
        <f t="shared" si="9"/>
        <v>0</v>
      </c>
      <c r="N33" s="2">
        <f t="shared" si="10"/>
        <v>0</v>
      </c>
    </row>
    <row r="34" spans="2:14">
      <c r="B34" s="1">
        <f t="shared" si="0"/>
        <v>2.1000000000000012E-2</v>
      </c>
      <c r="C34" s="10">
        <v>0</v>
      </c>
      <c r="D34" s="10">
        <v>0</v>
      </c>
      <c r="E34" s="30">
        <f t="shared" si="1"/>
        <v>0</v>
      </c>
      <c r="F34" s="30">
        <f t="shared" si="2"/>
        <v>0</v>
      </c>
      <c r="G34" s="30">
        <f t="shared" si="5"/>
        <v>0</v>
      </c>
      <c r="H34" s="2">
        <f t="shared" si="6"/>
        <v>0</v>
      </c>
      <c r="I34" s="2">
        <f t="shared" si="3"/>
        <v>0</v>
      </c>
      <c r="J34" s="2">
        <f t="shared" si="4"/>
        <v>0</v>
      </c>
      <c r="K34" s="2">
        <f t="shared" si="7"/>
        <v>18741994.266004868</v>
      </c>
      <c r="L34" s="2">
        <f t="shared" si="8"/>
        <v>5.3356114926032615E-11</v>
      </c>
      <c r="M34" s="2">
        <f t="shared" si="9"/>
        <v>0</v>
      </c>
      <c r="N34" s="2">
        <f t="shared" si="10"/>
        <v>0</v>
      </c>
    </row>
    <row r="35" spans="2:14">
      <c r="B35" s="1">
        <f t="shared" si="0"/>
        <v>2.2000000000000013E-2</v>
      </c>
      <c r="C35" s="10">
        <v>0</v>
      </c>
      <c r="D35" s="10">
        <v>0</v>
      </c>
      <c r="E35" s="30">
        <f t="shared" si="1"/>
        <v>0</v>
      </c>
      <c r="F35" s="30">
        <f t="shared" si="2"/>
        <v>0</v>
      </c>
      <c r="G35" s="30">
        <f t="shared" si="5"/>
        <v>0</v>
      </c>
      <c r="H35" s="2">
        <f t="shared" si="6"/>
        <v>0</v>
      </c>
      <c r="I35" s="2">
        <f t="shared" si="3"/>
        <v>0</v>
      </c>
      <c r="J35" s="2">
        <f t="shared" si="4"/>
        <v>0</v>
      </c>
      <c r="K35" s="2">
        <f t="shared" si="7"/>
        <v>18741994.266004868</v>
      </c>
      <c r="L35" s="2">
        <f t="shared" si="8"/>
        <v>5.3356114926032615E-11</v>
      </c>
      <c r="M35" s="2">
        <f t="shared" si="9"/>
        <v>0</v>
      </c>
      <c r="N35" s="2">
        <f t="shared" si="10"/>
        <v>0</v>
      </c>
    </row>
    <row r="36" spans="2:14">
      <c r="B36" s="1">
        <f t="shared" si="0"/>
        <v>2.3000000000000013E-2</v>
      </c>
      <c r="C36" s="10">
        <v>0</v>
      </c>
      <c r="D36" s="10">
        <v>0</v>
      </c>
      <c r="E36" s="30">
        <f t="shared" si="1"/>
        <v>0</v>
      </c>
      <c r="F36" s="30">
        <f t="shared" si="2"/>
        <v>0</v>
      </c>
      <c r="G36" s="30">
        <f t="shared" si="5"/>
        <v>0</v>
      </c>
      <c r="H36" s="2">
        <f t="shared" si="6"/>
        <v>0</v>
      </c>
      <c r="I36" s="2">
        <f t="shared" si="3"/>
        <v>0</v>
      </c>
      <c r="J36" s="2">
        <f t="shared" si="4"/>
        <v>0</v>
      </c>
      <c r="K36" s="2">
        <f t="shared" si="7"/>
        <v>18741994.266004868</v>
      </c>
      <c r="L36" s="2">
        <f t="shared" si="8"/>
        <v>5.3356114926032615E-11</v>
      </c>
      <c r="M36" s="2">
        <f t="shared" si="9"/>
        <v>0</v>
      </c>
      <c r="N36" s="2">
        <f t="shared" si="10"/>
        <v>0</v>
      </c>
    </row>
    <row r="37" spans="2:14">
      <c r="B37" s="1">
        <f t="shared" si="0"/>
        <v>2.4000000000000014E-2</v>
      </c>
      <c r="C37" s="10">
        <v>0</v>
      </c>
      <c r="D37" s="10">
        <v>0</v>
      </c>
      <c r="E37" s="30">
        <f t="shared" si="1"/>
        <v>0</v>
      </c>
      <c r="F37" s="30">
        <f t="shared" si="2"/>
        <v>0</v>
      </c>
      <c r="G37" s="30">
        <f t="shared" si="5"/>
        <v>0</v>
      </c>
      <c r="H37" s="2">
        <f t="shared" si="6"/>
        <v>0</v>
      </c>
      <c r="I37" s="2">
        <f t="shared" si="3"/>
        <v>0</v>
      </c>
      <c r="J37" s="2">
        <f t="shared" si="4"/>
        <v>0</v>
      </c>
      <c r="K37" s="2">
        <f t="shared" si="7"/>
        <v>18741994.266004868</v>
      </c>
      <c r="L37" s="2">
        <f t="shared" si="8"/>
        <v>5.3356114926032615E-11</v>
      </c>
      <c r="M37" s="2">
        <f t="shared" si="9"/>
        <v>0</v>
      </c>
      <c r="N37" s="2">
        <f t="shared" si="10"/>
        <v>0</v>
      </c>
    </row>
    <row r="38" spans="2:14">
      <c r="B38" s="1">
        <f t="shared" si="0"/>
        <v>2.5000000000000015E-2</v>
      </c>
      <c r="C38" s="10">
        <v>0</v>
      </c>
      <c r="D38" s="10">
        <v>0</v>
      </c>
      <c r="E38" s="30">
        <f t="shared" si="1"/>
        <v>0</v>
      </c>
      <c r="F38" s="30">
        <f t="shared" si="2"/>
        <v>0</v>
      </c>
      <c r="G38" s="30">
        <f t="shared" si="5"/>
        <v>0</v>
      </c>
      <c r="H38" s="2">
        <f t="shared" si="6"/>
        <v>0</v>
      </c>
      <c r="I38" s="2">
        <f t="shared" si="3"/>
        <v>0</v>
      </c>
      <c r="J38" s="2">
        <f t="shared" si="4"/>
        <v>0</v>
      </c>
      <c r="K38" s="2">
        <f t="shared" si="7"/>
        <v>18741994.266004868</v>
      </c>
      <c r="L38" s="2">
        <f t="shared" si="8"/>
        <v>5.3356114926032615E-11</v>
      </c>
      <c r="M38" s="2">
        <f t="shared" si="9"/>
        <v>0</v>
      </c>
      <c r="N38" s="2">
        <f t="shared" si="10"/>
        <v>0</v>
      </c>
    </row>
    <row r="39" spans="2:14">
      <c r="B39" s="1">
        <f t="shared" si="0"/>
        <v>2.6000000000000016E-2</v>
      </c>
      <c r="C39" s="10">
        <v>0</v>
      </c>
      <c r="D39" s="10">
        <v>0</v>
      </c>
      <c r="E39" s="30">
        <f t="shared" si="1"/>
        <v>0</v>
      </c>
      <c r="F39" s="30">
        <f t="shared" si="2"/>
        <v>0</v>
      </c>
      <c r="G39" s="30">
        <f t="shared" si="5"/>
        <v>0</v>
      </c>
      <c r="H39" s="2">
        <f t="shared" si="6"/>
        <v>0</v>
      </c>
      <c r="I39" s="2">
        <f t="shared" ref="I39:I102" si="11">G39/$E$5</f>
        <v>0</v>
      </c>
      <c r="J39" s="2">
        <f t="shared" ref="J39:J102" si="12">H39/$E$5</f>
        <v>0</v>
      </c>
      <c r="K39" s="2">
        <f t="shared" si="7"/>
        <v>18741994.266004868</v>
      </c>
      <c r="L39" s="2">
        <f t="shared" si="8"/>
        <v>5.3356114926032615E-11</v>
      </c>
      <c r="M39" s="2">
        <f t="shared" si="9"/>
        <v>0</v>
      </c>
      <c r="N39" s="2">
        <f t="shared" si="10"/>
        <v>0</v>
      </c>
    </row>
    <row r="40" spans="2:14">
      <c r="B40" s="1">
        <f t="shared" si="0"/>
        <v>2.7000000000000017E-2</v>
      </c>
      <c r="C40" s="10">
        <v>0</v>
      </c>
      <c r="D40" s="10">
        <v>0</v>
      </c>
      <c r="E40" s="30">
        <f t="shared" si="1"/>
        <v>0</v>
      </c>
      <c r="F40" s="30">
        <f t="shared" si="2"/>
        <v>0</v>
      </c>
      <c r="G40" s="30">
        <f t="shared" si="5"/>
        <v>0</v>
      </c>
      <c r="H40" s="2">
        <f t="shared" si="6"/>
        <v>0</v>
      </c>
      <c r="I40" s="2">
        <f t="shared" si="11"/>
        <v>0</v>
      </c>
      <c r="J40" s="2">
        <f t="shared" si="12"/>
        <v>0</v>
      </c>
      <c r="K40" s="2">
        <f t="shared" si="7"/>
        <v>18741994.266004868</v>
      </c>
      <c r="L40" s="2">
        <f t="shared" si="8"/>
        <v>5.3356114926032615E-11</v>
      </c>
      <c r="M40" s="2">
        <f t="shared" si="9"/>
        <v>0</v>
      </c>
      <c r="N40" s="2">
        <f t="shared" si="10"/>
        <v>0</v>
      </c>
    </row>
    <row r="41" spans="2:14">
      <c r="B41" s="1">
        <f t="shared" si="0"/>
        <v>2.8000000000000018E-2</v>
      </c>
      <c r="C41" s="10">
        <v>0</v>
      </c>
      <c r="D41" s="10">
        <v>0</v>
      </c>
      <c r="E41" s="30">
        <f t="shared" si="1"/>
        <v>0</v>
      </c>
      <c r="F41" s="30">
        <f t="shared" si="2"/>
        <v>0</v>
      </c>
      <c r="G41" s="30">
        <f t="shared" si="5"/>
        <v>0</v>
      </c>
      <c r="H41" s="2">
        <f t="shared" si="6"/>
        <v>0</v>
      </c>
      <c r="I41" s="2">
        <f t="shared" si="11"/>
        <v>0</v>
      </c>
      <c r="J41" s="2">
        <f t="shared" si="12"/>
        <v>0</v>
      </c>
      <c r="K41" s="2">
        <f t="shared" si="7"/>
        <v>18741994.266004868</v>
      </c>
      <c r="L41" s="2">
        <f t="shared" si="8"/>
        <v>5.3356114926032615E-11</v>
      </c>
      <c r="M41" s="2">
        <f t="shared" si="9"/>
        <v>0</v>
      </c>
      <c r="N41" s="2">
        <f t="shared" si="10"/>
        <v>0</v>
      </c>
    </row>
    <row r="42" spans="2:14">
      <c r="B42" s="1">
        <f t="shared" si="0"/>
        <v>2.9000000000000019E-2</v>
      </c>
      <c r="C42" s="10">
        <v>0</v>
      </c>
      <c r="D42" s="10">
        <v>0</v>
      </c>
      <c r="E42" s="30">
        <f t="shared" si="1"/>
        <v>0</v>
      </c>
      <c r="F42" s="30">
        <f t="shared" si="2"/>
        <v>0</v>
      </c>
      <c r="G42" s="30">
        <f t="shared" si="5"/>
        <v>0</v>
      </c>
      <c r="H42" s="2">
        <f t="shared" si="6"/>
        <v>0</v>
      </c>
      <c r="I42" s="2">
        <f t="shared" si="11"/>
        <v>0</v>
      </c>
      <c r="J42" s="2">
        <f t="shared" si="12"/>
        <v>0</v>
      </c>
      <c r="K42" s="2">
        <f t="shared" si="7"/>
        <v>18741994.266004868</v>
      </c>
      <c r="L42" s="2">
        <f t="shared" si="8"/>
        <v>5.3356114926032615E-11</v>
      </c>
      <c r="M42" s="2">
        <f t="shared" si="9"/>
        <v>0</v>
      </c>
      <c r="N42" s="2">
        <f t="shared" si="10"/>
        <v>0</v>
      </c>
    </row>
    <row r="43" spans="2:14">
      <c r="B43" s="1">
        <f t="shared" si="0"/>
        <v>3.000000000000002E-2</v>
      </c>
      <c r="C43" s="10">
        <v>0</v>
      </c>
      <c r="D43" s="10">
        <v>0</v>
      </c>
      <c r="E43" s="30">
        <f t="shared" si="1"/>
        <v>0</v>
      </c>
      <c r="F43" s="30">
        <f t="shared" si="2"/>
        <v>0</v>
      </c>
      <c r="G43" s="30">
        <f t="shared" si="5"/>
        <v>0</v>
      </c>
      <c r="H43" s="2">
        <f t="shared" si="6"/>
        <v>0</v>
      </c>
      <c r="I43" s="2">
        <f t="shared" si="11"/>
        <v>0</v>
      </c>
      <c r="J43" s="2">
        <f t="shared" si="12"/>
        <v>0</v>
      </c>
      <c r="K43" s="2">
        <f t="shared" si="7"/>
        <v>18741994.266004868</v>
      </c>
      <c r="L43" s="2">
        <f t="shared" si="8"/>
        <v>5.3356114926032615E-11</v>
      </c>
      <c r="M43" s="2">
        <f t="shared" si="9"/>
        <v>0</v>
      </c>
      <c r="N43" s="2">
        <f t="shared" si="10"/>
        <v>0</v>
      </c>
    </row>
    <row r="44" spans="2:14">
      <c r="B44" s="1">
        <f t="shared" si="0"/>
        <v>3.1000000000000021E-2</v>
      </c>
      <c r="C44" s="10">
        <v>0</v>
      </c>
      <c r="D44" s="10">
        <v>0</v>
      </c>
      <c r="E44" s="30">
        <f t="shared" si="1"/>
        <v>0</v>
      </c>
      <c r="F44" s="30">
        <f t="shared" si="2"/>
        <v>0</v>
      </c>
      <c r="G44" s="30">
        <f t="shared" si="5"/>
        <v>0</v>
      </c>
      <c r="H44" s="2">
        <f t="shared" si="6"/>
        <v>0</v>
      </c>
      <c r="I44" s="2">
        <f t="shared" si="11"/>
        <v>0</v>
      </c>
      <c r="J44" s="2">
        <f t="shared" si="12"/>
        <v>0</v>
      </c>
      <c r="K44" s="2">
        <f t="shared" si="7"/>
        <v>18741994.266004868</v>
      </c>
      <c r="L44" s="2">
        <f t="shared" si="8"/>
        <v>5.3356114926032615E-11</v>
      </c>
      <c r="M44" s="2">
        <f t="shared" si="9"/>
        <v>0</v>
      </c>
      <c r="N44" s="2">
        <f t="shared" si="10"/>
        <v>0</v>
      </c>
    </row>
    <row r="45" spans="2:14">
      <c r="B45" s="1">
        <f t="shared" si="0"/>
        <v>3.2000000000000021E-2</v>
      </c>
      <c r="C45" s="10">
        <v>0</v>
      </c>
      <c r="D45" s="10">
        <v>0</v>
      </c>
      <c r="E45" s="30">
        <f t="shared" si="1"/>
        <v>0</v>
      </c>
      <c r="F45" s="30">
        <f t="shared" si="2"/>
        <v>0</v>
      </c>
      <c r="G45" s="30">
        <f t="shared" si="5"/>
        <v>0</v>
      </c>
      <c r="H45" s="2">
        <f t="shared" si="6"/>
        <v>0</v>
      </c>
      <c r="I45" s="2">
        <f t="shared" si="11"/>
        <v>0</v>
      </c>
      <c r="J45" s="2">
        <f t="shared" si="12"/>
        <v>0</v>
      </c>
      <c r="K45" s="2">
        <f t="shared" si="7"/>
        <v>18741994.266004868</v>
      </c>
      <c r="L45" s="2">
        <f t="shared" si="8"/>
        <v>5.3356114926032615E-11</v>
      </c>
      <c r="M45" s="2">
        <f t="shared" si="9"/>
        <v>0</v>
      </c>
      <c r="N45" s="2">
        <f t="shared" si="10"/>
        <v>0</v>
      </c>
    </row>
    <row r="46" spans="2:14">
      <c r="B46" s="1">
        <f t="shared" si="0"/>
        <v>3.3000000000000022E-2</v>
      </c>
      <c r="C46" s="10">
        <v>0</v>
      </c>
      <c r="D46" s="10">
        <v>0</v>
      </c>
      <c r="E46" s="30">
        <f t="shared" si="1"/>
        <v>0</v>
      </c>
      <c r="F46" s="30">
        <f t="shared" si="2"/>
        <v>0</v>
      </c>
      <c r="G46" s="30">
        <f t="shared" si="5"/>
        <v>0</v>
      </c>
      <c r="H46" s="2">
        <f t="shared" si="6"/>
        <v>0</v>
      </c>
      <c r="I46" s="2">
        <f t="shared" si="11"/>
        <v>0</v>
      </c>
      <c r="J46" s="2">
        <f t="shared" si="12"/>
        <v>0</v>
      </c>
      <c r="K46" s="2">
        <f t="shared" si="7"/>
        <v>18741994.266004868</v>
      </c>
      <c r="L46" s="2">
        <f t="shared" si="8"/>
        <v>5.3356114926032615E-11</v>
      </c>
      <c r="M46" s="2">
        <f t="shared" si="9"/>
        <v>0</v>
      </c>
      <c r="N46" s="2">
        <f t="shared" si="10"/>
        <v>0</v>
      </c>
    </row>
    <row r="47" spans="2:14">
      <c r="B47" s="1">
        <f t="shared" si="0"/>
        <v>3.4000000000000023E-2</v>
      </c>
      <c r="C47" s="10">
        <v>0</v>
      </c>
      <c r="D47" s="10">
        <v>0</v>
      </c>
      <c r="E47" s="30">
        <f t="shared" si="1"/>
        <v>0</v>
      </c>
      <c r="F47" s="30">
        <f t="shared" si="2"/>
        <v>0</v>
      </c>
      <c r="G47" s="30">
        <f t="shared" si="5"/>
        <v>0</v>
      </c>
      <c r="H47" s="2">
        <f t="shared" si="6"/>
        <v>0</v>
      </c>
      <c r="I47" s="2">
        <f t="shared" si="11"/>
        <v>0</v>
      </c>
      <c r="J47" s="2">
        <f t="shared" si="12"/>
        <v>0</v>
      </c>
      <c r="K47" s="2">
        <f t="shared" si="7"/>
        <v>18741994.266004868</v>
      </c>
      <c r="L47" s="2">
        <f t="shared" si="8"/>
        <v>5.3356114926032615E-11</v>
      </c>
      <c r="M47" s="2">
        <f t="shared" si="9"/>
        <v>0</v>
      </c>
      <c r="N47" s="2">
        <f t="shared" si="10"/>
        <v>0</v>
      </c>
    </row>
    <row r="48" spans="2:14">
      <c r="B48" s="1">
        <f t="shared" si="0"/>
        <v>3.5000000000000024E-2</v>
      </c>
      <c r="C48" s="10">
        <v>1000</v>
      </c>
      <c r="D48" s="10">
        <v>0</v>
      </c>
      <c r="E48" s="30">
        <f t="shared" si="1"/>
        <v>4550</v>
      </c>
      <c r="F48" s="30">
        <f t="shared" si="2"/>
        <v>0</v>
      </c>
      <c r="G48" s="30">
        <f t="shared" si="5"/>
        <v>0</v>
      </c>
      <c r="H48" s="2">
        <f t="shared" si="6"/>
        <v>7.28E-16</v>
      </c>
      <c r="I48" s="2">
        <f t="shared" si="11"/>
        <v>0</v>
      </c>
      <c r="J48" s="2">
        <f t="shared" si="12"/>
        <v>799121844127332.62</v>
      </c>
      <c r="K48" s="2">
        <f t="shared" si="7"/>
        <v>18741994.266004868</v>
      </c>
      <c r="L48" s="2">
        <f t="shared" si="8"/>
        <v>5.3356114926032615E-11</v>
      </c>
      <c r="M48" s="2">
        <f t="shared" si="9"/>
        <v>42638.036955161078</v>
      </c>
      <c r="N48" s="2">
        <f t="shared" si="10"/>
        <v>1.1375000000000001E-6</v>
      </c>
    </row>
    <row r="49" spans="2:14">
      <c r="B49" s="1">
        <f t="shared" si="0"/>
        <v>3.6000000000000025E-2</v>
      </c>
      <c r="C49" s="10">
        <v>1000</v>
      </c>
      <c r="D49" s="10">
        <v>0</v>
      </c>
      <c r="E49" s="30">
        <f t="shared" si="1"/>
        <v>4550</v>
      </c>
      <c r="F49" s="30">
        <f t="shared" si="2"/>
        <v>0</v>
      </c>
      <c r="G49" s="30">
        <f t="shared" si="5"/>
        <v>0</v>
      </c>
      <c r="H49" s="2">
        <f t="shared" si="6"/>
        <v>7.28E-16</v>
      </c>
      <c r="I49" s="2">
        <f t="shared" si="11"/>
        <v>0</v>
      </c>
      <c r="J49" s="2">
        <f t="shared" si="12"/>
        <v>799121844127332.62</v>
      </c>
      <c r="K49" s="2">
        <f t="shared" si="7"/>
        <v>18741994.266004868</v>
      </c>
      <c r="L49" s="2">
        <f t="shared" si="8"/>
        <v>5.3356114926032615E-11</v>
      </c>
      <c r="M49" s="2">
        <f t="shared" si="9"/>
        <v>85276.073910322157</v>
      </c>
      <c r="N49" s="2">
        <f t="shared" si="10"/>
        <v>4.5500000000000005E-6</v>
      </c>
    </row>
    <row r="50" spans="2:14">
      <c r="B50" s="1">
        <f t="shared" si="0"/>
        <v>3.7000000000000026E-2</v>
      </c>
      <c r="C50" s="10">
        <v>1000</v>
      </c>
      <c r="D50" s="10">
        <v>0</v>
      </c>
      <c r="E50" s="30">
        <f t="shared" si="1"/>
        <v>4550</v>
      </c>
      <c r="F50" s="30">
        <f t="shared" si="2"/>
        <v>0</v>
      </c>
      <c r="G50" s="30">
        <f t="shared" si="5"/>
        <v>0</v>
      </c>
      <c r="H50" s="2">
        <f t="shared" si="6"/>
        <v>7.28E-16</v>
      </c>
      <c r="I50" s="2">
        <f t="shared" si="11"/>
        <v>0</v>
      </c>
      <c r="J50" s="2">
        <f t="shared" si="12"/>
        <v>799121844127332.62</v>
      </c>
      <c r="K50" s="2">
        <f t="shared" si="7"/>
        <v>18741994.266004868</v>
      </c>
      <c r="L50" s="2">
        <f t="shared" si="8"/>
        <v>5.3356114926032615E-11</v>
      </c>
      <c r="M50" s="2">
        <f t="shared" si="9"/>
        <v>127914.11086548324</v>
      </c>
      <c r="N50" s="2">
        <f t="shared" si="10"/>
        <v>1.0237500000000002E-5</v>
      </c>
    </row>
    <row r="51" spans="2:14">
      <c r="B51" s="1">
        <f t="shared" si="0"/>
        <v>3.8000000000000027E-2</v>
      </c>
      <c r="C51" s="10">
        <v>1000</v>
      </c>
      <c r="D51" s="10">
        <v>0</v>
      </c>
      <c r="E51" s="30">
        <f t="shared" si="1"/>
        <v>4550</v>
      </c>
      <c r="F51" s="30">
        <f t="shared" si="2"/>
        <v>0</v>
      </c>
      <c r="G51" s="30">
        <f t="shared" si="5"/>
        <v>0</v>
      </c>
      <c r="H51" s="2">
        <f t="shared" si="6"/>
        <v>7.28E-16</v>
      </c>
      <c r="I51" s="2">
        <f t="shared" si="11"/>
        <v>0</v>
      </c>
      <c r="J51" s="2">
        <f t="shared" si="12"/>
        <v>799121844127332.62</v>
      </c>
      <c r="K51" s="2">
        <f t="shared" si="7"/>
        <v>18741994.266004868</v>
      </c>
      <c r="L51" s="2">
        <f t="shared" si="8"/>
        <v>5.3356114926032615E-11</v>
      </c>
      <c r="M51" s="2">
        <f t="shared" si="9"/>
        <v>170552.14782064431</v>
      </c>
      <c r="N51" s="2">
        <f t="shared" si="10"/>
        <v>1.8200000000000002E-5</v>
      </c>
    </row>
    <row r="52" spans="2:14">
      <c r="B52" s="1">
        <f t="shared" si="0"/>
        <v>3.9000000000000028E-2</v>
      </c>
      <c r="C52" s="10">
        <v>1000</v>
      </c>
      <c r="D52" s="10">
        <v>0</v>
      </c>
      <c r="E52" s="30">
        <f t="shared" si="1"/>
        <v>4550</v>
      </c>
      <c r="F52" s="30">
        <f t="shared" si="2"/>
        <v>0</v>
      </c>
      <c r="G52" s="30">
        <f t="shared" si="5"/>
        <v>0</v>
      </c>
      <c r="H52" s="2">
        <f t="shared" si="6"/>
        <v>7.28E-16</v>
      </c>
      <c r="I52" s="2">
        <f t="shared" si="11"/>
        <v>0</v>
      </c>
      <c r="J52" s="2">
        <f t="shared" si="12"/>
        <v>799121844127332.62</v>
      </c>
      <c r="K52" s="2">
        <f t="shared" si="7"/>
        <v>18741994.266004868</v>
      </c>
      <c r="L52" s="2">
        <f t="shared" si="8"/>
        <v>5.3356114926032615E-11</v>
      </c>
      <c r="M52" s="2">
        <f t="shared" si="9"/>
        <v>213190.18477580539</v>
      </c>
      <c r="N52" s="2">
        <f t="shared" si="10"/>
        <v>2.8437500000000003E-5</v>
      </c>
    </row>
    <row r="53" spans="2:14">
      <c r="B53" s="1">
        <f t="shared" si="0"/>
        <v>4.0000000000000029E-2</v>
      </c>
      <c r="C53" s="10">
        <v>1000</v>
      </c>
      <c r="D53" s="10">
        <v>0</v>
      </c>
      <c r="E53" s="30">
        <f t="shared" si="1"/>
        <v>4550</v>
      </c>
      <c r="F53" s="30">
        <f t="shared" si="2"/>
        <v>0</v>
      </c>
      <c r="G53" s="30">
        <f t="shared" si="5"/>
        <v>0</v>
      </c>
      <c r="H53" s="2">
        <f t="shared" si="6"/>
        <v>7.28E-16</v>
      </c>
      <c r="I53" s="2">
        <f t="shared" si="11"/>
        <v>0</v>
      </c>
      <c r="J53" s="2">
        <f t="shared" si="12"/>
        <v>799121844127332.62</v>
      </c>
      <c r="K53" s="2">
        <f t="shared" si="7"/>
        <v>18741994.266004868</v>
      </c>
      <c r="L53" s="2">
        <f t="shared" si="8"/>
        <v>5.3356114926032615E-11</v>
      </c>
      <c r="M53" s="2">
        <f t="shared" si="9"/>
        <v>255828.22173096647</v>
      </c>
      <c r="N53" s="2">
        <f t="shared" si="10"/>
        <v>4.0950000000000006E-5</v>
      </c>
    </row>
    <row r="54" spans="2:14">
      <c r="B54" s="1">
        <f t="shared" si="0"/>
        <v>4.1000000000000029E-2</v>
      </c>
      <c r="C54" s="10">
        <v>1000</v>
      </c>
      <c r="D54" s="10">
        <v>0</v>
      </c>
      <c r="E54" s="30">
        <f t="shared" si="1"/>
        <v>4550</v>
      </c>
      <c r="F54" s="30">
        <f t="shared" si="2"/>
        <v>0</v>
      </c>
      <c r="G54" s="30">
        <f t="shared" si="5"/>
        <v>0</v>
      </c>
      <c r="H54" s="2">
        <f t="shared" si="6"/>
        <v>7.28E-16</v>
      </c>
      <c r="I54" s="2">
        <f t="shared" si="11"/>
        <v>0</v>
      </c>
      <c r="J54" s="2">
        <f t="shared" si="12"/>
        <v>799121844127332.62</v>
      </c>
      <c r="K54" s="2">
        <f t="shared" si="7"/>
        <v>18741994.266004868</v>
      </c>
      <c r="L54" s="2">
        <f t="shared" si="8"/>
        <v>5.3356114926032615E-11</v>
      </c>
      <c r="M54" s="2">
        <f t="shared" si="9"/>
        <v>298466.25868612755</v>
      </c>
      <c r="N54" s="2">
        <f t="shared" si="10"/>
        <v>5.5737500000000006E-5</v>
      </c>
    </row>
    <row r="55" spans="2:14">
      <c r="B55" s="1">
        <f t="shared" si="0"/>
        <v>4.200000000000003E-2</v>
      </c>
      <c r="C55" s="10">
        <v>1000</v>
      </c>
      <c r="D55" s="10">
        <v>0</v>
      </c>
      <c r="E55" s="30">
        <f t="shared" si="1"/>
        <v>4550</v>
      </c>
      <c r="F55" s="30">
        <f t="shared" si="2"/>
        <v>0</v>
      </c>
      <c r="G55" s="30">
        <f t="shared" si="5"/>
        <v>0</v>
      </c>
      <c r="H55" s="2">
        <f t="shared" si="6"/>
        <v>7.28E-16</v>
      </c>
      <c r="I55" s="2">
        <f t="shared" si="11"/>
        <v>0</v>
      </c>
      <c r="J55" s="2">
        <f t="shared" si="12"/>
        <v>799121844127332.62</v>
      </c>
      <c r="K55" s="2">
        <f t="shared" si="7"/>
        <v>18741994.266004868</v>
      </c>
      <c r="L55" s="2">
        <f t="shared" si="8"/>
        <v>5.3356114926032615E-11</v>
      </c>
      <c r="M55" s="2">
        <f t="shared" si="9"/>
        <v>341104.29564128863</v>
      </c>
      <c r="N55" s="2">
        <f t="shared" si="10"/>
        <v>7.2800000000000008E-5</v>
      </c>
    </row>
    <row r="56" spans="2:14">
      <c r="B56" s="1">
        <f t="shared" si="0"/>
        <v>4.3000000000000031E-2</v>
      </c>
      <c r="C56" s="10">
        <v>1000</v>
      </c>
      <c r="D56" s="10">
        <v>0</v>
      </c>
      <c r="E56" s="30">
        <f t="shared" si="1"/>
        <v>4550</v>
      </c>
      <c r="F56" s="30">
        <f t="shared" si="2"/>
        <v>0</v>
      </c>
      <c r="G56" s="30">
        <f t="shared" si="5"/>
        <v>0</v>
      </c>
      <c r="H56" s="2">
        <f t="shared" si="6"/>
        <v>7.28E-16</v>
      </c>
      <c r="I56" s="2">
        <f t="shared" si="11"/>
        <v>0</v>
      </c>
      <c r="J56" s="2">
        <f t="shared" si="12"/>
        <v>799121844127332.62</v>
      </c>
      <c r="K56" s="2">
        <f t="shared" si="7"/>
        <v>18741994.266004868</v>
      </c>
      <c r="L56" s="2">
        <f t="shared" si="8"/>
        <v>5.3356114926032615E-11</v>
      </c>
      <c r="M56" s="2">
        <f t="shared" si="9"/>
        <v>383742.33259644971</v>
      </c>
      <c r="N56" s="2">
        <f t="shared" si="10"/>
        <v>9.213750000000001E-5</v>
      </c>
    </row>
    <row r="57" spans="2:14">
      <c r="B57" s="1">
        <f t="shared" si="0"/>
        <v>4.4000000000000032E-2</v>
      </c>
      <c r="C57" s="10">
        <v>1000</v>
      </c>
      <c r="D57" s="10">
        <v>0</v>
      </c>
      <c r="E57" s="30">
        <f t="shared" si="1"/>
        <v>4550</v>
      </c>
      <c r="F57" s="30">
        <f t="shared" si="2"/>
        <v>0</v>
      </c>
      <c r="G57" s="30">
        <f t="shared" si="5"/>
        <v>0</v>
      </c>
      <c r="H57" s="2">
        <f t="shared" si="6"/>
        <v>7.28E-16</v>
      </c>
      <c r="I57" s="2">
        <f t="shared" si="11"/>
        <v>0</v>
      </c>
      <c r="J57" s="2">
        <f t="shared" si="12"/>
        <v>799121844127332.62</v>
      </c>
      <c r="K57" s="2">
        <f t="shared" si="7"/>
        <v>18741994.266004868</v>
      </c>
      <c r="L57" s="2">
        <f t="shared" si="8"/>
        <v>5.3356114926032615E-11</v>
      </c>
      <c r="M57" s="2">
        <f t="shared" si="9"/>
        <v>426380.36955161078</v>
      </c>
      <c r="N57" s="2">
        <f t="shared" si="10"/>
        <v>1.1375E-4</v>
      </c>
    </row>
    <row r="58" spans="2:14">
      <c r="B58" s="1">
        <f t="shared" si="0"/>
        <v>4.5000000000000033E-2</v>
      </c>
      <c r="C58" s="10">
        <v>1000</v>
      </c>
      <c r="D58" s="10">
        <v>0</v>
      </c>
      <c r="E58" s="30">
        <f t="shared" si="1"/>
        <v>4550</v>
      </c>
      <c r="F58" s="30">
        <f t="shared" si="2"/>
        <v>0</v>
      </c>
      <c r="G58" s="30">
        <f t="shared" si="5"/>
        <v>0</v>
      </c>
      <c r="H58" s="2">
        <f t="shared" si="6"/>
        <v>7.28E-16</v>
      </c>
      <c r="I58" s="2">
        <f t="shared" si="11"/>
        <v>0</v>
      </c>
      <c r="J58" s="2">
        <f t="shared" si="12"/>
        <v>799121844127332.62</v>
      </c>
      <c r="K58" s="2">
        <f t="shared" si="7"/>
        <v>18741994.266004868</v>
      </c>
      <c r="L58" s="2">
        <f t="shared" si="8"/>
        <v>5.3356114926032615E-11</v>
      </c>
      <c r="M58" s="2">
        <f t="shared" si="9"/>
        <v>469018.40650677186</v>
      </c>
      <c r="N58" s="2">
        <f t="shared" si="10"/>
        <v>1.376375E-4</v>
      </c>
    </row>
    <row r="59" spans="2:14">
      <c r="B59" s="1">
        <f t="shared" si="0"/>
        <v>4.6000000000000034E-2</v>
      </c>
      <c r="C59" s="10">
        <v>1000</v>
      </c>
      <c r="D59" s="10">
        <v>0</v>
      </c>
      <c r="E59" s="30">
        <f t="shared" si="1"/>
        <v>4550</v>
      </c>
      <c r="F59" s="30">
        <f t="shared" si="2"/>
        <v>0</v>
      </c>
      <c r="G59" s="30">
        <f t="shared" si="5"/>
        <v>0</v>
      </c>
      <c r="H59" s="2">
        <f t="shared" si="6"/>
        <v>7.28E-16</v>
      </c>
      <c r="I59" s="2">
        <f t="shared" si="11"/>
        <v>0</v>
      </c>
      <c r="J59" s="2">
        <f t="shared" si="12"/>
        <v>799121844127332.62</v>
      </c>
      <c r="K59" s="2">
        <f t="shared" si="7"/>
        <v>18741994.266004868</v>
      </c>
      <c r="L59" s="2">
        <f t="shared" si="8"/>
        <v>5.3356114926032615E-11</v>
      </c>
      <c r="M59" s="2">
        <f t="shared" si="9"/>
        <v>511656.44346193294</v>
      </c>
      <c r="N59" s="2">
        <f t="shared" si="10"/>
        <v>1.638E-4</v>
      </c>
    </row>
    <row r="60" spans="2:14">
      <c r="B60" s="1">
        <f t="shared" si="0"/>
        <v>4.7000000000000035E-2</v>
      </c>
      <c r="C60" s="10">
        <v>1000</v>
      </c>
      <c r="D60" s="10">
        <v>0</v>
      </c>
      <c r="E60" s="30">
        <f t="shared" si="1"/>
        <v>4550</v>
      </c>
      <c r="F60" s="30">
        <f t="shared" si="2"/>
        <v>0</v>
      </c>
      <c r="G60" s="30">
        <f t="shared" si="5"/>
        <v>0</v>
      </c>
      <c r="H60" s="2">
        <f t="shared" si="6"/>
        <v>7.28E-16</v>
      </c>
      <c r="I60" s="2">
        <f t="shared" si="11"/>
        <v>0</v>
      </c>
      <c r="J60" s="2">
        <f t="shared" si="12"/>
        <v>799121844127332.62</v>
      </c>
      <c r="K60" s="2">
        <f t="shared" si="7"/>
        <v>18741994.266004868</v>
      </c>
      <c r="L60" s="2">
        <f t="shared" si="8"/>
        <v>5.3356114926032615E-11</v>
      </c>
      <c r="M60" s="2">
        <f t="shared" si="9"/>
        <v>554294.48041709396</v>
      </c>
      <c r="N60" s="2">
        <f t="shared" si="10"/>
        <v>1.922375E-4</v>
      </c>
    </row>
    <row r="61" spans="2:14">
      <c r="B61" s="1">
        <f t="shared" si="0"/>
        <v>4.8000000000000036E-2</v>
      </c>
      <c r="C61" s="10">
        <v>1000</v>
      </c>
      <c r="D61" s="10">
        <v>0</v>
      </c>
      <c r="E61" s="30">
        <f t="shared" si="1"/>
        <v>4550</v>
      </c>
      <c r="F61" s="30">
        <f t="shared" si="2"/>
        <v>0</v>
      </c>
      <c r="G61" s="30">
        <f t="shared" si="5"/>
        <v>0</v>
      </c>
      <c r="H61" s="2">
        <f t="shared" si="6"/>
        <v>7.28E-16</v>
      </c>
      <c r="I61" s="2">
        <f t="shared" si="11"/>
        <v>0</v>
      </c>
      <c r="J61" s="2">
        <f t="shared" si="12"/>
        <v>799121844127332.62</v>
      </c>
      <c r="K61" s="2">
        <f t="shared" si="7"/>
        <v>18741994.266004868</v>
      </c>
      <c r="L61" s="2">
        <f t="shared" si="8"/>
        <v>5.3356114926032615E-11</v>
      </c>
      <c r="M61" s="2">
        <f t="shared" si="9"/>
        <v>596932.51737225498</v>
      </c>
      <c r="N61" s="2">
        <f t="shared" si="10"/>
        <v>2.2295E-4</v>
      </c>
    </row>
    <row r="62" spans="2:14">
      <c r="B62" s="1">
        <f t="shared" si="0"/>
        <v>4.9000000000000037E-2</v>
      </c>
      <c r="C62" s="10">
        <v>1000</v>
      </c>
      <c r="D62" s="10">
        <v>0</v>
      </c>
      <c r="E62" s="30">
        <f t="shared" si="1"/>
        <v>4550</v>
      </c>
      <c r="F62" s="30">
        <f t="shared" si="2"/>
        <v>0</v>
      </c>
      <c r="G62" s="30">
        <f t="shared" si="5"/>
        <v>0</v>
      </c>
      <c r="H62" s="2">
        <f t="shared" si="6"/>
        <v>7.28E-16</v>
      </c>
      <c r="I62" s="2">
        <f t="shared" si="11"/>
        <v>0</v>
      </c>
      <c r="J62" s="2">
        <f t="shared" si="12"/>
        <v>799121844127332.62</v>
      </c>
      <c r="K62" s="2">
        <f t="shared" si="7"/>
        <v>18741994.266004868</v>
      </c>
      <c r="L62" s="2">
        <f t="shared" si="8"/>
        <v>5.3356114926032615E-11</v>
      </c>
      <c r="M62" s="2">
        <f t="shared" si="9"/>
        <v>639570.554327416</v>
      </c>
      <c r="N62" s="2">
        <f t="shared" si="10"/>
        <v>2.5593750000000003E-4</v>
      </c>
    </row>
    <row r="63" spans="2:14">
      <c r="B63" s="1">
        <f t="shared" si="0"/>
        <v>5.0000000000000037E-2</v>
      </c>
      <c r="C63" s="10">
        <v>1000</v>
      </c>
      <c r="D63" s="10">
        <v>0</v>
      </c>
      <c r="E63" s="30">
        <f t="shared" si="1"/>
        <v>4550</v>
      </c>
      <c r="F63" s="30">
        <f t="shared" si="2"/>
        <v>0</v>
      </c>
      <c r="G63" s="30">
        <f t="shared" si="5"/>
        <v>0</v>
      </c>
      <c r="H63" s="2">
        <f t="shared" si="6"/>
        <v>7.28E-16</v>
      </c>
      <c r="I63" s="2">
        <f t="shared" si="11"/>
        <v>0</v>
      </c>
      <c r="J63" s="2">
        <f t="shared" si="12"/>
        <v>799121844127332.62</v>
      </c>
      <c r="K63" s="2">
        <f t="shared" si="7"/>
        <v>18741994.266004868</v>
      </c>
      <c r="L63" s="2">
        <f t="shared" si="8"/>
        <v>5.3356114926032615E-11</v>
      </c>
      <c r="M63" s="2">
        <f t="shared" si="9"/>
        <v>682208.59128257702</v>
      </c>
      <c r="N63" s="2">
        <f t="shared" si="10"/>
        <v>2.9120000000000003E-4</v>
      </c>
    </row>
    <row r="64" spans="2:14">
      <c r="B64" s="1">
        <f t="shared" si="0"/>
        <v>5.1000000000000038E-2</v>
      </c>
      <c r="C64" s="10">
        <v>1000</v>
      </c>
      <c r="D64" s="10">
        <v>0</v>
      </c>
      <c r="E64" s="30">
        <f t="shared" si="1"/>
        <v>4550</v>
      </c>
      <c r="F64" s="30">
        <f t="shared" si="2"/>
        <v>0</v>
      </c>
      <c r="G64" s="30">
        <f t="shared" si="5"/>
        <v>0</v>
      </c>
      <c r="H64" s="2">
        <f t="shared" si="6"/>
        <v>7.28E-16</v>
      </c>
      <c r="I64" s="2">
        <f t="shared" si="11"/>
        <v>0</v>
      </c>
      <c r="J64" s="2">
        <f t="shared" si="12"/>
        <v>799121844127332.62</v>
      </c>
      <c r="K64" s="2">
        <f t="shared" si="7"/>
        <v>18741994.266004868</v>
      </c>
      <c r="L64" s="2">
        <f t="shared" si="8"/>
        <v>5.3356114926032615E-11</v>
      </c>
      <c r="M64" s="2">
        <f t="shared" si="9"/>
        <v>724846.62823773804</v>
      </c>
      <c r="N64" s="2">
        <f t="shared" si="10"/>
        <v>3.2873750000000007E-4</v>
      </c>
    </row>
    <row r="65" spans="2:14">
      <c r="B65" s="1">
        <f t="shared" si="0"/>
        <v>5.2000000000000039E-2</v>
      </c>
      <c r="C65" s="10">
        <v>1000</v>
      </c>
      <c r="D65" s="10">
        <v>0</v>
      </c>
      <c r="E65" s="30">
        <f t="shared" si="1"/>
        <v>4550</v>
      </c>
      <c r="F65" s="30">
        <f t="shared" si="2"/>
        <v>0</v>
      </c>
      <c r="G65" s="30">
        <f t="shared" si="5"/>
        <v>0</v>
      </c>
      <c r="H65" s="2">
        <f t="shared" si="6"/>
        <v>7.28E-16</v>
      </c>
      <c r="I65" s="2">
        <f t="shared" si="11"/>
        <v>0</v>
      </c>
      <c r="J65" s="2">
        <f t="shared" si="12"/>
        <v>799121844127332.62</v>
      </c>
      <c r="K65" s="2">
        <f t="shared" si="7"/>
        <v>18741994.266004868</v>
      </c>
      <c r="L65" s="2">
        <f t="shared" si="8"/>
        <v>5.3356114926032615E-11</v>
      </c>
      <c r="M65" s="2">
        <f t="shared" si="9"/>
        <v>767484.66519289906</v>
      </c>
      <c r="N65" s="2">
        <f t="shared" si="10"/>
        <v>3.6855000000000009E-4</v>
      </c>
    </row>
    <row r="66" spans="2:14">
      <c r="B66" s="1">
        <f t="shared" si="0"/>
        <v>5.300000000000004E-2</v>
      </c>
      <c r="C66" s="10">
        <v>1000</v>
      </c>
      <c r="D66" s="10">
        <v>0</v>
      </c>
      <c r="E66" s="30">
        <f t="shared" si="1"/>
        <v>4550</v>
      </c>
      <c r="F66" s="30">
        <f t="shared" si="2"/>
        <v>0</v>
      </c>
      <c r="G66" s="30">
        <f t="shared" si="5"/>
        <v>0</v>
      </c>
      <c r="H66" s="2">
        <f t="shared" si="6"/>
        <v>7.28E-16</v>
      </c>
      <c r="I66" s="2">
        <f t="shared" si="11"/>
        <v>0</v>
      </c>
      <c r="J66" s="2">
        <f t="shared" si="12"/>
        <v>799121844127332.62</v>
      </c>
      <c r="K66" s="2">
        <f t="shared" si="7"/>
        <v>18741994.266004868</v>
      </c>
      <c r="L66" s="2">
        <f t="shared" si="8"/>
        <v>5.3356114926032615E-11</v>
      </c>
      <c r="M66" s="2">
        <f t="shared" si="9"/>
        <v>810122.70214806008</v>
      </c>
      <c r="N66" s="2">
        <f t="shared" si="10"/>
        <v>4.1063750000000011E-4</v>
      </c>
    </row>
    <row r="67" spans="2:14">
      <c r="B67" s="1">
        <f t="shared" si="0"/>
        <v>5.4000000000000041E-2</v>
      </c>
      <c r="C67" s="10">
        <v>1000</v>
      </c>
      <c r="D67" s="10">
        <v>0</v>
      </c>
      <c r="E67" s="30">
        <f t="shared" si="1"/>
        <v>4550</v>
      </c>
      <c r="F67" s="30">
        <f t="shared" si="2"/>
        <v>0</v>
      </c>
      <c r="G67" s="30">
        <f t="shared" si="5"/>
        <v>0</v>
      </c>
      <c r="H67" s="2">
        <f t="shared" si="6"/>
        <v>7.28E-16</v>
      </c>
      <c r="I67" s="2">
        <f t="shared" si="11"/>
        <v>0</v>
      </c>
      <c r="J67" s="2">
        <f t="shared" si="12"/>
        <v>799121844127332.62</v>
      </c>
      <c r="K67" s="2">
        <f t="shared" si="7"/>
        <v>18741994.266004868</v>
      </c>
      <c r="L67" s="2">
        <f t="shared" si="8"/>
        <v>5.3356114926032615E-11</v>
      </c>
      <c r="M67" s="2">
        <f t="shared" si="9"/>
        <v>852760.7391032211</v>
      </c>
      <c r="N67" s="2">
        <f t="shared" si="10"/>
        <v>4.5500000000000011E-4</v>
      </c>
    </row>
    <row r="68" spans="2:14">
      <c r="B68" s="1">
        <f t="shared" si="0"/>
        <v>5.5000000000000042E-2</v>
      </c>
      <c r="C68" s="10">
        <v>1000</v>
      </c>
      <c r="D68" s="10">
        <v>0</v>
      </c>
      <c r="E68" s="30">
        <f t="shared" si="1"/>
        <v>4550</v>
      </c>
      <c r="F68" s="30">
        <f t="shared" si="2"/>
        <v>0</v>
      </c>
      <c r="G68" s="30">
        <f t="shared" si="5"/>
        <v>0</v>
      </c>
      <c r="H68" s="2">
        <f t="shared" si="6"/>
        <v>7.28E-16</v>
      </c>
      <c r="I68" s="2">
        <f t="shared" si="11"/>
        <v>0</v>
      </c>
      <c r="J68" s="2">
        <f t="shared" si="12"/>
        <v>799121844127332.62</v>
      </c>
      <c r="K68" s="2">
        <f t="shared" si="7"/>
        <v>18741994.266004868</v>
      </c>
      <c r="L68" s="2">
        <f t="shared" si="8"/>
        <v>5.3356114926032615E-11</v>
      </c>
      <c r="M68" s="2">
        <f t="shared" si="9"/>
        <v>895398.77605838212</v>
      </c>
      <c r="N68" s="2">
        <f t="shared" si="10"/>
        <v>5.0163750000000004E-4</v>
      </c>
    </row>
    <row r="69" spans="2:14">
      <c r="B69" s="1">
        <f t="shared" si="0"/>
        <v>5.6000000000000043E-2</v>
      </c>
      <c r="C69" s="10">
        <v>1000</v>
      </c>
      <c r="D69" s="10">
        <v>0</v>
      </c>
      <c r="E69" s="30">
        <f t="shared" si="1"/>
        <v>4550</v>
      </c>
      <c r="F69" s="30">
        <f t="shared" si="2"/>
        <v>0</v>
      </c>
      <c r="G69" s="30">
        <f t="shared" si="5"/>
        <v>0</v>
      </c>
      <c r="H69" s="2">
        <f t="shared" si="6"/>
        <v>7.28E-16</v>
      </c>
      <c r="I69" s="2">
        <f t="shared" si="11"/>
        <v>0</v>
      </c>
      <c r="J69" s="2">
        <f t="shared" si="12"/>
        <v>799121844127332.62</v>
      </c>
      <c r="K69" s="2">
        <f t="shared" si="7"/>
        <v>18741994.266004868</v>
      </c>
      <c r="L69" s="2">
        <f t="shared" si="8"/>
        <v>5.3356114926032615E-11</v>
      </c>
      <c r="M69" s="2">
        <f t="shared" si="9"/>
        <v>938036.81301354314</v>
      </c>
      <c r="N69" s="2">
        <f t="shared" si="10"/>
        <v>5.5055000000000002E-4</v>
      </c>
    </row>
    <row r="70" spans="2:14">
      <c r="B70" s="1">
        <f t="shared" si="0"/>
        <v>5.7000000000000044E-2</v>
      </c>
      <c r="C70" s="10">
        <v>1000</v>
      </c>
      <c r="D70" s="10">
        <v>0</v>
      </c>
      <c r="E70" s="30">
        <f t="shared" si="1"/>
        <v>4550</v>
      </c>
      <c r="F70" s="30">
        <f t="shared" si="2"/>
        <v>0</v>
      </c>
      <c r="G70" s="30">
        <f t="shared" si="5"/>
        <v>0</v>
      </c>
      <c r="H70" s="2">
        <f t="shared" si="6"/>
        <v>7.28E-16</v>
      </c>
      <c r="I70" s="2">
        <f t="shared" si="11"/>
        <v>0</v>
      </c>
      <c r="J70" s="2">
        <f t="shared" si="12"/>
        <v>799121844127332.62</v>
      </c>
      <c r="K70" s="2">
        <f t="shared" si="7"/>
        <v>18741994.266004868</v>
      </c>
      <c r="L70" s="2">
        <f t="shared" si="8"/>
        <v>5.3356114926032615E-11</v>
      </c>
      <c r="M70" s="2">
        <f t="shared" si="9"/>
        <v>980674.84996870416</v>
      </c>
      <c r="N70" s="2">
        <f t="shared" si="10"/>
        <v>6.0173749999999993E-4</v>
      </c>
    </row>
    <row r="71" spans="2:14">
      <c r="B71" s="1">
        <f t="shared" si="0"/>
        <v>5.8000000000000045E-2</v>
      </c>
      <c r="C71" s="10">
        <v>1000</v>
      </c>
      <c r="D71" s="10">
        <v>0</v>
      </c>
      <c r="E71" s="30">
        <f t="shared" si="1"/>
        <v>4550</v>
      </c>
      <c r="F71" s="30">
        <f t="shared" si="2"/>
        <v>0</v>
      </c>
      <c r="G71" s="30">
        <f t="shared" si="5"/>
        <v>0</v>
      </c>
      <c r="H71" s="2">
        <f t="shared" si="6"/>
        <v>7.28E-16</v>
      </c>
      <c r="I71" s="2">
        <f t="shared" si="11"/>
        <v>0</v>
      </c>
      <c r="J71" s="2">
        <f t="shared" si="12"/>
        <v>799121844127332.62</v>
      </c>
      <c r="K71" s="2">
        <f t="shared" si="7"/>
        <v>18741994.266004868</v>
      </c>
      <c r="L71" s="2">
        <f t="shared" si="8"/>
        <v>5.3356114926032615E-11</v>
      </c>
      <c r="M71" s="2">
        <f t="shared" si="9"/>
        <v>1023312.8869238652</v>
      </c>
      <c r="N71" s="2">
        <f t="shared" si="10"/>
        <v>6.5519999999999988E-4</v>
      </c>
    </row>
    <row r="72" spans="2:14">
      <c r="B72" s="1">
        <f t="shared" si="0"/>
        <v>5.9000000000000045E-2</v>
      </c>
      <c r="C72" s="10">
        <v>1000</v>
      </c>
      <c r="D72" s="10">
        <v>0</v>
      </c>
      <c r="E72" s="30">
        <f t="shared" si="1"/>
        <v>4550</v>
      </c>
      <c r="F72" s="30">
        <f t="shared" si="2"/>
        <v>0</v>
      </c>
      <c r="G72" s="30">
        <f t="shared" si="5"/>
        <v>0</v>
      </c>
      <c r="H72" s="2">
        <f t="shared" si="6"/>
        <v>7.28E-16</v>
      </c>
      <c r="I72" s="2">
        <f t="shared" si="11"/>
        <v>0</v>
      </c>
      <c r="J72" s="2">
        <f t="shared" si="12"/>
        <v>799121844127332.62</v>
      </c>
      <c r="K72" s="2">
        <f t="shared" si="7"/>
        <v>18741994.266004868</v>
      </c>
      <c r="L72" s="2">
        <f t="shared" si="8"/>
        <v>5.3356114926032615E-11</v>
      </c>
      <c r="M72" s="2">
        <f t="shared" si="9"/>
        <v>1065950.9238790262</v>
      </c>
      <c r="N72" s="2">
        <f t="shared" si="10"/>
        <v>7.1093749999999976E-4</v>
      </c>
    </row>
    <row r="73" spans="2:14">
      <c r="B73" s="1">
        <f t="shared" si="0"/>
        <v>6.0000000000000046E-2</v>
      </c>
      <c r="C73" s="10">
        <v>1000</v>
      </c>
      <c r="D73" s="10">
        <v>0</v>
      </c>
      <c r="E73" s="30">
        <f t="shared" si="1"/>
        <v>4550</v>
      </c>
      <c r="F73" s="30">
        <f t="shared" si="2"/>
        <v>0</v>
      </c>
      <c r="G73" s="30">
        <f t="shared" si="5"/>
        <v>0</v>
      </c>
      <c r="H73" s="2">
        <f t="shared" si="6"/>
        <v>7.28E-16</v>
      </c>
      <c r="I73" s="2">
        <f t="shared" si="11"/>
        <v>0</v>
      </c>
      <c r="J73" s="2">
        <f t="shared" si="12"/>
        <v>799121844127332.62</v>
      </c>
      <c r="K73" s="2">
        <f t="shared" si="7"/>
        <v>18741994.266004868</v>
      </c>
      <c r="L73" s="2">
        <f t="shared" si="8"/>
        <v>5.3356114926032615E-11</v>
      </c>
      <c r="M73" s="2">
        <f t="shared" si="9"/>
        <v>1108588.9608341872</v>
      </c>
      <c r="N73" s="2">
        <f t="shared" si="10"/>
        <v>7.6894999999999969E-4</v>
      </c>
    </row>
    <row r="74" spans="2:14">
      <c r="B74" s="1">
        <f t="shared" si="0"/>
        <v>6.1000000000000047E-2</v>
      </c>
      <c r="C74" s="10">
        <v>1000</v>
      </c>
      <c r="D74" s="10">
        <v>1E-3</v>
      </c>
      <c r="E74" s="30">
        <f t="shared" si="1"/>
        <v>4550</v>
      </c>
      <c r="F74" s="30">
        <f t="shared" si="2"/>
        <v>2.9999999999999997E-4</v>
      </c>
      <c r="G74" s="30">
        <f t="shared" si="5"/>
        <v>5.321227012004098E-17</v>
      </c>
      <c r="H74" s="2">
        <f t="shared" si="6"/>
        <v>-1.7161572476823362E-16</v>
      </c>
      <c r="I74" s="2">
        <f t="shared" si="11"/>
        <v>58410834379847.398</v>
      </c>
      <c r="J74" s="2">
        <f t="shared" si="12"/>
        <v>-188381695684120.31</v>
      </c>
      <c r="K74" s="2">
        <f t="shared" si="7"/>
        <v>18745110.582114983</v>
      </c>
      <c r="L74" s="2">
        <f t="shared" si="8"/>
        <v>5.3351679413575968E-11</v>
      </c>
      <c r="M74" s="2">
        <f t="shared" si="9"/>
        <v>1098538.4809986623</v>
      </c>
      <c r="N74" s="2">
        <f t="shared" si="10"/>
        <v>8.2782697785078584E-4</v>
      </c>
    </row>
    <row r="75" spans="2:14">
      <c r="B75" s="1">
        <f t="shared" si="0"/>
        <v>6.2000000000000048E-2</v>
      </c>
      <c r="C75" s="10">
        <v>1000</v>
      </c>
      <c r="D75" s="10">
        <v>1E-3</v>
      </c>
      <c r="E75" s="30">
        <f t="shared" si="1"/>
        <v>4550</v>
      </c>
      <c r="F75" s="30">
        <f t="shared" si="2"/>
        <v>2.9999999999999997E-4</v>
      </c>
      <c r="G75" s="30">
        <f t="shared" si="5"/>
        <v>5.2729847087935781E-17</v>
      </c>
      <c r="H75" s="2">
        <f t="shared" si="6"/>
        <v>-1.7176530794151912E-16</v>
      </c>
      <c r="I75" s="2">
        <f t="shared" si="11"/>
        <v>57881281106405.906</v>
      </c>
      <c r="J75" s="2">
        <f t="shared" si="12"/>
        <v>-188545892361711.44</v>
      </c>
      <c r="K75" s="2">
        <f t="shared" si="7"/>
        <v>18748198.134699024</v>
      </c>
      <c r="L75" s="2">
        <f t="shared" si="8"/>
        <v>5.3342851523346425E-11</v>
      </c>
      <c r="M75" s="2">
        <f t="shared" si="9"/>
        <v>1088480.9054570748</v>
      </c>
      <c r="N75" s="2">
        <f t="shared" si="10"/>
        <v>8.8615790305598019E-4</v>
      </c>
    </row>
    <row r="76" spans="2:14">
      <c r="B76" s="1">
        <f t="shared" si="0"/>
        <v>6.3000000000000042E-2</v>
      </c>
      <c r="C76" s="10">
        <v>1000</v>
      </c>
      <c r="D76" s="10">
        <v>1E-3</v>
      </c>
      <c r="E76" s="30">
        <f t="shared" si="1"/>
        <v>4550</v>
      </c>
      <c r="F76" s="30">
        <f t="shared" si="2"/>
        <v>2.9999999999999997E-4</v>
      </c>
      <c r="G76" s="30">
        <f t="shared" si="5"/>
        <v>5.2247083461939582E-17</v>
      </c>
      <c r="H76" s="2">
        <f t="shared" si="6"/>
        <v>-1.7191351046555312E-16</v>
      </c>
      <c r="I76" s="2">
        <f t="shared" si="11"/>
        <v>57351353964807.445</v>
      </c>
      <c r="J76" s="2">
        <f t="shared" si="12"/>
        <v>-188708573507742.16</v>
      </c>
      <c r="K76" s="2">
        <f t="shared" si="7"/>
        <v>18751256.918027166</v>
      </c>
      <c r="L76" s="2">
        <f t="shared" si="8"/>
        <v>5.3334108380719013E-11</v>
      </c>
      <c r="M76" s="2">
        <f t="shared" si="9"/>
        <v>1078416.3019452419</v>
      </c>
      <c r="N76" s="2">
        <f t="shared" si="10"/>
        <v>9.4394266831071647E-4</v>
      </c>
    </row>
    <row r="77" spans="2:14">
      <c r="B77" s="1">
        <f t="shared" si="0"/>
        <v>6.4000000000000043E-2</v>
      </c>
      <c r="C77" s="10">
        <v>1000</v>
      </c>
      <c r="D77" s="10">
        <v>1E-3</v>
      </c>
      <c r="E77" s="30">
        <f t="shared" si="1"/>
        <v>4550</v>
      </c>
      <c r="F77" s="30">
        <f t="shared" si="2"/>
        <v>2.9999999999999997E-4</v>
      </c>
      <c r="G77" s="30">
        <f t="shared" si="5"/>
        <v>5.1763982493371602E-17</v>
      </c>
      <c r="H77" s="2">
        <f t="shared" si="6"/>
        <v>-1.7206033206530394E-16</v>
      </c>
      <c r="I77" s="2">
        <f t="shared" si="11"/>
        <v>56821056524008.344</v>
      </c>
      <c r="J77" s="2">
        <f t="shared" si="12"/>
        <v>-188869738820311.66</v>
      </c>
      <c r="K77" s="2">
        <f t="shared" si="7"/>
        <v>18754286.926431239</v>
      </c>
      <c r="L77" s="2">
        <f t="shared" si="8"/>
        <v>5.3325449919999184E-11</v>
      </c>
      <c r="M77" s="2">
        <f t="shared" si="9"/>
        <v>1068344.7381463761</v>
      </c>
      <c r="N77" s="2">
        <f t="shared" si="10"/>
        <v>1.0011811674775219E-3</v>
      </c>
    </row>
    <row r="78" spans="2:14">
      <c r="B78" s="1">
        <f t="shared" ref="B78:B141" si="13">B77+$K$5</f>
        <v>6.5000000000000044E-2</v>
      </c>
      <c r="C78" s="10">
        <v>1000</v>
      </c>
      <c r="D78" s="10">
        <v>1E-3</v>
      </c>
      <c r="E78" s="30">
        <f t="shared" si="1"/>
        <v>4550</v>
      </c>
      <c r="F78" s="30">
        <f t="shared" si="2"/>
        <v>2.9999999999999997E-4</v>
      </c>
      <c r="G78" s="30">
        <f t="shared" si="5"/>
        <v>5.1280547431026044E-17</v>
      </c>
      <c r="H78" s="2">
        <f t="shared" si="6"/>
        <v>-1.7220577246869942E-16</v>
      </c>
      <c r="I78" s="2">
        <f t="shared" si="11"/>
        <v>56290392350193.242</v>
      </c>
      <c r="J78" s="2">
        <f t="shared" si="12"/>
        <v>-189029388000767.75</v>
      </c>
      <c r="K78" s="2">
        <f t="shared" si="7"/>
        <v>18757288.154304452</v>
      </c>
      <c r="L78" s="2">
        <f t="shared" si="8"/>
        <v>5.3316876076129176E-11</v>
      </c>
      <c r="M78" s="2">
        <f t="shared" si="9"/>
        <v>1058266.2816915927</v>
      </c>
      <c r="N78" s="2">
        <f t="shared" si="10"/>
        <v>1.057873295580938E-3</v>
      </c>
    </row>
    <row r="79" spans="2:14">
      <c r="B79" s="1">
        <f t="shared" si="13"/>
        <v>6.6000000000000045E-2</v>
      </c>
      <c r="C79" s="10">
        <v>1000</v>
      </c>
      <c r="D79" s="10">
        <v>1E-3</v>
      </c>
      <c r="E79" s="30">
        <f t="shared" ref="E79:E142" si="14">C79*$C$5</f>
        <v>4550</v>
      </c>
      <c r="F79" s="30">
        <f t="shared" ref="F79:F142" si="15">D79*$C$6</f>
        <v>2.9999999999999997E-4</v>
      </c>
      <c r="G79" s="30">
        <f t="shared" ref="G79:G142" si="16">$E$6*F79*M78</f>
        <v>5.079678152119644E-17</v>
      </c>
      <c r="H79" s="2">
        <f t="shared" ref="H79:H142" si="17">$E$6*(E79-F79*K78)</f>
        <v>-1.7234983140661365E-16</v>
      </c>
      <c r="I79" s="2">
        <f t="shared" si="11"/>
        <v>55759365006801.797</v>
      </c>
      <c r="J79" s="2">
        <f t="shared" si="12"/>
        <v>-189187520753692.25</v>
      </c>
      <c r="K79" s="2">
        <f t="shared" ref="K79:K142" si="18">SQRT(K78*K78+2*I79*$K$5)</f>
        <v>18760260.596101105</v>
      </c>
      <c r="L79" s="2">
        <f t="shared" ref="L79:L142" si="19">2*$K$5/(K78+K79)</f>
        <v>5.3308386784687802E-11</v>
      </c>
      <c r="M79" s="2">
        <f t="shared" ref="M79:M142" si="20">M78+J79*L79</f>
        <v>1048181.0001604187</v>
      </c>
      <c r="N79" s="2">
        <f t="shared" ref="N79:N142" si="21">N78+M78*L79+0.5*J79*L79*L79</f>
        <v>1.1140189488021987E-3</v>
      </c>
    </row>
    <row r="80" spans="2:14">
      <c r="B80" s="1">
        <f t="shared" si="13"/>
        <v>6.7000000000000046E-2</v>
      </c>
      <c r="C80" s="10">
        <v>1000</v>
      </c>
      <c r="D80" s="10">
        <v>1E-3</v>
      </c>
      <c r="E80" s="30">
        <f t="shared" si="14"/>
        <v>4550</v>
      </c>
      <c r="F80" s="30">
        <f t="shared" si="15"/>
        <v>2.9999999999999997E-4</v>
      </c>
      <c r="G80" s="30">
        <f t="shared" si="16"/>
        <v>5.0312688007700088E-17</v>
      </c>
      <c r="H80" s="2">
        <f t="shared" si="17"/>
        <v>-1.7249250861285297E-16</v>
      </c>
      <c r="I80" s="2">
        <f t="shared" si="11"/>
        <v>55227978054555.531</v>
      </c>
      <c r="J80" s="2">
        <f t="shared" si="12"/>
        <v>-189344136786885.78</v>
      </c>
      <c r="K80" s="2">
        <f t="shared" si="18"/>
        <v>18763204.246336311</v>
      </c>
      <c r="L80" s="2">
        <f t="shared" si="19"/>
        <v>5.3299981981890078E-11</v>
      </c>
      <c r="M80" s="2">
        <f t="shared" si="20"/>
        <v>1038088.9610813011</v>
      </c>
      <c r="N80" s="2">
        <f t="shared" si="21"/>
        <v>1.1696180244739698E-3</v>
      </c>
    </row>
    <row r="81" spans="2:14">
      <c r="B81" s="1">
        <f t="shared" si="13"/>
        <v>6.8000000000000047E-2</v>
      </c>
      <c r="C81" s="10">
        <v>1000</v>
      </c>
      <c r="D81" s="10">
        <v>1E-3</v>
      </c>
      <c r="E81" s="30">
        <f t="shared" si="14"/>
        <v>4550</v>
      </c>
      <c r="F81" s="30">
        <f t="shared" si="15"/>
        <v>2.9999999999999997E-4</v>
      </c>
      <c r="G81" s="30">
        <f t="shared" si="16"/>
        <v>4.9828270131902447E-17</v>
      </c>
      <c r="H81" s="2">
        <f t="shared" si="17"/>
        <v>-1.7263380382414281E-16</v>
      </c>
      <c r="I81" s="2">
        <f t="shared" si="11"/>
        <v>54696235051484.57</v>
      </c>
      <c r="J81" s="2">
        <f t="shared" si="12"/>
        <v>-189499235811353.25</v>
      </c>
      <c r="K81" s="2">
        <f t="shared" si="18"/>
        <v>18766119.099585719</v>
      </c>
      <c r="L81" s="2">
        <f t="shared" si="19"/>
        <v>5.3291661604586904E-11</v>
      </c>
      <c r="M81" s="2">
        <f t="shared" si="20"/>
        <v>1027990.2319321147</v>
      </c>
      <c r="N81" s="2">
        <f t="shared" si="21"/>
        <v>1.2246704210751441E-3</v>
      </c>
    </row>
    <row r="82" spans="2:14">
      <c r="B82" s="1">
        <f t="shared" si="13"/>
        <v>6.9000000000000047E-2</v>
      </c>
      <c r="C82" s="10">
        <v>1000</v>
      </c>
      <c r="D82" s="10">
        <v>1E-3</v>
      </c>
      <c r="E82" s="30">
        <f t="shared" si="14"/>
        <v>4550</v>
      </c>
      <c r="F82" s="30">
        <f t="shared" si="15"/>
        <v>2.9999999999999997E-4</v>
      </c>
      <c r="G82" s="30">
        <f t="shared" si="16"/>
        <v>4.9343531132741499E-17</v>
      </c>
      <c r="H82" s="2">
        <f t="shared" si="17"/>
        <v>-1.7277371678011447E-16</v>
      </c>
      <c r="I82" s="2">
        <f t="shared" si="11"/>
        <v>54164139552954.445</v>
      </c>
      <c r="J82" s="2">
        <f t="shared" si="12"/>
        <v>-189652817541289.22</v>
      </c>
      <c r="K82" s="2">
        <f t="shared" si="18"/>
        <v>18769005.150485251</v>
      </c>
      <c r="L82" s="2">
        <f t="shared" si="19"/>
        <v>5.3283425590264785E-11</v>
      </c>
      <c r="M82" s="2">
        <f t="shared" si="20"/>
        <v>1017884.8801406693</v>
      </c>
      <c r="N82" s="2">
        <f t="shared" si="21"/>
        <v>1.2791760382256966E-3</v>
      </c>
    </row>
    <row r="83" spans="2:14">
      <c r="B83" s="1">
        <f t="shared" si="13"/>
        <v>7.0000000000000048E-2</v>
      </c>
      <c r="C83" s="10">
        <v>1000</v>
      </c>
      <c r="D83" s="10">
        <v>1E-3</v>
      </c>
      <c r="E83" s="30">
        <f t="shared" si="14"/>
        <v>4550</v>
      </c>
      <c r="F83" s="30">
        <f t="shared" si="15"/>
        <v>2.9999999999999997E-4</v>
      </c>
      <c r="G83" s="30">
        <f t="shared" si="16"/>
        <v>4.8858474246752119E-17</v>
      </c>
      <c r="H83" s="2">
        <f t="shared" si="17"/>
        <v>-1.7291224722329192E-16</v>
      </c>
      <c r="I83" s="2">
        <f t="shared" si="11"/>
        <v>53631695111692.773</v>
      </c>
      <c r="J83" s="2">
        <f t="shared" si="12"/>
        <v>-189804881694063.56</v>
      </c>
      <c r="K83" s="2">
        <f t="shared" si="18"/>
        <v>18771862.393730816</v>
      </c>
      <c r="L83" s="2">
        <f t="shared" si="19"/>
        <v>5.3275273877045516E-11</v>
      </c>
      <c r="M83" s="2">
        <f t="shared" si="20"/>
        <v>1007772.9730852179</v>
      </c>
      <c r="N83" s="2">
        <f t="shared" si="21"/>
        <v>1.333134776681595E-3</v>
      </c>
    </row>
    <row r="84" spans="2:14">
      <c r="B84" s="1">
        <f t="shared" si="13"/>
        <v>7.1000000000000049E-2</v>
      </c>
      <c r="C84" s="10">
        <v>1000</v>
      </c>
      <c r="D84" s="10">
        <v>1E-3</v>
      </c>
      <c r="E84" s="30">
        <f t="shared" si="14"/>
        <v>4550</v>
      </c>
      <c r="F84" s="30">
        <f t="shared" si="15"/>
        <v>2.9999999999999997E-4</v>
      </c>
      <c r="G84" s="30">
        <f t="shared" si="16"/>
        <v>4.837310270809045E-17</v>
      </c>
      <c r="H84" s="2">
        <f t="shared" si="17"/>
        <v>-1.7304939489907903E-16</v>
      </c>
      <c r="I84" s="2">
        <f t="shared" si="11"/>
        <v>53098905277816.078</v>
      </c>
      <c r="J84" s="2">
        <f t="shared" si="12"/>
        <v>-189955427990207.5</v>
      </c>
      <c r="K84" s="2">
        <f t="shared" si="18"/>
        <v>18774690.824078061</v>
      </c>
      <c r="L84" s="2">
        <f t="shared" si="19"/>
        <v>5.3267206403685843E-11</v>
      </c>
      <c r="M84" s="2">
        <f t="shared" si="20"/>
        <v>997654.57809496298</v>
      </c>
      <c r="N84" s="2">
        <f t="shared" si="21"/>
        <v>1.3865465383297714E-3</v>
      </c>
    </row>
    <row r="85" spans="2:14">
      <c r="B85" s="1">
        <f t="shared" si="13"/>
        <v>7.200000000000005E-2</v>
      </c>
      <c r="C85" s="10">
        <v>1000</v>
      </c>
      <c r="D85" s="10">
        <v>1E-3</v>
      </c>
      <c r="E85" s="30">
        <f t="shared" si="14"/>
        <v>4550</v>
      </c>
      <c r="F85" s="30">
        <f t="shared" si="15"/>
        <v>2.9999999999999997E-4</v>
      </c>
      <c r="G85" s="30">
        <f t="shared" si="16"/>
        <v>4.7887419748558219E-17</v>
      </c>
      <c r="H85" s="2">
        <f t="shared" si="17"/>
        <v>-1.7318515955574679E-16</v>
      </c>
      <c r="I85" s="2">
        <f t="shared" si="11"/>
        <v>52565773598856.437</v>
      </c>
      <c r="J85" s="2">
        <f t="shared" si="12"/>
        <v>-190104456153399.31</v>
      </c>
      <c r="K85" s="2">
        <f t="shared" si="18"/>
        <v>18777490.43634209</v>
      </c>
      <c r="L85" s="2">
        <f t="shared" si="19"/>
        <v>5.3259223109577181E-11</v>
      </c>
      <c r="M85" s="2">
        <f t="shared" si="20"/>
        <v>987529.7624505643</v>
      </c>
      <c r="N85" s="2">
        <f t="shared" si="21"/>
        <v>1.4394112261831478E-3</v>
      </c>
    </row>
    <row r="86" spans="2:14">
      <c r="B86" s="1">
        <f t="shared" si="13"/>
        <v>7.3000000000000051E-2</v>
      </c>
      <c r="C86" s="10">
        <v>1000</v>
      </c>
      <c r="D86" s="10">
        <v>1E-3</v>
      </c>
      <c r="E86" s="30">
        <f t="shared" si="14"/>
        <v>4550</v>
      </c>
      <c r="F86" s="30">
        <f t="shared" si="15"/>
        <v>2.9999999999999997E-4</v>
      </c>
      <c r="G86" s="30">
        <f t="shared" si="16"/>
        <v>4.7401428597627078E-17</v>
      </c>
      <c r="H86" s="2">
        <f t="shared" si="17"/>
        <v>-1.7331954094442029E-16</v>
      </c>
      <c r="I86" s="2">
        <f t="shared" si="11"/>
        <v>52032303619788.227</v>
      </c>
      <c r="J86" s="2">
        <f t="shared" si="12"/>
        <v>-190251965910450.37</v>
      </c>
      <c r="K86" s="2">
        <f t="shared" si="18"/>
        <v>18780261.225397218</v>
      </c>
      <c r="L86" s="2">
        <f t="shared" si="19"/>
        <v>5.3251323934745349E-11</v>
      </c>
      <c r="M86" s="2">
        <f t="shared" si="20"/>
        <v>977398.59338464483</v>
      </c>
      <c r="N86" s="2">
        <f t="shared" si="21"/>
        <v>1.4917287443757215E-3</v>
      </c>
    </row>
    <row r="87" spans="2:14">
      <c r="B87" s="1">
        <f t="shared" si="13"/>
        <v>7.4000000000000052E-2</v>
      </c>
      <c r="C87" s="10">
        <v>1000</v>
      </c>
      <c r="D87" s="10">
        <v>1E-3</v>
      </c>
      <c r="E87" s="30">
        <f t="shared" si="14"/>
        <v>4550</v>
      </c>
      <c r="F87" s="30">
        <f t="shared" si="15"/>
        <v>2.9999999999999997E-4</v>
      </c>
      <c r="G87" s="30">
        <f t="shared" si="16"/>
        <v>4.6915132482462945E-17</v>
      </c>
      <c r="H87" s="2">
        <f t="shared" si="17"/>
        <v>-1.7345253881906637E-16</v>
      </c>
      <c r="I87" s="2">
        <f t="shared" si="11"/>
        <v>51498498883054.82</v>
      </c>
      <c r="J87" s="2">
        <f t="shared" si="12"/>
        <v>-190397956991291.28</v>
      </c>
      <c r="K87" s="2">
        <f t="shared" si="18"/>
        <v>18783003.186176706</v>
      </c>
      <c r="L87" s="2">
        <f t="shared" si="19"/>
        <v>5.3243508819850168E-11</v>
      </c>
      <c r="M87" s="2">
        <f t="shared" si="20"/>
        <v>967261.13808229752</v>
      </c>
      <c r="N87" s="2">
        <f t="shared" si="21"/>
        <v>1.5434989981577053E-3</v>
      </c>
    </row>
    <row r="88" spans="2:14">
      <c r="B88" s="1">
        <f t="shared" si="13"/>
        <v>7.5000000000000053E-2</v>
      </c>
      <c r="C88" s="10">
        <v>1000</v>
      </c>
      <c r="D88" s="10">
        <v>1E-3</v>
      </c>
      <c r="E88" s="30">
        <f t="shared" si="14"/>
        <v>4550</v>
      </c>
      <c r="F88" s="30">
        <f t="shared" si="15"/>
        <v>2.9999999999999997E-4</v>
      </c>
      <c r="G88" s="30">
        <f t="shared" si="16"/>
        <v>4.6428534627950273E-17</v>
      </c>
      <c r="H88" s="2">
        <f t="shared" si="17"/>
        <v>-1.7358415293648184E-16</v>
      </c>
      <c r="I88" s="2">
        <f t="shared" si="11"/>
        <v>50964362928595.25</v>
      </c>
      <c r="J88" s="2">
        <f t="shared" si="12"/>
        <v>-190542429128959.19</v>
      </c>
      <c r="K88" s="2">
        <f t="shared" si="18"/>
        <v>18785716.313672509</v>
      </c>
      <c r="L88" s="2">
        <f t="shared" si="19"/>
        <v>5.3235777706185253E-11</v>
      </c>
      <c r="M88" s="2">
        <f t="shared" si="20"/>
        <v>957117.46368159167</v>
      </c>
      <c r="N88" s="2">
        <f t="shared" si="21"/>
        <v>1.5947218938907263E-3</v>
      </c>
    </row>
    <row r="89" spans="2:14">
      <c r="B89" s="1">
        <f t="shared" si="13"/>
        <v>7.6000000000000054E-2</v>
      </c>
      <c r="C89" s="10">
        <v>1000</v>
      </c>
      <c r="D89" s="10">
        <v>1E-3</v>
      </c>
      <c r="E89" s="30">
        <f t="shared" si="14"/>
        <v>4550</v>
      </c>
      <c r="F89" s="30">
        <f t="shared" si="15"/>
        <v>2.9999999999999997E-4</v>
      </c>
      <c r="G89" s="30">
        <f t="shared" si="16"/>
        <v>4.5941638256716396E-17</v>
      </c>
      <c r="H89" s="2">
        <f t="shared" si="17"/>
        <v>-1.7371438305628035E-16</v>
      </c>
      <c r="I89" s="2">
        <f t="shared" si="11"/>
        <v>50429899293870.906</v>
      </c>
      <c r="J89" s="2">
        <f t="shared" si="12"/>
        <v>-190685382059583.25</v>
      </c>
      <c r="K89" s="2">
        <f t="shared" si="18"/>
        <v>18788400.602935024</v>
      </c>
      <c r="L89" s="2">
        <f t="shared" si="19"/>
        <v>5.3228130535677667E-11</v>
      </c>
      <c r="M89" s="2">
        <f t="shared" si="20"/>
        <v>946967.63727407856</v>
      </c>
      <c r="N89" s="2">
        <f t="shared" si="21"/>
        <v>1.6453973390430799E-3</v>
      </c>
    </row>
    <row r="90" spans="2:14">
      <c r="B90" s="1">
        <f t="shared" si="13"/>
        <v>7.7000000000000055E-2</v>
      </c>
      <c r="C90" s="10">
        <v>1000</v>
      </c>
      <c r="D90" s="10">
        <v>1E-3</v>
      </c>
      <c r="E90" s="30">
        <f t="shared" si="14"/>
        <v>4550</v>
      </c>
      <c r="F90" s="30">
        <f t="shared" si="15"/>
        <v>2.9999999999999997E-4</v>
      </c>
      <c r="G90" s="30">
        <f t="shared" si="16"/>
        <v>4.5454446589155762E-17</v>
      </c>
      <c r="H90" s="2">
        <f t="shared" si="17"/>
        <v>-1.7384322894088108E-16</v>
      </c>
      <c r="I90" s="2">
        <f t="shared" si="11"/>
        <v>49895111513892.164</v>
      </c>
      <c r="J90" s="2">
        <f t="shared" si="12"/>
        <v>-190826815522372.22</v>
      </c>
      <c r="K90" s="2">
        <f t="shared" si="18"/>
        <v>18791056.049072839</v>
      </c>
      <c r="L90" s="2">
        <f t="shared" si="19"/>
        <v>5.3220567250887604E-11</v>
      </c>
      <c r="M90" s="2">
        <f t="shared" si="20"/>
        <v>936811.72590529744</v>
      </c>
      <c r="N90" s="2">
        <f t="shared" si="21"/>
        <v>1.6955252421850411E-3</v>
      </c>
    </row>
    <row r="91" spans="2:14">
      <c r="B91" s="1">
        <f t="shared" si="13"/>
        <v>7.8000000000000055E-2</v>
      </c>
      <c r="C91" s="10">
        <v>0</v>
      </c>
      <c r="D91" s="10">
        <v>1E-3</v>
      </c>
      <c r="E91" s="30">
        <f t="shared" si="14"/>
        <v>0</v>
      </c>
      <c r="F91" s="30">
        <f t="shared" si="15"/>
        <v>2.9999999999999997E-4</v>
      </c>
      <c r="G91" s="30">
        <f t="shared" si="16"/>
        <v>4.4966962843454272E-17</v>
      </c>
      <c r="H91" s="2">
        <f t="shared" si="17"/>
        <v>-9.0197069035549624E-16</v>
      </c>
      <c r="I91" s="2">
        <f t="shared" si="11"/>
        <v>49360003121245.086</v>
      </c>
      <c r="J91" s="2">
        <f t="shared" si="12"/>
        <v>-990088573386933.25</v>
      </c>
      <c r="K91" s="2">
        <f t="shared" si="18"/>
        <v>18793682.647252493</v>
      </c>
      <c r="L91" s="2">
        <f t="shared" si="19"/>
        <v>5.3213087795008148E-11</v>
      </c>
      <c r="M91" s="2">
        <f t="shared" si="20"/>
        <v>884126.0557248242</v>
      </c>
      <c r="N91" s="2">
        <f t="shared" si="21"/>
        <v>1.7439741032066068E-3</v>
      </c>
    </row>
    <row r="92" spans="2:14">
      <c r="B92" s="1">
        <f t="shared" si="13"/>
        <v>7.9000000000000056E-2</v>
      </c>
      <c r="C92" s="10">
        <v>0</v>
      </c>
      <c r="D92" s="10">
        <v>1E-3</v>
      </c>
      <c r="E92" s="30">
        <f t="shared" si="14"/>
        <v>0</v>
      </c>
      <c r="F92" s="30">
        <f t="shared" si="15"/>
        <v>2.9999999999999997E-4</v>
      </c>
      <c r="G92" s="30">
        <f t="shared" si="16"/>
        <v>4.2438050674791556E-17</v>
      </c>
      <c r="H92" s="2">
        <f t="shared" si="17"/>
        <v>-9.0209676706811955E-16</v>
      </c>
      <c r="I92" s="2">
        <f t="shared" si="11"/>
        <v>46584029280781.07</v>
      </c>
      <c r="J92" s="2">
        <f t="shared" si="12"/>
        <v>-990226967143929.25</v>
      </c>
      <c r="K92" s="2">
        <f t="shared" si="18"/>
        <v>18796161.190631479</v>
      </c>
      <c r="L92" s="2">
        <f t="shared" si="19"/>
        <v>5.3205860833727402E-11</v>
      </c>
      <c r="M92" s="2">
        <f t="shared" si="20"/>
        <v>831440.17751716031</v>
      </c>
      <c r="N92" s="2">
        <f t="shared" si="21"/>
        <v>1.7896131923350643E-3</v>
      </c>
    </row>
    <row r="93" spans="2:14">
      <c r="B93" s="1">
        <f t="shared" si="13"/>
        <v>8.0000000000000057E-2</v>
      </c>
      <c r="C93" s="10">
        <v>0</v>
      </c>
      <c r="D93" s="10">
        <v>1E-3</v>
      </c>
      <c r="E93" s="30">
        <f t="shared" si="14"/>
        <v>0</v>
      </c>
      <c r="F93" s="30">
        <f t="shared" si="15"/>
        <v>2.9999999999999997E-4</v>
      </c>
      <c r="G93" s="30">
        <f t="shared" si="16"/>
        <v>3.9909128520823687E-17</v>
      </c>
      <c r="H93" s="2">
        <f t="shared" si="17"/>
        <v>-9.0221573715031085E-16</v>
      </c>
      <c r="I93" s="2">
        <f t="shared" si="11"/>
        <v>43808044479499.109</v>
      </c>
      <c r="J93" s="2">
        <f t="shared" si="12"/>
        <v>-990357559989364.25</v>
      </c>
      <c r="K93" s="2">
        <f t="shared" si="18"/>
        <v>18798491.737188917</v>
      </c>
      <c r="L93" s="2">
        <f t="shared" si="19"/>
        <v>5.3199054765577607E-11</v>
      </c>
      <c r="M93" s="2">
        <f t="shared" si="20"/>
        <v>778754.09144578234</v>
      </c>
      <c r="N93" s="2">
        <f t="shared" si="21"/>
        <v>1.8324435988839537E-3</v>
      </c>
    </row>
    <row r="94" spans="2:14">
      <c r="B94" s="1">
        <f t="shared" si="13"/>
        <v>8.1000000000000058E-2</v>
      </c>
      <c r="C94" s="10">
        <v>0</v>
      </c>
      <c r="D94" s="10">
        <v>1E-3</v>
      </c>
      <c r="E94" s="30">
        <f t="shared" si="14"/>
        <v>0</v>
      </c>
      <c r="F94" s="30">
        <f t="shared" si="15"/>
        <v>2.9999999999999997E-4</v>
      </c>
      <c r="G94" s="30">
        <f t="shared" si="16"/>
        <v>3.7380196389397544E-17</v>
      </c>
      <c r="H94" s="2">
        <f t="shared" si="17"/>
        <v>-9.0232760338506787E-16</v>
      </c>
      <c r="I94" s="2">
        <f t="shared" si="11"/>
        <v>41032048726012.672</v>
      </c>
      <c r="J94" s="2">
        <f t="shared" si="12"/>
        <v>-990480354978120.5</v>
      </c>
      <c r="K94" s="2">
        <f t="shared" si="18"/>
        <v>18800674.341379672</v>
      </c>
      <c r="L94" s="2">
        <f t="shared" si="19"/>
        <v>5.3192669109222449E-11</v>
      </c>
      <c r="M94" s="2">
        <f t="shared" si="20"/>
        <v>726067.79766424594</v>
      </c>
      <c r="N94" s="2">
        <f t="shared" si="21"/>
        <v>1.8724663452918261E-3</v>
      </c>
    </row>
    <row r="95" spans="2:14">
      <c r="B95" s="1">
        <f t="shared" si="13"/>
        <v>8.2000000000000059E-2</v>
      </c>
      <c r="C95" s="10">
        <v>0</v>
      </c>
      <c r="D95" s="10">
        <v>1E-3</v>
      </c>
      <c r="E95" s="30">
        <f t="shared" si="14"/>
        <v>0</v>
      </c>
      <c r="F95" s="30">
        <f t="shared" si="15"/>
        <v>2.9999999999999997E-4</v>
      </c>
      <c r="G95" s="30">
        <f t="shared" si="16"/>
        <v>3.4851254287883802E-17</v>
      </c>
      <c r="H95" s="2">
        <f t="shared" si="17"/>
        <v>-9.0243236838622421E-16</v>
      </c>
      <c r="I95" s="2">
        <f t="shared" si="11"/>
        <v>38256042028412.516</v>
      </c>
      <c r="J95" s="2">
        <f t="shared" si="12"/>
        <v>-990595354979389.87</v>
      </c>
      <c r="K95" s="2">
        <f t="shared" si="18"/>
        <v>18802709.05414081</v>
      </c>
      <c r="L95" s="2">
        <f t="shared" si="19"/>
        <v>5.3186703413455368E-11</v>
      </c>
      <c r="M95" s="2">
        <f t="shared" si="20"/>
        <v>673381.29631621065</v>
      </c>
      <c r="N95" s="2">
        <f t="shared" si="21"/>
        <v>1.9096823872437098E-3</v>
      </c>
    </row>
    <row r="96" spans="2:14">
      <c r="B96" s="1">
        <f t="shared" si="13"/>
        <v>8.300000000000006E-2</v>
      </c>
      <c r="C96" s="10">
        <v>0</v>
      </c>
      <c r="D96" s="10">
        <v>1E-3</v>
      </c>
      <c r="E96" s="30">
        <f t="shared" si="14"/>
        <v>0</v>
      </c>
      <c r="F96" s="30">
        <f t="shared" si="15"/>
        <v>2.9999999999999997E-4</v>
      </c>
      <c r="G96" s="30">
        <f t="shared" si="16"/>
        <v>3.2322302223178107E-17</v>
      </c>
      <c r="H96" s="2">
        <f t="shared" si="17"/>
        <v>-9.0253003459875881E-16</v>
      </c>
      <c r="I96" s="2">
        <f t="shared" si="11"/>
        <v>35480024394267.953</v>
      </c>
      <c r="J96" s="2">
        <f t="shared" si="12"/>
        <v>-990702562677012.87</v>
      </c>
      <c r="K96" s="2">
        <f t="shared" si="18"/>
        <v>18804595.922897607</v>
      </c>
      <c r="L96" s="2">
        <f t="shared" si="19"/>
        <v>5.3181157257110656E-11</v>
      </c>
      <c r="M96" s="2">
        <f t="shared" si="20"/>
        <v>620694.58753546188</v>
      </c>
      <c r="N96" s="2">
        <f t="shared" si="21"/>
        <v>1.9440926137845849E-3</v>
      </c>
    </row>
    <row r="97" spans="2:14">
      <c r="B97" s="1">
        <f t="shared" si="13"/>
        <v>8.4000000000000061E-2</v>
      </c>
      <c r="C97" s="10">
        <v>0</v>
      </c>
      <c r="D97" s="10">
        <v>1E-3</v>
      </c>
      <c r="E97" s="30">
        <f t="shared" si="14"/>
        <v>0</v>
      </c>
      <c r="F97" s="30">
        <f t="shared" si="15"/>
        <v>2.9999999999999997E-4</v>
      </c>
      <c r="G97" s="30">
        <f t="shared" si="16"/>
        <v>2.9793340201702164E-17</v>
      </c>
      <c r="H97" s="2">
        <f t="shared" si="17"/>
        <v>-9.0262060429908501E-16</v>
      </c>
      <c r="I97" s="2">
        <f t="shared" si="11"/>
        <v>32703995830628.062</v>
      </c>
      <c r="J97" s="2">
        <f t="shared" si="12"/>
        <v>-990801980569796.87</v>
      </c>
      <c r="K97" s="2">
        <f t="shared" si="18"/>
        <v>18806334.991569158</v>
      </c>
      <c r="L97" s="2">
        <f t="shared" si="19"/>
        <v>5.3176030248980485E-11</v>
      </c>
      <c r="M97" s="2">
        <f t="shared" si="20"/>
        <v>568007.67144593259</v>
      </c>
      <c r="N97" s="2">
        <f t="shared" si="21"/>
        <v>1.9756978474248978E-3</v>
      </c>
    </row>
    <row r="98" spans="2:14">
      <c r="B98" s="1">
        <f t="shared" si="13"/>
        <v>8.5000000000000062E-2</v>
      </c>
      <c r="C98" s="10">
        <v>0</v>
      </c>
      <c r="D98" s="10">
        <v>1E-3</v>
      </c>
      <c r="E98" s="30">
        <f t="shared" si="14"/>
        <v>0</v>
      </c>
      <c r="F98" s="30">
        <f t="shared" si="15"/>
        <v>2.9999999999999997E-4</v>
      </c>
      <c r="G98" s="30">
        <f t="shared" si="16"/>
        <v>2.7264368229404762E-17</v>
      </c>
      <c r="H98" s="2">
        <f t="shared" si="17"/>
        <v>-9.0270407959531939E-16</v>
      </c>
      <c r="I98" s="2">
        <f t="shared" si="11"/>
        <v>29927956344022.789</v>
      </c>
      <c r="J98" s="2">
        <f t="shared" si="12"/>
        <v>-990893610971810.5</v>
      </c>
      <c r="K98" s="2">
        <f t="shared" si="18"/>
        <v>18807926.300573558</v>
      </c>
      <c r="L98" s="2">
        <f t="shared" si="19"/>
        <v>5.3171322027737973E-11</v>
      </c>
      <c r="M98" s="2">
        <f t="shared" si="20"/>
        <v>515320.54816172237</v>
      </c>
      <c r="N98" s="2">
        <f t="shared" si="21"/>
        <v>2.0044988442381455E-3</v>
      </c>
    </row>
    <row r="99" spans="2:14">
      <c r="B99" s="1">
        <f t="shared" si="13"/>
        <v>8.6000000000000063E-2</v>
      </c>
      <c r="C99" s="10">
        <v>0</v>
      </c>
      <c r="D99" s="10">
        <v>1E-3</v>
      </c>
      <c r="E99" s="30">
        <f t="shared" si="14"/>
        <v>0</v>
      </c>
      <c r="F99" s="30">
        <f t="shared" si="15"/>
        <v>2.9999999999999997E-4</v>
      </c>
      <c r="G99" s="30">
        <f t="shared" si="16"/>
        <v>2.473538631176267E-17</v>
      </c>
      <c r="H99" s="2">
        <f t="shared" si="17"/>
        <v>-9.0278046242753067E-16</v>
      </c>
      <c r="I99" s="2">
        <f t="shared" si="11"/>
        <v>27151905940463.961</v>
      </c>
      <c r="J99" s="2">
        <f t="shared" si="12"/>
        <v>-990977456012657.12</v>
      </c>
      <c r="K99" s="2">
        <f t="shared" si="18"/>
        <v>18809369.886832666</v>
      </c>
      <c r="L99" s="2">
        <f t="shared" si="19"/>
        <v>5.3167032261866113E-11</v>
      </c>
      <c r="M99" s="2">
        <f t="shared" si="20"/>
        <v>462633.21778711543</v>
      </c>
      <c r="N99" s="2">
        <f t="shared" si="21"/>
        <v>2.0304962939505533E-3</v>
      </c>
    </row>
    <row r="100" spans="2:14">
      <c r="B100" s="1">
        <f t="shared" si="13"/>
        <v>8.7000000000000063E-2</v>
      </c>
      <c r="C100" s="10">
        <v>0</v>
      </c>
      <c r="D100" s="10">
        <v>1E-3</v>
      </c>
      <c r="E100" s="30">
        <f t="shared" si="14"/>
        <v>0</v>
      </c>
      <c r="F100" s="30">
        <f t="shared" si="15"/>
        <v>2.9999999999999997E-4</v>
      </c>
      <c r="G100" s="30">
        <f t="shared" si="16"/>
        <v>2.2206394453781539E-17</v>
      </c>
      <c r="H100" s="2">
        <f t="shared" si="17"/>
        <v>-9.0284975456796781E-16</v>
      </c>
      <c r="I100" s="2">
        <f t="shared" si="11"/>
        <v>24375844625446.254</v>
      </c>
      <c r="J100" s="2">
        <f t="shared" si="12"/>
        <v>-991053517637725.37</v>
      </c>
      <c r="K100" s="2">
        <f t="shared" si="18"/>
        <v>18810665.783776458</v>
      </c>
      <c r="L100" s="2">
        <f t="shared" si="19"/>
        <v>5.3163160649592686E-11</v>
      </c>
      <c r="M100" s="2">
        <f t="shared" si="20"/>
        <v>409945.68041659711</v>
      </c>
      <c r="N100" s="2">
        <f t="shared" si="21"/>
        <v>2.0536908200228772E-3</v>
      </c>
    </row>
    <row r="101" spans="2:14">
      <c r="B101" s="1">
        <f t="shared" si="13"/>
        <v>8.8000000000000064E-2</v>
      </c>
      <c r="C101" s="10">
        <v>0</v>
      </c>
      <c r="D101" s="10">
        <v>1E-3</v>
      </c>
      <c r="E101" s="30">
        <f t="shared" si="14"/>
        <v>0</v>
      </c>
      <c r="F101" s="30">
        <f t="shared" si="15"/>
        <v>2.9999999999999997E-4</v>
      </c>
      <c r="G101" s="30">
        <f t="shared" si="16"/>
        <v>1.9677392659996659E-17</v>
      </c>
      <c r="H101" s="2">
        <f t="shared" si="17"/>
        <v>-9.0291195762126997E-16</v>
      </c>
      <c r="I101" s="2">
        <f t="shared" si="11"/>
        <v>21599772403948.035</v>
      </c>
      <c r="J101" s="2">
        <f t="shared" si="12"/>
        <v>-991121797608419.25</v>
      </c>
      <c r="K101" s="2">
        <f t="shared" si="18"/>
        <v>18811814.021346964</v>
      </c>
      <c r="L101" s="2">
        <f t="shared" si="19"/>
        <v>5.3159706918831028E-11</v>
      </c>
      <c r="M101" s="2">
        <f t="shared" si="20"/>
        <v>357257.93613486859</v>
      </c>
      <c r="N101" s="2">
        <f t="shared" si="21"/>
        <v>2.0740829797243486E-3</v>
      </c>
    </row>
    <row r="102" spans="2:14">
      <c r="B102" s="1">
        <f t="shared" si="13"/>
        <v>8.9000000000000065E-2</v>
      </c>
      <c r="C102" s="10">
        <v>0</v>
      </c>
      <c r="D102" s="10">
        <v>1E-3</v>
      </c>
      <c r="E102" s="30">
        <f t="shared" si="14"/>
        <v>0</v>
      </c>
      <c r="F102" s="30">
        <f t="shared" si="15"/>
        <v>2.9999999999999997E-4</v>
      </c>
      <c r="G102" s="30">
        <f t="shared" si="16"/>
        <v>1.714838093447369E-17</v>
      </c>
      <c r="H102" s="2">
        <f t="shared" si="17"/>
        <v>-9.0296707302465412E-16</v>
      </c>
      <c r="I102" s="2">
        <f t="shared" si="11"/>
        <v>18823689280432.152</v>
      </c>
      <c r="J102" s="2">
        <f t="shared" si="12"/>
        <v>-991182297502364.5</v>
      </c>
      <c r="K102" s="2">
        <f t="shared" si="18"/>
        <v>18812814.626001798</v>
      </c>
      <c r="L102" s="2">
        <f t="shared" si="19"/>
        <v>5.3156670827126714E-11</v>
      </c>
      <c r="M102" s="2">
        <f t="shared" si="20"/>
        <v>304569.98501686024</v>
      </c>
      <c r="N102" s="2">
        <f t="shared" si="21"/>
        <v>2.0916732641987805E-3</v>
      </c>
    </row>
    <row r="103" spans="2:14">
      <c r="B103" s="1">
        <f t="shared" si="13"/>
        <v>9.0000000000000066E-2</v>
      </c>
      <c r="C103" s="10">
        <v>0</v>
      </c>
      <c r="D103" s="10">
        <v>1E-3</v>
      </c>
      <c r="E103" s="30">
        <f t="shared" si="14"/>
        <v>0</v>
      </c>
      <c r="F103" s="30">
        <f t="shared" si="15"/>
        <v>2.9999999999999997E-4</v>
      </c>
      <c r="G103" s="30">
        <f t="shared" si="16"/>
        <v>1.4619359280809289E-17</v>
      </c>
      <c r="H103" s="2">
        <f t="shared" si="17"/>
        <v>-9.0301510204808616E-16</v>
      </c>
      <c r="I103" s="2">
        <f t="shared" ref="I103:I166" si="22">G103/$E$5</f>
        <v>16047595258846.639</v>
      </c>
      <c r="J103" s="2">
        <f t="shared" ref="J103:J166" si="23">H103/$E$5</f>
        <v>-991235018713596.25</v>
      </c>
      <c r="K103" s="2">
        <f t="shared" si="18"/>
        <v>18813667.620717257</v>
      </c>
      <c r="L103" s="2">
        <f t="shared" si="19"/>
        <v>5.3154052161610075E-11</v>
      </c>
      <c r="M103" s="2">
        <f t="shared" si="20"/>
        <v>251881.82712774322</v>
      </c>
      <c r="N103" s="2">
        <f t="shared" si="21"/>
        <v>2.1064620985228591E-3</v>
      </c>
    </row>
    <row r="104" spans="2:14">
      <c r="B104" s="1">
        <f t="shared" si="13"/>
        <v>9.1000000000000067E-2</v>
      </c>
      <c r="C104" s="10">
        <v>0</v>
      </c>
      <c r="D104" s="10">
        <v>1E-3</v>
      </c>
      <c r="E104" s="30">
        <f t="shared" si="14"/>
        <v>0</v>
      </c>
      <c r="F104" s="30">
        <f t="shared" si="15"/>
        <v>2.9999999999999997E-4</v>
      </c>
      <c r="G104" s="30">
        <f t="shared" si="16"/>
        <v>1.2090327702131673E-17</v>
      </c>
      <c r="H104" s="2">
        <f t="shared" si="17"/>
        <v>-9.0305604579442814E-16</v>
      </c>
      <c r="I104" s="2">
        <f t="shared" si="22"/>
        <v>13271490342625.326</v>
      </c>
      <c r="J104" s="2">
        <f t="shared" si="23"/>
        <v>-991279962452720.25</v>
      </c>
      <c r="K104" s="2">
        <f t="shared" si="18"/>
        <v>18814373.024991032</v>
      </c>
      <c r="L104" s="2">
        <f t="shared" si="19"/>
        <v>5.3151850738954492E-11</v>
      </c>
      <c r="M104" s="2">
        <f t="shared" si="20"/>
        <v>199193.46252293984</v>
      </c>
      <c r="N104" s="2">
        <f t="shared" si="21"/>
        <v>2.1184498417566311E-3</v>
      </c>
    </row>
    <row r="105" spans="2:14">
      <c r="B105" s="1">
        <f t="shared" si="13"/>
        <v>9.2000000000000068E-2</v>
      </c>
      <c r="C105" s="10">
        <v>0</v>
      </c>
      <c r="D105" s="10">
        <v>1E-3</v>
      </c>
      <c r="E105" s="30">
        <f t="shared" si="14"/>
        <v>0</v>
      </c>
      <c r="F105" s="30">
        <f t="shared" si="15"/>
        <v>2.9999999999999997E-4</v>
      </c>
      <c r="G105" s="30">
        <f t="shared" si="16"/>
        <v>9.5612862011011112E-18</v>
      </c>
      <c r="H105" s="2">
        <f t="shared" si="17"/>
        <v>-9.0308990519956945E-16</v>
      </c>
      <c r="I105" s="2">
        <f t="shared" si="22"/>
        <v>10495374534688.377</v>
      </c>
      <c r="J105" s="2">
        <f t="shared" si="23"/>
        <v>-991317129747057.5</v>
      </c>
      <c r="K105" s="2">
        <f t="shared" si="18"/>
        <v>18814930.854844499</v>
      </c>
      <c r="L105" s="2">
        <f t="shared" si="19"/>
        <v>5.3150066405340625E-11</v>
      </c>
      <c r="M105" s="2">
        <f t="shared" si="20"/>
        <v>146504.89124813207</v>
      </c>
      <c r="N105" s="2">
        <f t="shared" si="21"/>
        <v>2.1276367869862058E-3</v>
      </c>
    </row>
    <row r="106" spans="2:14">
      <c r="B106" s="1">
        <f t="shared" si="13"/>
        <v>9.3000000000000069E-2</v>
      </c>
      <c r="C106" s="10">
        <v>0</v>
      </c>
      <c r="D106" s="10">
        <v>1E-3</v>
      </c>
      <c r="E106" s="30">
        <f t="shared" si="14"/>
        <v>0</v>
      </c>
      <c r="F106" s="30">
        <f t="shared" si="15"/>
        <v>2.9999999999999997E-4</v>
      </c>
      <c r="G106" s="30">
        <f t="shared" si="16"/>
        <v>7.032234779910339E-18</v>
      </c>
      <c r="H106" s="2">
        <f t="shared" si="17"/>
        <v>-9.0311668103253587E-16</v>
      </c>
      <c r="I106" s="2">
        <f t="shared" si="22"/>
        <v>7719247837442.7432</v>
      </c>
      <c r="J106" s="2">
        <f t="shared" si="23"/>
        <v>-991346521440763.87</v>
      </c>
      <c r="K106" s="2">
        <f t="shared" si="18"/>
        <v>18815341.122824598</v>
      </c>
      <c r="L106" s="2">
        <f t="shared" si="19"/>
        <v>5.3148699036426272E-11</v>
      </c>
      <c r="M106" s="2">
        <f t="shared" si="20"/>
        <v>93816.113339268806</v>
      </c>
      <c r="N106" s="2">
        <f t="shared" si="21"/>
        <v>2.1340231613586795E-3</v>
      </c>
    </row>
    <row r="107" spans="2:14">
      <c r="B107" s="1">
        <f t="shared" si="13"/>
        <v>9.400000000000007E-2</v>
      </c>
      <c r="C107" s="10">
        <v>0</v>
      </c>
      <c r="D107" s="10">
        <v>1E-3</v>
      </c>
      <c r="E107" s="30">
        <f t="shared" si="14"/>
        <v>0</v>
      </c>
      <c r="F107" s="30">
        <f t="shared" si="15"/>
        <v>2.9999999999999997E-4</v>
      </c>
      <c r="G107" s="30">
        <f t="shared" si="16"/>
        <v>4.5031734402849018E-18</v>
      </c>
      <c r="H107" s="2">
        <f t="shared" si="17"/>
        <v>-9.0313637389558051E-16</v>
      </c>
      <c r="I107" s="2">
        <f t="shared" si="22"/>
        <v>4943110252782.5488</v>
      </c>
      <c r="J107" s="2">
        <f t="shared" si="23"/>
        <v>-991368138194929.12</v>
      </c>
      <c r="K107" s="2">
        <f t="shared" si="18"/>
        <v>18815603.838005304</v>
      </c>
      <c r="L107" s="2">
        <f t="shared" si="19"/>
        <v>5.3147748537322216E-11</v>
      </c>
      <c r="M107" s="2">
        <f t="shared" si="20"/>
        <v>41127.128822571416</v>
      </c>
      <c r="N107" s="2">
        <f t="shared" si="21"/>
        <v>2.1376091261092935E-3</v>
      </c>
    </row>
    <row r="108" spans="2:14">
      <c r="B108" s="1">
        <f t="shared" si="13"/>
        <v>9.500000000000007E-2</v>
      </c>
      <c r="C108" s="10">
        <v>0</v>
      </c>
      <c r="D108" s="10">
        <v>1E-3</v>
      </c>
      <c r="E108" s="30">
        <f t="shared" si="14"/>
        <v>0</v>
      </c>
      <c r="F108" s="30">
        <f t="shared" si="15"/>
        <v>2.9999999999999997E-4</v>
      </c>
      <c r="G108" s="30">
        <f t="shared" si="16"/>
        <v>1.9741021834834278E-18</v>
      </c>
      <c r="H108" s="2">
        <f t="shared" si="17"/>
        <v>-9.0314898422425458E-16</v>
      </c>
      <c r="I108" s="2">
        <f t="shared" si="22"/>
        <v>2166961782089.3828</v>
      </c>
      <c r="J108" s="2">
        <f t="shared" si="23"/>
        <v>-991381980487655.87</v>
      </c>
      <c r="K108" s="2">
        <f t="shared" si="18"/>
        <v>18815719.005988695</v>
      </c>
      <c r="L108" s="2">
        <f t="shared" si="19"/>
        <v>5.3147214842573687E-11</v>
      </c>
      <c r="M108" s="2">
        <f t="shared" si="20"/>
        <v>-11562.062285462227</v>
      </c>
      <c r="N108" s="2">
        <f t="shared" si="21"/>
        <v>2.1383947765808349E-3</v>
      </c>
    </row>
    <row r="109" spans="2:14">
      <c r="B109" s="1">
        <f t="shared" si="13"/>
        <v>9.6000000000000071E-2</v>
      </c>
      <c r="C109" s="10">
        <v>0</v>
      </c>
      <c r="D109" s="10">
        <v>1E-3</v>
      </c>
      <c r="E109" s="30">
        <f t="shared" si="14"/>
        <v>0</v>
      </c>
      <c r="F109" s="30">
        <f t="shared" si="15"/>
        <v>2.9999999999999997E-4</v>
      </c>
      <c r="G109" s="30">
        <f t="shared" si="16"/>
        <v>-5.549789897021868E-19</v>
      </c>
      <c r="H109" s="2">
        <f t="shared" si="17"/>
        <v>-9.0315451228745727E-16</v>
      </c>
      <c r="I109" s="2">
        <f t="shared" si="22"/>
        <v>-609197573767.49377</v>
      </c>
      <c r="J109" s="2">
        <f t="shared" si="23"/>
        <v>-991388048614113.37</v>
      </c>
      <c r="K109" s="2">
        <f t="shared" si="18"/>
        <v>18815686.628905591</v>
      </c>
      <c r="L109" s="2">
        <f t="shared" si="19"/>
        <v>5.3147097916147736E-11</v>
      </c>
      <c r="M109" s="2">
        <f t="shared" si="20"/>
        <v>-64251.459978055143</v>
      </c>
      <c r="N109" s="2">
        <f t="shared" si="21"/>
        <v>2.1363801422352811E-3</v>
      </c>
    </row>
    <row r="110" spans="2:14">
      <c r="B110" s="1">
        <f t="shared" si="13"/>
        <v>9.7000000000000072E-2</v>
      </c>
      <c r="C110" s="10">
        <v>0</v>
      </c>
      <c r="D110" s="10">
        <v>1E-3</v>
      </c>
      <c r="E110" s="30">
        <f t="shared" si="14"/>
        <v>0</v>
      </c>
      <c r="F110" s="30">
        <f t="shared" si="15"/>
        <v>2.9999999999999997E-4</v>
      </c>
      <c r="G110" s="30">
        <f t="shared" si="16"/>
        <v>-3.0840700789466464E-18</v>
      </c>
      <c r="H110" s="2">
        <f t="shared" si="17"/>
        <v>-9.0315295818746837E-16</v>
      </c>
      <c r="I110" s="2">
        <f t="shared" si="22"/>
        <v>-3385367814431.0059</v>
      </c>
      <c r="J110" s="2">
        <f t="shared" si="23"/>
        <v>-991386342686573.37</v>
      </c>
      <c r="K110" s="2">
        <f t="shared" si="18"/>
        <v>18815506.705415823</v>
      </c>
      <c r="L110" s="2">
        <f t="shared" si="19"/>
        <v>5.3147397751426244E-11</v>
      </c>
      <c r="M110" s="2">
        <f t="shared" si="20"/>
        <v>-116941.06425815022</v>
      </c>
      <c r="N110" s="2">
        <f t="shared" si="21"/>
        <v>2.1315651866576977E-3</v>
      </c>
    </row>
    <row r="111" spans="2:14">
      <c r="B111" s="1">
        <f t="shared" si="13"/>
        <v>9.8000000000000073E-2</v>
      </c>
      <c r="C111" s="10">
        <v>0</v>
      </c>
      <c r="D111" s="10">
        <v>1E-3</v>
      </c>
      <c r="E111" s="30">
        <f t="shared" si="14"/>
        <v>0</v>
      </c>
      <c r="F111" s="30">
        <f t="shared" si="15"/>
        <v>2.9999999999999997E-4</v>
      </c>
      <c r="G111" s="30">
        <f t="shared" si="16"/>
        <v>-5.6131710843912093E-18</v>
      </c>
      <c r="H111" s="2">
        <f t="shared" si="17"/>
        <v>-9.0314432185995941E-16</v>
      </c>
      <c r="I111" s="2">
        <f t="shared" si="22"/>
        <v>-6161548940056.2119</v>
      </c>
      <c r="J111" s="2">
        <f t="shared" si="23"/>
        <v>-991376862634423</v>
      </c>
      <c r="K111" s="2">
        <f t="shared" si="18"/>
        <v>18815179.230708051</v>
      </c>
      <c r="L111" s="2">
        <f t="shared" si="19"/>
        <v>5.3148114371204805E-11</v>
      </c>
      <c r="M111" s="2">
        <f t="shared" si="20"/>
        <v>-169630.87513841072</v>
      </c>
      <c r="N111" s="2">
        <f t="shared" si="21"/>
        <v>2.1239498075523847E-3</v>
      </c>
    </row>
    <row r="112" spans="2:14">
      <c r="B112" s="1">
        <f t="shared" si="13"/>
        <v>9.9000000000000074E-2</v>
      </c>
      <c r="C112" s="10">
        <v>0</v>
      </c>
      <c r="D112" s="10">
        <v>1E-3</v>
      </c>
      <c r="E112" s="30">
        <f t="shared" si="14"/>
        <v>0</v>
      </c>
      <c r="F112" s="30">
        <f t="shared" si="15"/>
        <v>2.9999999999999997E-4</v>
      </c>
      <c r="G112" s="30">
        <f t="shared" si="16"/>
        <v>-8.1422820066437139E-18</v>
      </c>
      <c r="H112" s="2">
        <f t="shared" si="17"/>
        <v>-9.0312860307398644E-16</v>
      </c>
      <c r="I112" s="2">
        <f t="shared" si="22"/>
        <v>-8937740951310.334</v>
      </c>
      <c r="J112" s="2">
        <f t="shared" si="23"/>
        <v>-991359608204156.37</v>
      </c>
      <c r="K112" s="2">
        <f t="shared" si="18"/>
        <v>18814704.19649921</v>
      </c>
      <c r="L112" s="2">
        <f t="shared" si="19"/>
        <v>5.3149247827697352E-11</v>
      </c>
      <c r="M112" s="2">
        <f t="shared" si="20"/>
        <v>-222320.89264122237</v>
      </c>
      <c r="N112" s="2">
        <f t="shared" si="21"/>
        <v>2.1135338367312731E-3</v>
      </c>
    </row>
    <row r="113" spans="2:14">
      <c r="B113" s="1">
        <f t="shared" si="13"/>
        <v>0.10000000000000007</v>
      </c>
      <c r="C113" s="10">
        <v>0</v>
      </c>
      <c r="D113" s="10">
        <v>0</v>
      </c>
      <c r="E113" s="30">
        <f t="shared" si="14"/>
        <v>0</v>
      </c>
      <c r="F113" s="30">
        <f t="shared" si="15"/>
        <v>0</v>
      </c>
      <c r="G113" s="30">
        <f t="shared" si="16"/>
        <v>0</v>
      </c>
      <c r="H113" s="2">
        <f t="shared" si="17"/>
        <v>0</v>
      </c>
      <c r="I113" s="2">
        <f t="shared" si="22"/>
        <v>0</v>
      </c>
      <c r="J113" s="2">
        <f t="shared" si="23"/>
        <v>0</v>
      </c>
      <c r="K113" s="2">
        <f t="shared" si="18"/>
        <v>18814704.19649921</v>
      </c>
      <c r="L113" s="2">
        <f t="shared" si="19"/>
        <v>5.314991878458906E-11</v>
      </c>
      <c r="M113" s="2">
        <f t="shared" si="20"/>
        <v>-222320.89264122237</v>
      </c>
      <c r="N113" s="2">
        <f t="shared" si="21"/>
        <v>2.101717499343275E-3</v>
      </c>
    </row>
    <row r="114" spans="2:14">
      <c r="B114" s="1">
        <f t="shared" si="13"/>
        <v>0.10100000000000008</v>
      </c>
      <c r="C114" s="10">
        <v>0</v>
      </c>
      <c r="D114" s="10">
        <v>0</v>
      </c>
      <c r="E114" s="30">
        <f t="shared" si="14"/>
        <v>0</v>
      </c>
      <c r="F114" s="30">
        <f t="shared" si="15"/>
        <v>0</v>
      </c>
      <c r="G114" s="30">
        <f t="shared" si="16"/>
        <v>0</v>
      </c>
      <c r="H114" s="2">
        <f t="shared" si="17"/>
        <v>0</v>
      </c>
      <c r="I114" s="2">
        <f t="shared" si="22"/>
        <v>0</v>
      </c>
      <c r="J114" s="2">
        <f t="shared" si="23"/>
        <v>0</v>
      </c>
      <c r="K114" s="2">
        <f t="shared" si="18"/>
        <v>18814704.19649921</v>
      </c>
      <c r="L114" s="2">
        <f t="shared" si="19"/>
        <v>5.314991878458906E-11</v>
      </c>
      <c r="M114" s="2">
        <f t="shared" si="20"/>
        <v>-222320.89264122237</v>
      </c>
      <c r="N114" s="2">
        <f t="shared" si="21"/>
        <v>2.0899011619552768E-3</v>
      </c>
    </row>
    <row r="115" spans="2:14">
      <c r="B115" s="1">
        <f t="shared" si="13"/>
        <v>0.10200000000000008</v>
      </c>
      <c r="C115" s="10">
        <v>0</v>
      </c>
      <c r="D115" s="10">
        <v>0</v>
      </c>
      <c r="E115" s="30">
        <f t="shared" si="14"/>
        <v>0</v>
      </c>
      <c r="F115" s="30">
        <f t="shared" si="15"/>
        <v>0</v>
      </c>
      <c r="G115" s="30">
        <f t="shared" si="16"/>
        <v>0</v>
      </c>
      <c r="H115" s="2">
        <f t="shared" si="17"/>
        <v>0</v>
      </c>
      <c r="I115" s="2">
        <f t="shared" si="22"/>
        <v>0</v>
      </c>
      <c r="J115" s="2">
        <f t="shared" si="23"/>
        <v>0</v>
      </c>
      <c r="K115" s="2">
        <f t="shared" si="18"/>
        <v>18814704.19649921</v>
      </c>
      <c r="L115" s="2">
        <f t="shared" si="19"/>
        <v>5.314991878458906E-11</v>
      </c>
      <c r="M115" s="2">
        <f t="shared" si="20"/>
        <v>-222320.89264122237</v>
      </c>
      <c r="N115" s="2">
        <f t="shared" si="21"/>
        <v>2.0780848245672786E-3</v>
      </c>
    </row>
    <row r="116" spans="2:14">
      <c r="B116" s="1">
        <f t="shared" si="13"/>
        <v>0.10300000000000008</v>
      </c>
      <c r="C116" s="10">
        <v>0</v>
      </c>
      <c r="D116" s="10">
        <v>0</v>
      </c>
      <c r="E116" s="30">
        <f t="shared" si="14"/>
        <v>0</v>
      </c>
      <c r="F116" s="30">
        <f t="shared" si="15"/>
        <v>0</v>
      </c>
      <c r="G116" s="30">
        <f t="shared" si="16"/>
        <v>0</v>
      </c>
      <c r="H116" s="2">
        <f t="shared" si="17"/>
        <v>0</v>
      </c>
      <c r="I116" s="2">
        <f t="shared" si="22"/>
        <v>0</v>
      </c>
      <c r="J116" s="2">
        <f t="shared" si="23"/>
        <v>0</v>
      </c>
      <c r="K116" s="2">
        <f t="shared" si="18"/>
        <v>18814704.19649921</v>
      </c>
      <c r="L116" s="2">
        <f t="shared" si="19"/>
        <v>5.314991878458906E-11</v>
      </c>
      <c r="M116" s="2">
        <f t="shared" si="20"/>
        <v>-222320.89264122237</v>
      </c>
      <c r="N116" s="2">
        <f t="shared" si="21"/>
        <v>2.0662684871792804E-3</v>
      </c>
    </row>
    <row r="117" spans="2:14">
      <c r="B117" s="1">
        <f t="shared" si="13"/>
        <v>0.10400000000000008</v>
      </c>
      <c r="C117" s="10">
        <v>0</v>
      </c>
      <c r="D117" s="10">
        <v>0</v>
      </c>
      <c r="E117" s="30">
        <f t="shared" si="14"/>
        <v>0</v>
      </c>
      <c r="F117" s="30">
        <f t="shared" si="15"/>
        <v>0</v>
      </c>
      <c r="G117" s="30">
        <f t="shared" si="16"/>
        <v>0</v>
      </c>
      <c r="H117" s="2">
        <f t="shared" si="17"/>
        <v>0</v>
      </c>
      <c r="I117" s="2">
        <f t="shared" si="22"/>
        <v>0</v>
      </c>
      <c r="J117" s="2">
        <f t="shared" si="23"/>
        <v>0</v>
      </c>
      <c r="K117" s="2">
        <f t="shared" si="18"/>
        <v>18814704.19649921</v>
      </c>
      <c r="L117" s="2">
        <f t="shared" si="19"/>
        <v>5.314991878458906E-11</v>
      </c>
      <c r="M117" s="2">
        <f t="shared" si="20"/>
        <v>-222320.89264122237</v>
      </c>
      <c r="N117" s="2">
        <f t="shared" si="21"/>
        <v>2.0544521497912823E-3</v>
      </c>
    </row>
    <row r="118" spans="2:14">
      <c r="B118" s="1">
        <f t="shared" si="13"/>
        <v>0.10500000000000008</v>
      </c>
      <c r="C118" s="10">
        <v>0</v>
      </c>
      <c r="D118" s="10">
        <v>0</v>
      </c>
      <c r="E118" s="30">
        <f t="shared" si="14"/>
        <v>0</v>
      </c>
      <c r="F118" s="30">
        <f t="shared" si="15"/>
        <v>0</v>
      </c>
      <c r="G118" s="30">
        <f t="shared" si="16"/>
        <v>0</v>
      </c>
      <c r="H118" s="2">
        <f t="shared" si="17"/>
        <v>0</v>
      </c>
      <c r="I118" s="2">
        <f t="shared" si="22"/>
        <v>0</v>
      </c>
      <c r="J118" s="2">
        <f t="shared" si="23"/>
        <v>0</v>
      </c>
      <c r="K118" s="2">
        <f t="shared" si="18"/>
        <v>18814704.19649921</v>
      </c>
      <c r="L118" s="2">
        <f t="shared" si="19"/>
        <v>5.314991878458906E-11</v>
      </c>
      <c r="M118" s="2">
        <f t="shared" si="20"/>
        <v>-222320.89264122237</v>
      </c>
      <c r="N118" s="2">
        <f t="shared" si="21"/>
        <v>2.0426358124032841E-3</v>
      </c>
    </row>
    <row r="119" spans="2:14">
      <c r="B119" s="1">
        <f t="shared" si="13"/>
        <v>0.10600000000000008</v>
      </c>
      <c r="C119" s="10">
        <v>0</v>
      </c>
      <c r="D119" s="10">
        <v>0</v>
      </c>
      <c r="E119" s="30">
        <f t="shared" si="14"/>
        <v>0</v>
      </c>
      <c r="F119" s="30">
        <f t="shared" si="15"/>
        <v>0</v>
      </c>
      <c r="G119" s="30">
        <f t="shared" si="16"/>
        <v>0</v>
      </c>
      <c r="H119" s="2">
        <f t="shared" si="17"/>
        <v>0</v>
      </c>
      <c r="I119" s="2">
        <f t="shared" si="22"/>
        <v>0</v>
      </c>
      <c r="J119" s="2">
        <f t="shared" si="23"/>
        <v>0</v>
      </c>
      <c r="K119" s="2">
        <f t="shared" si="18"/>
        <v>18814704.19649921</v>
      </c>
      <c r="L119" s="2">
        <f t="shared" si="19"/>
        <v>5.314991878458906E-11</v>
      </c>
      <c r="M119" s="2">
        <f t="shared" si="20"/>
        <v>-222320.89264122237</v>
      </c>
      <c r="N119" s="2">
        <f t="shared" si="21"/>
        <v>2.0308194750152859E-3</v>
      </c>
    </row>
    <row r="120" spans="2:14">
      <c r="B120" s="1">
        <f t="shared" si="13"/>
        <v>0.10700000000000008</v>
      </c>
      <c r="C120" s="10">
        <v>0</v>
      </c>
      <c r="D120" s="10">
        <v>0</v>
      </c>
      <c r="E120" s="30">
        <f t="shared" si="14"/>
        <v>0</v>
      </c>
      <c r="F120" s="30">
        <f t="shared" si="15"/>
        <v>0</v>
      </c>
      <c r="G120" s="30">
        <f t="shared" si="16"/>
        <v>0</v>
      </c>
      <c r="H120" s="2">
        <f t="shared" si="17"/>
        <v>0</v>
      </c>
      <c r="I120" s="2">
        <f t="shared" si="22"/>
        <v>0</v>
      </c>
      <c r="J120" s="2">
        <f t="shared" si="23"/>
        <v>0</v>
      </c>
      <c r="K120" s="2">
        <f t="shared" si="18"/>
        <v>18814704.19649921</v>
      </c>
      <c r="L120" s="2">
        <f t="shared" si="19"/>
        <v>5.314991878458906E-11</v>
      </c>
      <c r="M120" s="2">
        <f t="shared" si="20"/>
        <v>-222320.89264122237</v>
      </c>
      <c r="N120" s="2">
        <f t="shared" si="21"/>
        <v>2.0190031376272877E-3</v>
      </c>
    </row>
    <row r="121" spans="2:14">
      <c r="B121" s="1">
        <f t="shared" si="13"/>
        <v>0.10800000000000008</v>
      </c>
      <c r="C121" s="10">
        <v>0</v>
      </c>
      <c r="D121" s="10">
        <v>0</v>
      </c>
      <c r="E121" s="30">
        <f t="shared" si="14"/>
        <v>0</v>
      </c>
      <c r="F121" s="30">
        <f t="shared" si="15"/>
        <v>0</v>
      </c>
      <c r="G121" s="30">
        <f t="shared" si="16"/>
        <v>0</v>
      </c>
      <c r="H121" s="2">
        <f t="shared" si="17"/>
        <v>0</v>
      </c>
      <c r="I121" s="2">
        <f t="shared" si="22"/>
        <v>0</v>
      </c>
      <c r="J121" s="2">
        <f t="shared" si="23"/>
        <v>0</v>
      </c>
      <c r="K121" s="2">
        <f t="shared" si="18"/>
        <v>18814704.19649921</v>
      </c>
      <c r="L121" s="2">
        <f t="shared" si="19"/>
        <v>5.314991878458906E-11</v>
      </c>
      <c r="M121" s="2">
        <f t="shared" si="20"/>
        <v>-222320.89264122237</v>
      </c>
      <c r="N121" s="2">
        <f t="shared" si="21"/>
        <v>2.0071868002392895E-3</v>
      </c>
    </row>
    <row r="122" spans="2:14">
      <c r="B122" s="1">
        <f t="shared" si="13"/>
        <v>0.10900000000000008</v>
      </c>
      <c r="C122" s="10">
        <v>0</v>
      </c>
      <c r="D122" s="10">
        <v>0</v>
      </c>
      <c r="E122" s="30">
        <f t="shared" si="14"/>
        <v>0</v>
      </c>
      <c r="F122" s="30">
        <f t="shared" si="15"/>
        <v>0</v>
      </c>
      <c r="G122" s="30">
        <f t="shared" si="16"/>
        <v>0</v>
      </c>
      <c r="H122" s="2">
        <f t="shared" si="17"/>
        <v>0</v>
      </c>
      <c r="I122" s="2">
        <f t="shared" si="22"/>
        <v>0</v>
      </c>
      <c r="J122" s="2">
        <f t="shared" si="23"/>
        <v>0</v>
      </c>
      <c r="K122" s="2">
        <f t="shared" si="18"/>
        <v>18814704.19649921</v>
      </c>
      <c r="L122" s="2">
        <f t="shared" si="19"/>
        <v>5.314991878458906E-11</v>
      </c>
      <c r="M122" s="2">
        <f t="shared" si="20"/>
        <v>-222320.89264122237</v>
      </c>
      <c r="N122" s="2">
        <f t="shared" si="21"/>
        <v>1.9953704628512914E-3</v>
      </c>
    </row>
    <row r="123" spans="2:14">
      <c r="B123" s="1">
        <f t="shared" si="13"/>
        <v>0.11000000000000008</v>
      </c>
      <c r="C123" s="10">
        <v>0</v>
      </c>
      <c r="D123" s="10">
        <v>0</v>
      </c>
      <c r="E123" s="30">
        <f t="shared" si="14"/>
        <v>0</v>
      </c>
      <c r="F123" s="30">
        <f t="shared" si="15"/>
        <v>0</v>
      </c>
      <c r="G123" s="30">
        <f t="shared" si="16"/>
        <v>0</v>
      </c>
      <c r="H123" s="2">
        <f t="shared" si="17"/>
        <v>0</v>
      </c>
      <c r="I123" s="2">
        <f t="shared" si="22"/>
        <v>0</v>
      </c>
      <c r="J123" s="2">
        <f t="shared" si="23"/>
        <v>0</v>
      </c>
      <c r="K123" s="2">
        <f t="shared" si="18"/>
        <v>18814704.19649921</v>
      </c>
      <c r="L123" s="2">
        <f t="shared" si="19"/>
        <v>5.314991878458906E-11</v>
      </c>
      <c r="M123" s="2">
        <f t="shared" si="20"/>
        <v>-222320.89264122237</v>
      </c>
      <c r="N123" s="2">
        <f t="shared" si="21"/>
        <v>1.9835541254632932E-3</v>
      </c>
    </row>
    <row r="124" spans="2:14">
      <c r="B124" s="1">
        <f t="shared" si="13"/>
        <v>0.11100000000000008</v>
      </c>
      <c r="C124" s="10">
        <v>0</v>
      </c>
      <c r="D124" s="10">
        <v>0</v>
      </c>
      <c r="E124" s="30">
        <f t="shared" si="14"/>
        <v>0</v>
      </c>
      <c r="F124" s="30">
        <f t="shared" si="15"/>
        <v>0</v>
      </c>
      <c r="G124" s="30">
        <f t="shared" si="16"/>
        <v>0</v>
      </c>
      <c r="H124" s="2">
        <f t="shared" si="17"/>
        <v>0</v>
      </c>
      <c r="I124" s="2">
        <f t="shared" si="22"/>
        <v>0</v>
      </c>
      <c r="J124" s="2">
        <f t="shared" si="23"/>
        <v>0</v>
      </c>
      <c r="K124" s="2">
        <f t="shared" si="18"/>
        <v>18814704.19649921</v>
      </c>
      <c r="L124" s="2">
        <f t="shared" si="19"/>
        <v>5.314991878458906E-11</v>
      </c>
      <c r="M124" s="2">
        <f t="shared" si="20"/>
        <v>-222320.89264122237</v>
      </c>
      <c r="N124" s="2">
        <f t="shared" si="21"/>
        <v>1.971737788075295E-3</v>
      </c>
    </row>
    <row r="125" spans="2:14">
      <c r="B125" s="1">
        <f t="shared" si="13"/>
        <v>0.11200000000000009</v>
      </c>
      <c r="C125" s="10">
        <v>0</v>
      </c>
      <c r="D125" s="10">
        <v>0</v>
      </c>
      <c r="E125" s="30">
        <f t="shared" si="14"/>
        <v>0</v>
      </c>
      <c r="F125" s="30">
        <f t="shared" si="15"/>
        <v>0</v>
      </c>
      <c r="G125" s="30">
        <f t="shared" si="16"/>
        <v>0</v>
      </c>
      <c r="H125" s="2">
        <f t="shared" si="17"/>
        <v>0</v>
      </c>
      <c r="I125" s="2">
        <f t="shared" si="22"/>
        <v>0</v>
      </c>
      <c r="J125" s="2">
        <f t="shared" si="23"/>
        <v>0</v>
      </c>
      <c r="K125" s="2">
        <f t="shared" si="18"/>
        <v>18814704.19649921</v>
      </c>
      <c r="L125" s="2">
        <f t="shared" si="19"/>
        <v>5.314991878458906E-11</v>
      </c>
      <c r="M125" s="2">
        <f t="shared" si="20"/>
        <v>-222320.89264122237</v>
      </c>
      <c r="N125" s="2">
        <f t="shared" si="21"/>
        <v>1.9599214506872968E-3</v>
      </c>
    </row>
    <row r="126" spans="2:14">
      <c r="B126" s="1">
        <f t="shared" si="13"/>
        <v>0.11300000000000009</v>
      </c>
      <c r="C126" s="10">
        <v>0</v>
      </c>
      <c r="D126" s="10">
        <v>0</v>
      </c>
      <c r="E126" s="30">
        <f t="shared" si="14"/>
        <v>0</v>
      </c>
      <c r="F126" s="30">
        <f t="shared" si="15"/>
        <v>0</v>
      </c>
      <c r="G126" s="30">
        <f t="shared" si="16"/>
        <v>0</v>
      </c>
      <c r="H126" s="2">
        <f t="shared" si="17"/>
        <v>0</v>
      </c>
      <c r="I126" s="2">
        <f t="shared" si="22"/>
        <v>0</v>
      </c>
      <c r="J126" s="2">
        <f t="shared" si="23"/>
        <v>0</v>
      </c>
      <c r="K126" s="2">
        <f t="shared" si="18"/>
        <v>18814704.19649921</v>
      </c>
      <c r="L126" s="2">
        <f t="shared" si="19"/>
        <v>5.314991878458906E-11</v>
      </c>
      <c r="M126" s="2">
        <f t="shared" si="20"/>
        <v>-222320.89264122237</v>
      </c>
      <c r="N126" s="2">
        <f t="shared" si="21"/>
        <v>1.9481051132992984E-3</v>
      </c>
    </row>
    <row r="127" spans="2:14">
      <c r="B127" s="1">
        <f t="shared" si="13"/>
        <v>0.11400000000000009</v>
      </c>
      <c r="C127" s="10">
        <v>0</v>
      </c>
      <c r="D127" s="10">
        <v>0</v>
      </c>
      <c r="E127" s="30">
        <f t="shared" si="14"/>
        <v>0</v>
      </c>
      <c r="F127" s="30">
        <f t="shared" si="15"/>
        <v>0</v>
      </c>
      <c r="G127" s="30">
        <f t="shared" si="16"/>
        <v>0</v>
      </c>
      <c r="H127" s="2">
        <f t="shared" si="17"/>
        <v>0</v>
      </c>
      <c r="I127" s="2">
        <f t="shared" si="22"/>
        <v>0</v>
      </c>
      <c r="J127" s="2">
        <f t="shared" si="23"/>
        <v>0</v>
      </c>
      <c r="K127" s="2">
        <f t="shared" si="18"/>
        <v>18814704.19649921</v>
      </c>
      <c r="L127" s="2">
        <f t="shared" si="19"/>
        <v>5.314991878458906E-11</v>
      </c>
      <c r="M127" s="2">
        <f t="shared" si="20"/>
        <v>-222320.89264122237</v>
      </c>
      <c r="N127" s="2">
        <f t="shared" si="21"/>
        <v>1.9362887759113E-3</v>
      </c>
    </row>
    <row r="128" spans="2:14">
      <c r="B128" s="1">
        <f t="shared" si="13"/>
        <v>0.11500000000000009</v>
      </c>
      <c r="C128" s="10">
        <v>0</v>
      </c>
      <c r="D128" s="10">
        <v>0</v>
      </c>
      <c r="E128" s="30">
        <f t="shared" si="14"/>
        <v>0</v>
      </c>
      <c r="F128" s="30">
        <f t="shared" si="15"/>
        <v>0</v>
      </c>
      <c r="G128" s="30">
        <f t="shared" si="16"/>
        <v>0</v>
      </c>
      <c r="H128" s="2">
        <f t="shared" si="17"/>
        <v>0</v>
      </c>
      <c r="I128" s="2">
        <f t="shared" si="22"/>
        <v>0</v>
      </c>
      <c r="J128" s="2">
        <f t="shared" si="23"/>
        <v>0</v>
      </c>
      <c r="K128" s="2">
        <f t="shared" si="18"/>
        <v>18814704.19649921</v>
      </c>
      <c r="L128" s="2">
        <f t="shared" si="19"/>
        <v>5.314991878458906E-11</v>
      </c>
      <c r="M128" s="2">
        <f t="shared" si="20"/>
        <v>-222320.89264122237</v>
      </c>
      <c r="N128" s="2">
        <f t="shared" si="21"/>
        <v>1.9244724385233016E-3</v>
      </c>
    </row>
    <row r="129" spans="2:14">
      <c r="B129" s="1">
        <f t="shared" si="13"/>
        <v>0.11600000000000009</v>
      </c>
      <c r="C129" s="10">
        <v>0</v>
      </c>
      <c r="D129" s="10">
        <v>0</v>
      </c>
      <c r="E129" s="30">
        <f t="shared" si="14"/>
        <v>0</v>
      </c>
      <c r="F129" s="30">
        <f t="shared" si="15"/>
        <v>0</v>
      </c>
      <c r="G129" s="30">
        <f t="shared" si="16"/>
        <v>0</v>
      </c>
      <c r="H129" s="2">
        <f t="shared" si="17"/>
        <v>0</v>
      </c>
      <c r="I129" s="2">
        <f t="shared" si="22"/>
        <v>0</v>
      </c>
      <c r="J129" s="2">
        <f t="shared" si="23"/>
        <v>0</v>
      </c>
      <c r="K129" s="2">
        <f t="shared" si="18"/>
        <v>18814704.19649921</v>
      </c>
      <c r="L129" s="2">
        <f t="shared" si="19"/>
        <v>5.314991878458906E-11</v>
      </c>
      <c r="M129" s="2">
        <f t="shared" si="20"/>
        <v>-222320.89264122237</v>
      </c>
      <c r="N129" s="2">
        <f t="shared" si="21"/>
        <v>1.9126561011353032E-3</v>
      </c>
    </row>
    <row r="130" spans="2:14">
      <c r="B130" s="1">
        <f t="shared" si="13"/>
        <v>0.11700000000000009</v>
      </c>
      <c r="C130" s="10">
        <v>0</v>
      </c>
      <c r="D130" s="10">
        <v>0</v>
      </c>
      <c r="E130" s="30">
        <f t="shared" si="14"/>
        <v>0</v>
      </c>
      <c r="F130" s="30">
        <f t="shared" si="15"/>
        <v>0</v>
      </c>
      <c r="G130" s="30">
        <f t="shared" si="16"/>
        <v>0</v>
      </c>
      <c r="H130" s="2">
        <f t="shared" si="17"/>
        <v>0</v>
      </c>
      <c r="I130" s="2">
        <f t="shared" si="22"/>
        <v>0</v>
      </c>
      <c r="J130" s="2">
        <f t="shared" si="23"/>
        <v>0</v>
      </c>
      <c r="K130" s="2">
        <f t="shared" si="18"/>
        <v>18814704.19649921</v>
      </c>
      <c r="L130" s="2">
        <f t="shared" si="19"/>
        <v>5.314991878458906E-11</v>
      </c>
      <c r="M130" s="2">
        <f t="shared" si="20"/>
        <v>-222320.89264122237</v>
      </c>
      <c r="N130" s="2">
        <f t="shared" si="21"/>
        <v>1.9008397637473049E-3</v>
      </c>
    </row>
    <row r="131" spans="2:14">
      <c r="B131" s="1">
        <f t="shared" si="13"/>
        <v>0.11800000000000009</v>
      </c>
      <c r="C131" s="10">
        <v>0</v>
      </c>
      <c r="D131" s="10">
        <v>0</v>
      </c>
      <c r="E131" s="30">
        <f t="shared" si="14"/>
        <v>0</v>
      </c>
      <c r="F131" s="30">
        <f t="shared" si="15"/>
        <v>0</v>
      </c>
      <c r="G131" s="30">
        <f t="shared" si="16"/>
        <v>0</v>
      </c>
      <c r="H131" s="2">
        <f t="shared" si="17"/>
        <v>0</v>
      </c>
      <c r="I131" s="2">
        <f t="shared" si="22"/>
        <v>0</v>
      </c>
      <c r="J131" s="2">
        <f t="shared" si="23"/>
        <v>0</v>
      </c>
      <c r="K131" s="2">
        <f t="shared" si="18"/>
        <v>18814704.19649921</v>
      </c>
      <c r="L131" s="2">
        <f t="shared" si="19"/>
        <v>5.314991878458906E-11</v>
      </c>
      <c r="M131" s="2">
        <f t="shared" si="20"/>
        <v>-222320.89264122237</v>
      </c>
      <c r="N131" s="2">
        <f t="shared" si="21"/>
        <v>1.8890234263593065E-3</v>
      </c>
    </row>
    <row r="132" spans="2:14">
      <c r="B132" s="1">
        <f t="shared" si="13"/>
        <v>0.11900000000000009</v>
      </c>
      <c r="C132" s="10">
        <v>0</v>
      </c>
      <c r="D132" s="10">
        <v>0</v>
      </c>
      <c r="E132" s="30">
        <f t="shared" si="14"/>
        <v>0</v>
      </c>
      <c r="F132" s="30">
        <f t="shared" si="15"/>
        <v>0</v>
      </c>
      <c r="G132" s="30">
        <f t="shared" si="16"/>
        <v>0</v>
      </c>
      <c r="H132" s="2">
        <f t="shared" si="17"/>
        <v>0</v>
      </c>
      <c r="I132" s="2">
        <f t="shared" si="22"/>
        <v>0</v>
      </c>
      <c r="J132" s="2">
        <f t="shared" si="23"/>
        <v>0</v>
      </c>
      <c r="K132" s="2">
        <f t="shared" si="18"/>
        <v>18814704.19649921</v>
      </c>
      <c r="L132" s="2">
        <f t="shared" si="19"/>
        <v>5.314991878458906E-11</v>
      </c>
      <c r="M132" s="2">
        <f t="shared" si="20"/>
        <v>-222320.89264122237</v>
      </c>
      <c r="N132" s="2">
        <f t="shared" si="21"/>
        <v>1.8772070889713081E-3</v>
      </c>
    </row>
    <row r="133" spans="2:14">
      <c r="B133" s="1">
        <f t="shared" si="13"/>
        <v>0.12000000000000009</v>
      </c>
      <c r="C133" s="10">
        <v>0</v>
      </c>
      <c r="D133" s="10">
        <v>0</v>
      </c>
      <c r="E133" s="30">
        <f t="shared" si="14"/>
        <v>0</v>
      </c>
      <c r="F133" s="30">
        <f t="shared" si="15"/>
        <v>0</v>
      </c>
      <c r="G133" s="30">
        <f t="shared" si="16"/>
        <v>0</v>
      </c>
      <c r="H133" s="2">
        <f t="shared" si="17"/>
        <v>0</v>
      </c>
      <c r="I133" s="2">
        <f t="shared" si="22"/>
        <v>0</v>
      </c>
      <c r="J133" s="2">
        <f t="shared" si="23"/>
        <v>0</v>
      </c>
      <c r="K133" s="2">
        <f t="shared" si="18"/>
        <v>18814704.19649921</v>
      </c>
      <c r="L133" s="2">
        <f t="shared" si="19"/>
        <v>5.314991878458906E-11</v>
      </c>
      <c r="M133" s="2">
        <f t="shared" si="20"/>
        <v>-222320.89264122237</v>
      </c>
      <c r="N133" s="2">
        <f t="shared" si="21"/>
        <v>1.8653907515833097E-3</v>
      </c>
    </row>
    <row r="134" spans="2:14">
      <c r="B134" s="1">
        <f t="shared" si="13"/>
        <v>0.12100000000000009</v>
      </c>
      <c r="C134" s="10">
        <v>0</v>
      </c>
      <c r="D134" s="10">
        <v>0</v>
      </c>
      <c r="E134" s="30">
        <f t="shared" si="14"/>
        <v>0</v>
      </c>
      <c r="F134" s="30">
        <f t="shared" si="15"/>
        <v>0</v>
      </c>
      <c r="G134" s="30">
        <f t="shared" si="16"/>
        <v>0</v>
      </c>
      <c r="H134" s="2">
        <f t="shared" si="17"/>
        <v>0</v>
      </c>
      <c r="I134" s="2">
        <f t="shared" si="22"/>
        <v>0</v>
      </c>
      <c r="J134" s="2">
        <f t="shared" si="23"/>
        <v>0</v>
      </c>
      <c r="K134" s="2">
        <f t="shared" si="18"/>
        <v>18814704.19649921</v>
      </c>
      <c r="L134" s="2">
        <f t="shared" si="19"/>
        <v>5.314991878458906E-11</v>
      </c>
      <c r="M134" s="2">
        <f t="shared" si="20"/>
        <v>-222320.89264122237</v>
      </c>
      <c r="N134" s="2">
        <f t="shared" si="21"/>
        <v>1.8535744141953113E-3</v>
      </c>
    </row>
    <row r="135" spans="2:14">
      <c r="B135" s="1">
        <f t="shared" si="13"/>
        <v>0.12200000000000009</v>
      </c>
      <c r="C135" s="10">
        <v>0</v>
      </c>
      <c r="D135" s="10">
        <v>0</v>
      </c>
      <c r="E135" s="30">
        <f t="shared" si="14"/>
        <v>0</v>
      </c>
      <c r="F135" s="30">
        <f t="shared" si="15"/>
        <v>0</v>
      </c>
      <c r="G135" s="30">
        <f t="shared" si="16"/>
        <v>0</v>
      </c>
      <c r="H135" s="2">
        <f t="shared" si="17"/>
        <v>0</v>
      </c>
      <c r="I135" s="2">
        <f t="shared" si="22"/>
        <v>0</v>
      </c>
      <c r="J135" s="2">
        <f t="shared" si="23"/>
        <v>0</v>
      </c>
      <c r="K135" s="2">
        <f t="shared" si="18"/>
        <v>18814704.19649921</v>
      </c>
      <c r="L135" s="2">
        <f t="shared" si="19"/>
        <v>5.314991878458906E-11</v>
      </c>
      <c r="M135" s="2">
        <f t="shared" si="20"/>
        <v>-222320.89264122237</v>
      </c>
      <c r="N135" s="2">
        <f t="shared" si="21"/>
        <v>1.8417580768073129E-3</v>
      </c>
    </row>
    <row r="136" spans="2:14">
      <c r="B136" s="1">
        <f t="shared" si="13"/>
        <v>0.1230000000000001</v>
      </c>
      <c r="C136" s="10">
        <v>0</v>
      </c>
      <c r="D136" s="10">
        <v>0</v>
      </c>
      <c r="E136" s="30">
        <f t="shared" si="14"/>
        <v>0</v>
      </c>
      <c r="F136" s="30">
        <f t="shared" si="15"/>
        <v>0</v>
      </c>
      <c r="G136" s="30">
        <f t="shared" si="16"/>
        <v>0</v>
      </c>
      <c r="H136" s="2">
        <f t="shared" si="17"/>
        <v>0</v>
      </c>
      <c r="I136" s="2">
        <f t="shared" si="22"/>
        <v>0</v>
      </c>
      <c r="J136" s="2">
        <f t="shared" si="23"/>
        <v>0</v>
      </c>
      <c r="K136" s="2">
        <f t="shared" si="18"/>
        <v>18814704.19649921</v>
      </c>
      <c r="L136" s="2">
        <f t="shared" si="19"/>
        <v>5.314991878458906E-11</v>
      </c>
      <c r="M136" s="2">
        <f t="shared" si="20"/>
        <v>-222320.89264122237</v>
      </c>
      <c r="N136" s="2">
        <f t="shared" si="21"/>
        <v>1.8299417394193145E-3</v>
      </c>
    </row>
    <row r="137" spans="2:14">
      <c r="B137" s="1">
        <f t="shared" si="13"/>
        <v>0.1240000000000001</v>
      </c>
      <c r="C137" s="10">
        <v>0</v>
      </c>
      <c r="D137" s="10">
        <v>0</v>
      </c>
      <c r="E137" s="30">
        <f t="shared" si="14"/>
        <v>0</v>
      </c>
      <c r="F137" s="30">
        <f t="shared" si="15"/>
        <v>0</v>
      </c>
      <c r="G137" s="30">
        <f t="shared" si="16"/>
        <v>0</v>
      </c>
      <c r="H137" s="2">
        <f t="shared" si="17"/>
        <v>0</v>
      </c>
      <c r="I137" s="2">
        <f t="shared" si="22"/>
        <v>0</v>
      </c>
      <c r="J137" s="2">
        <f t="shared" si="23"/>
        <v>0</v>
      </c>
      <c r="K137" s="2">
        <f t="shared" si="18"/>
        <v>18814704.19649921</v>
      </c>
      <c r="L137" s="2">
        <f t="shared" si="19"/>
        <v>5.314991878458906E-11</v>
      </c>
      <c r="M137" s="2">
        <f t="shared" si="20"/>
        <v>-222320.89264122237</v>
      </c>
      <c r="N137" s="2">
        <f t="shared" si="21"/>
        <v>1.8181254020313161E-3</v>
      </c>
    </row>
    <row r="138" spans="2:14">
      <c r="B138" s="1">
        <f t="shared" si="13"/>
        <v>0.12500000000000008</v>
      </c>
      <c r="C138" s="10">
        <v>0</v>
      </c>
      <c r="D138" s="10">
        <v>0</v>
      </c>
      <c r="E138" s="30">
        <f t="shared" si="14"/>
        <v>0</v>
      </c>
      <c r="F138" s="30">
        <f t="shared" si="15"/>
        <v>0</v>
      </c>
      <c r="G138" s="30">
        <f t="shared" si="16"/>
        <v>0</v>
      </c>
      <c r="H138" s="2">
        <f t="shared" si="17"/>
        <v>0</v>
      </c>
      <c r="I138" s="2">
        <f t="shared" si="22"/>
        <v>0</v>
      </c>
      <c r="J138" s="2">
        <f t="shared" si="23"/>
        <v>0</v>
      </c>
      <c r="K138" s="2">
        <f t="shared" si="18"/>
        <v>18814704.19649921</v>
      </c>
      <c r="L138" s="2">
        <f t="shared" si="19"/>
        <v>5.314991878458906E-11</v>
      </c>
      <c r="M138" s="2">
        <f t="shared" si="20"/>
        <v>-222320.89264122237</v>
      </c>
      <c r="N138" s="2">
        <f t="shared" si="21"/>
        <v>1.8063090646433177E-3</v>
      </c>
    </row>
    <row r="139" spans="2:14">
      <c r="B139" s="1">
        <f t="shared" si="13"/>
        <v>0.12600000000000008</v>
      </c>
      <c r="C139" s="10">
        <v>0</v>
      </c>
      <c r="D139" s="10">
        <v>0</v>
      </c>
      <c r="E139" s="30">
        <f t="shared" si="14"/>
        <v>0</v>
      </c>
      <c r="F139" s="30">
        <f t="shared" si="15"/>
        <v>0</v>
      </c>
      <c r="G139" s="30">
        <f t="shared" si="16"/>
        <v>0</v>
      </c>
      <c r="H139" s="2">
        <f t="shared" si="17"/>
        <v>0</v>
      </c>
      <c r="I139" s="2">
        <f t="shared" si="22"/>
        <v>0</v>
      </c>
      <c r="J139" s="2">
        <f t="shared" si="23"/>
        <v>0</v>
      </c>
      <c r="K139" s="2">
        <f t="shared" si="18"/>
        <v>18814704.19649921</v>
      </c>
      <c r="L139" s="2">
        <f t="shared" si="19"/>
        <v>5.314991878458906E-11</v>
      </c>
      <c r="M139" s="2">
        <f t="shared" si="20"/>
        <v>-222320.89264122237</v>
      </c>
      <c r="N139" s="2">
        <f t="shared" si="21"/>
        <v>1.7944927272553193E-3</v>
      </c>
    </row>
    <row r="140" spans="2:14">
      <c r="B140" s="1">
        <f t="shared" si="13"/>
        <v>0.12700000000000009</v>
      </c>
      <c r="C140" s="10">
        <v>0</v>
      </c>
      <c r="D140" s="10">
        <v>0</v>
      </c>
      <c r="E140" s="30">
        <f t="shared" si="14"/>
        <v>0</v>
      </c>
      <c r="F140" s="30">
        <f t="shared" si="15"/>
        <v>0</v>
      </c>
      <c r="G140" s="30">
        <f t="shared" si="16"/>
        <v>0</v>
      </c>
      <c r="H140" s="2">
        <f t="shared" si="17"/>
        <v>0</v>
      </c>
      <c r="I140" s="2">
        <f t="shared" si="22"/>
        <v>0</v>
      </c>
      <c r="J140" s="2">
        <f t="shared" si="23"/>
        <v>0</v>
      </c>
      <c r="K140" s="2">
        <f t="shared" si="18"/>
        <v>18814704.19649921</v>
      </c>
      <c r="L140" s="2">
        <f t="shared" si="19"/>
        <v>5.314991878458906E-11</v>
      </c>
      <c r="M140" s="2">
        <f t="shared" si="20"/>
        <v>-222320.89264122237</v>
      </c>
      <c r="N140" s="2">
        <f t="shared" si="21"/>
        <v>1.7826763898673209E-3</v>
      </c>
    </row>
    <row r="141" spans="2:14">
      <c r="B141" s="1">
        <f t="shared" si="13"/>
        <v>0.12800000000000009</v>
      </c>
      <c r="C141" s="10">
        <v>0</v>
      </c>
      <c r="D141" s="10">
        <v>0</v>
      </c>
      <c r="E141" s="30">
        <f t="shared" si="14"/>
        <v>0</v>
      </c>
      <c r="F141" s="30">
        <f t="shared" si="15"/>
        <v>0</v>
      </c>
      <c r="G141" s="30">
        <f t="shared" si="16"/>
        <v>0</v>
      </c>
      <c r="H141" s="2">
        <f t="shared" si="17"/>
        <v>0</v>
      </c>
      <c r="I141" s="2">
        <f t="shared" si="22"/>
        <v>0</v>
      </c>
      <c r="J141" s="2">
        <f t="shared" si="23"/>
        <v>0</v>
      </c>
      <c r="K141" s="2">
        <f t="shared" si="18"/>
        <v>18814704.19649921</v>
      </c>
      <c r="L141" s="2">
        <f t="shared" si="19"/>
        <v>5.314991878458906E-11</v>
      </c>
      <c r="M141" s="2">
        <f t="shared" si="20"/>
        <v>-222320.89264122237</v>
      </c>
      <c r="N141" s="2">
        <f t="shared" si="21"/>
        <v>1.7708600524793225E-3</v>
      </c>
    </row>
    <row r="142" spans="2:14">
      <c r="B142" s="1">
        <f t="shared" ref="B142:B205" si="24">B141+$K$5</f>
        <v>0.12900000000000009</v>
      </c>
      <c r="C142" s="10">
        <v>0</v>
      </c>
      <c r="D142" s="10">
        <v>0</v>
      </c>
      <c r="E142" s="30">
        <f t="shared" si="14"/>
        <v>0</v>
      </c>
      <c r="F142" s="30">
        <f t="shared" si="15"/>
        <v>0</v>
      </c>
      <c r="G142" s="30">
        <f t="shared" si="16"/>
        <v>0</v>
      </c>
      <c r="H142" s="2">
        <f t="shared" si="17"/>
        <v>0</v>
      </c>
      <c r="I142" s="2">
        <f t="shared" si="22"/>
        <v>0</v>
      </c>
      <c r="J142" s="2">
        <f t="shared" si="23"/>
        <v>0</v>
      </c>
      <c r="K142" s="2">
        <f t="shared" si="18"/>
        <v>18814704.19649921</v>
      </c>
      <c r="L142" s="2">
        <f t="shared" si="19"/>
        <v>5.314991878458906E-11</v>
      </c>
      <c r="M142" s="2">
        <f t="shared" si="20"/>
        <v>-222320.89264122237</v>
      </c>
      <c r="N142" s="2">
        <f t="shared" si="21"/>
        <v>1.7590437150913241E-3</v>
      </c>
    </row>
    <row r="143" spans="2:14">
      <c r="B143" s="1">
        <f t="shared" si="24"/>
        <v>0.13000000000000009</v>
      </c>
      <c r="C143" s="10">
        <v>0</v>
      </c>
      <c r="D143" s="10">
        <v>0</v>
      </c>
      <c r="E143" s="30">
        <f t="shared" ref="E143:E206" si="25">C143*$C$5</f>
        <v>0</v>
      </c>
      <c r="F143" s="30">
        <f t="shared" ref="F143:F206" si="26">D143*$C$6</f>
        <v>0</v>
      </c>
      <c r="G143" s="30">
        <f t="shared" ref="G143:G206" si="27">$E$6*F143*M142</f>
        <v>0</v>
      </c>
      <c r="H143" s="2">
        <f t="shared" ref="H143:H206" si="28">$E$6*(E143-F143*K142)</f>
        <v>0</v>
      </c>
      <c r="I143" s="2">
        <f t="shared" si="22"/>
        <v>0</v>
      </c>
      <c r="J143" s="2">
        <f t="shared" si="23"/>
        <v>0</v>
      </c>
      <c r="K143" s="2">
        <f t="shared" ref="K143:K206" si="29">SQRT(K142*K142+2*I143*$K$5)</f>
        <v>18814704.19649921</v>
      </c>
      <c r="L143" s="2">
        <f t="shared" ref="L143:L206" si="30">2*$K$5/(K142+K143)</f>
        <v>5.314991878458906E-11</v>
      </c>
      <c r="M143" s="2">
        <f t="shared" ref="M143:M206" si="31">M142+J143*L143</f>
        <v>-222320.89264122237</v>
      </c>
      <c r="N143" s="2">
        <f t="shared" ref="N143:N206" si="32">N142+M142*L143+0.5*J143*L143*L143</f>
        <v>1.7472273777033257E-3</v>
      </c>
    </row>
    <row r="144" spans="2:14">
      <c r="B144" s="1">
        <f t="shared" si="24"/>
        <v>0.13100000000000009</v>
      </c>
      <c r="C144" s="10">
        <v>0</v>
      </c>
      <c r="D144" s="10">
        <v>0</v>
      </c>
      <c r="E144" s="30">
        <f t="shared" si="25"/>
        <v>0</v>
      </c>
      <c r="F144" s="30">
        <f t="shared" si="26"/>
        <v>0</v>
      </c>
      <c r="G144" s="30">
        <f t="shared" si="27"/>
        <v>0</v>
      </c>
      <c r="H144" s="2">
        <f t="shared" si="28"/>
        <v>0</v>
      </c>
      <c r="I144" s="2">
        <f t="shared" si="22"/>
        <v>0</v>
      </c>
      <c r="J144" s="2">
        <f t="shared" si="23"/>
        <v>0</v>
      </c>
      <c r="K144" s="2">
        <f t="shared" si="29"/>
        <v>18814704.19649921</v>
      </c>
      <c r="L144" s="2">
        <f t="shared" si="30"/>
        <v>5.314991878458906E-11</v>
      </c>
      <c r="M144" s="2">
        <f t="shared" si="31"/>
        <v>-222320.89264122237</v>
      </c>
      <c r="N144" s="2">
        <f t="shared" si="32"/>
        <v>1.7354110403153273E-3</v>
      </c>
    </row>
    <row r="145" spans="2:14">
      <c r="B145" s="1">
        <f t="shared" si="24"/>
        <v>0.13200000000000009</v>
      </c>
      <c r="C145" s="10">
        <v>0</v>
      </c>
      <c r="D145" s="10">
        <v>0</v>
      </c>
      <c r="E145" s="30">
        <f t="shared" si="25"/>
        <v>0</v>
      </c>
      <c r="F145" s="30">
        <f t="shared" si="26"/>
        <v>0</v>
      </c>
      <c r="G145" s="30">
        <f t="shared" si="27"/>
        <v>0</v>
      </c>
      <c r="H145" s="2">
        <f t="shared" si="28"/>
        <v>0</v>
      </c>
      <c r="I145" s="2">
        <f t="shared" si="22"/>
        <v>0</v>
      </c>
      <c r="J145" s="2">
        <f t="shared" si="23"/>
        <v>0</v>
      </c>
      <c r="K145" s="2">
        <f t="shared" si="29"/>
        <v>18814704.19649921</v>
      </c>
      <c r="L145" s="2">
        <f t="shared" si="30"/>
        <v>5.314991878458906E-11</v>
      </c>
      <c r="M145" s="2">
        <f t="shared" si="31"/>
        <v>-222320.89264122237</v>
      </c>
      <c r="N145" s="2">
        <f t="shared" si="32"/>
        <v>1.7235947029273289E-3</v>
      </c>
    </row>
    <row r="146" spans="2:14">
      <c r="B146" s="1">
        <f t="shared" si="24"/>
        <v>0.13300000000000009</v>
      </c>
      <c r="C146" s="10">
        <v>0</v>
      </c>
      <c r="D146" s="10">
        <v>0</v>
      </c>
      <c r="E146" s="30">
        <f t="shared" si="25"/>
        <v>0</v>
      </c>
      <c r="F146" s="30">
        <f t="shared" si="26"/>
        <v>0</v>
      </c>
      <c r="G146" s="30">
        <f t="shared" si="27"/>
        <v>0</v>
      </c>
      <c r="H146" s="2">
        <f t="shared" si="28"/>
        <v>0</v>
      </c>
      <c r="I146" s="2">
        <f t="shared" si="22"/>
        <v>0</v>
      </c>
      <c r="J146" s="2">
        <f t="shared" si="23"/>
        <v>0</v>
      </c>
      <c r="K146" s="2">
        <f t="shared" si="29"/>
        <v>18814704.19649921</v>
      </c>
      <c r="L146" s="2">
        <f t="shared" si="30"/>
        <v>5.314991878458906E-11</v>
      </c>
      <c r="M146" s="2">
        <f t="shared" si="31"/>
        <v>-222320.89264122237</v>
      </c>
      <c r="N146" s="2">
        <f t="shared" si="32"/>
        <v>1.7117783655393305E-3</v>
      </c>
    </row>
    <row r="147" spans="2:14">
      <c r="B147" s="1">
        <f t="shared" si="24"/>
        <v>0.13400000000000009</v>
      </c>
      <c r="C147" s="10">
        <v>0</v>
      </c>
      <c r="D147" s="10">
        <v>0</v>
      </c>
      <c r="E147" s="30">
        <f t="shared" si="25"/>
        <v>0</v>
      </c>
      <c r="F147" s="30">
        <f t="shared" si="26"/>
        <v>0</v>
      </c>
      <c r="G147" s="30">
        <f t="shared" si="27"/>
        <v>0</v>
      </c>
      <c r="H147" s="2">
        <f t="shared" si="28"/>
        <v>0</v>
      </c>
      <c r="I147" s="2">
        <f t="shared" si="22"/>
        <v>0</v>
      </c>
      <c r="J147" s="2">
        <f t="shared" si="23"/>
        <v>0</v>
      </c>
      <c r="K147" s="2">
        <f t="shared" si="29"/>
        <v>18814704.19649921</v>
      </c>
      <c r="L147" s="2">
        <f t="shared" si="30"/>
        <v>5.314991878458906E-11</v>
      </c>
      <c r="M147" s="2">
        <f t="shared" si="31"/>
        <v>-222320.89264122237</v>
      </c>
      <c r="N147" s="2">
        <f t="shared" si="32"/>
        <v>1.6999620281513321E-3</v>
      </c>
    </row>
    <row r="148" spans="2:14">
      <c r="B148" s="1">
        <f t="shared" si="24"/>
        <v>0.13500000000000009</v>
      </c>
      <c r="C148" s="10">
        <v>0</v>
      </c>
      <c r="D148" s="10">
        <v>0</v>
      </c>
      <c r="E148" s="30">
        <f t="shared" si="25"/>
        <v>0</v>
      </c>
      <c r="F148" s="30">
        <f t="shared" si="26"/>
        <v>0</v>
      </c>
      <c r="G148" s="30">
        <f t="shared" si="27"/>
        <v>0</v>
      </c>
      <c r="H148" s="2">
        <f t="shared" si="28"/>
        <v>0</v>
      </c>
      <c r="I148" s="2">
        <f t="shared" si="22"/>
        <v>0</v>
      </c>
      <c r="J148" s="2">
        <f t="shared" si="23"/>
        <v>0</v>
      </c>
      <c r="K148" s="2">
        <f t="shared" si="29"/>
        <v>18814704.19649921</v>
      </c>
      <c r="L148" s="2">
        <f t="shared" si="30"/>
        <v>5.314991878458906E-11</v>
      </c>
      <c r="M148" s="2">
        <f t="shared" si="31"/>
        <v>-222320.89264122237</v>
      </c>
      <c r="N148" s="2">
        <f t="shared" si="32"/>
        <v>1.6881456907633337E-3</v>
      </c>
    </row>
    <row r="149" spans="2:14">
      <c r="B149" s="1">
        <f t="shared" si="24"/>
        <v>0.13600000000000009</v>
      </c>
      <c r="C149" s="10">
        <v>0</v>
      </c>
      <c r="D149" s="10">
        <v>0</v>
      </c>
      <c r="E149" s="30">
        <f t="shared" si="25"/>
        <v>0</v>
      </c>
      <c r="F149" s="30">
        <f t="shared" si="26"/>
        <v>0</v>
      </c>
      <c r="G149" s="30">
        <f t="shared" si="27"/>
        <v>0</v>
      </c>
      <c r="H149" s="2">
        <f t="shared" si="28"/>
        <v>0</v>
      </c>
      <c r="I149" s="2">
        <f t="shared" si="22"/>
        <v>0</v>
      </c>
      <c r="J149" s="2">
        <f t="shared" si="23"/>
        <v>0</v>
      </c>
      <c r="K149" s="2">
        <f t="shared" si="29"/>
        <v>18814704.19649921</v>
      </c>
      <c r="L149" s="2">
        <f t="shared" si="30"/>
        <v>5.314991878458906E-11</v>
      </c>
      <c r="M149" s="2">
        <f t="shared" si="31"/>
        <v>-222320.89264122237</v>
      </c>
      <c r="N149" s="2">
        <f t="shared" si="32"/>
        <v>1.6763293533753353E-3</v>
      </c>
    </row>
    <row r="150" spans="2:14">
      <c r="B150" s="1">
        <f t="shared" si="24"/>
        <v>0.13700000000000009</v>
      </c>
      <c r="C150" s="10">
        <v>0</v>
      </c>
      <c r="D150" s="10">
        <v>0</v>
      </c>
      <c r="E150" s="30">
        <f t="shared" si="25"/>
        <v>0</v>
      </c>
      <c r="F150" s="30">
        <f t="shared" si="26"/>
        <v>0</v>
      </c>
      <c r="G150" s="30">
        <f t="shared" si="27"/>
        <v>0</v>
      </c>
      <c r="H150" s="2">
        <f t="shared" si="28"/>
        <v>0</v>
      </c>
      <c r="I150" s="2">
        <f t="shared" si="22"/>
        <v>0</v>
      </c>
      <c r="J150" s="2">
        <f t="shared" si="23"/>
        <v>0</v>
      </c>
      <c r="K150" s="2">
        <f t="shared" si="29"/>
        <v>18814704.19649921</v>
      </c>
      <c r="L150" s="2">
        <f t="shared" si="30"/>
        <v>5.314991878458906E-11</v>
      </c>
      <c r="M150" s="2">
        <f t="shared" si="31"/>
        <v>-222320.89264122237</v>
      </c>
      <c r="N150" s="2">
        <f t="shared" si="32"/>
        <v>1.6645130159873369E-3</v>
      </c>
    </row>
    <row r="151" spans="2:14">
      <c r="B151" s="1">
        <f t="shared" si="24"/>
        <v>0.13800000000000009</v>
      </c>
      <c r="C151" s="10">
        <v>0</v>
      </c>
      <c r="D151" s="10">
        <v>0</v>
      </c>
      <c r="E151" s="30">
        <f t="shared" si="25"/>
        <v>0</v>
      </c>
      <c r="F151" s="30">
        <f t="shared" si="26"/>
        <v>0</v>
      </c>
      <c r="G151" s="30">
        <f t="shared" si="27"/>
        <v>0</v>
      </c>
      <c r="H151" s="2">
        <f t="shared" si="28"/>
        <v>0</v>
      </c>
      <c r="I151" s="2">
        <f t="shared" si="22"/>
        <v>0</v>
      </c>
      <c r="J151" s="2">
        <f t="shared" si="23"/>
        <v>0</v>
      </c>
      <c r="K151" s="2">
        <f t="shared" si="29"/>
        <v>18814704.19649921</v>
      </c>
      <c r="L151" s="2">
        <f t="shared" si="30"/>
        <v>5.314991878458906E-11</v>
      </c>
      <c r="M151" s="2">
        <f t="shared" si="31"/>
        <v>-222320.89264122237</v>
      </c>
      <c r="N151" s="2">
        <f t="shared" si="32"/>
        <v>1.6526966785993386E-3</v>
      </c>
    </row>
    <row r="152" spans="2:14">
      <c r="B152" s="1">
        <f t="shared" si="24"/>
        <v>0.1390000000000001</v>
      </c>
      <c r="C152" s="10">
        <v>0</v>
      </c>
      <c r="D152" s="10">
        <v>0</v>
      </c>
      <c r="E152" s="30">
        <f t="shared" si="25"/>
        <v>0</v>
      </c>
      <c r="F152" s="30">
        <f t="shared" si="26"/>
        <v>0</v>
      </c>
      <c r="G152" s="30">
        <f t="shared" si="27"/>
        <v>0</v>
      </c>
      <c r="H152" s="2">
        <f t="shared" si="28"/>
        <v>0</v>
      </c>
      <c r="I152" s="2">
        <f t="shared" si="22"/>
        <v>0</v>
      </c>
      <c r="J152" s="2">
        <f t="shared" si="23"/>
        <v>0</v>
      </c>
      <c r="K152" s="2">
        <f t="shared" si="29"/>
        <v>18814704.19649921</v>
      </c>
      <c r="L152" s="2">
        <f t="shared" si="30"/>
        <v>5.314991878458906E-11</v>
      </c>
      <c r="M152" s="2">
        <f t="shared" si="31"/>
        <v>-222320.89264122237</v>
      </c>
      <c r="N152" s="2">
        <f t="shared" si="32"/>
        <v>1.6408803412113402E-3</v>
      </c>
    </row>
    <row r="153" spans="2:14">
      <c r="B153" s="1">
        <f t="shared" si="24"/>
        <v>0.1400000000000001</v>
      </c>
      <c r="C153" s="10">
        <v>0</v>
      </c>
      <c r="D153" s="10">
        <v>0</v>
      </c>
      <c r="E153" s="30">
        <f t="shared" si="25"/>
        <v>0</v>
      </c>
      <c r="F153" s="30">
        <f t="shared" si="26"/>
        <v>0</v>
      </c>
      <c r="G153" s="30">
        <f t="shared" si="27"/>
        <v>0</v>
      </c>
      <c r="H153" s="2">
        <f t="shared" si="28"/>
        <v>0</v>
      </c>
      <c r="I153" s="2">
        <f t="shared" si="22"/>
        <v>0</v>
      </c>
      <c r="J153" s="2">
        <f t="shared" si="23"/>
        <v>0</v>
      </c>
      <c r="K153" s="2">
        <f t="shared" si="29"/>
        <v>18814704.19649921</v>
      </c>
      <c r="L153" s="2">
        <f t="shared" si="30"/>
        <v>5.314991878458906E-11</v>
      </c>
      <c r="M153" s="2">
        <f t="shared" si="31"/>
        <v>-222320.89264122237</v>
      </c>
      <c r="N153" s="2">
        <f t="shared" si="32"/>
        <v>1.6290640038233418E-3</v>
      </c>
    </row>
    <row r="154" spans="2:14">
      <c r="B154" s="1">
        <f t="shared" si="24"/>
        <v>0.1410000000000001</v>
      </c>
      <c r="C154" s="10">
        <v>0</v>
      </c>
      <c r="D154" s="10">
        <v>0</v>
      </c>
      <c r="E154" s="30">
        <f t="shared" si="25"/>
        <v>0</v>
      </c>
      <c r="F154" s="30">
        <f t="shared" si="26"/>
        <v>0</v>
      </c>
      <c r="G154" s="30">
        <f t="shared" si="27"/>
        <v>0</v>
      </c>
      <c r="H154" s="2">
        <f t="shared" si="28"/>
        <v>0</v>
      </c>
      <c r="I154" s="2">
        <f t="shared" si="22"/>
        <v>0</v>
      </c>
      <c r="J154" s="2">
        <f t="shared" si="23"/>
        <v>0</v>
      </c>
      <c r="K154" s="2">
        <f t="shared" si="29"/>
        <v>18814704.19649921</v>
      </c>
      <c r="L154" s="2">
        <f t="shared" si="30"/>
        <v>5.314991878458906E-11</v>
      </c>
      <c r="M154" s="2">
        <f t="shared" si="31"/>
        <v>-222320.89264122237</v>
      </c>
      <c r="N154" s="2">
        <f t="shared" si="32"/>
        <v>1.6172476664353434E-3</v>
      </c>
    </row>
    <row r="155" spans="2:14">
      <c r="B155" s="1">
        <f t="shared" si="24"/>
        <v>0.1420000000000001</v>
      </c>
      <c r="C155" s="10">
        <v>0</v>
      </c>
      <c r="D155" s="10">
        <v>0</v>
      </c>
      <c r="E155" s="30">
        <f t="shared" si="25"/>
        <v>0</v>
      </c>
      <c r="F155" s="30">
        <f t="shared" si="26"/>
        <v>0</v>
      </c>
      <c r="G155" s="30">
        <f t="shared" si="27"/>
        <v>0</v>
      </c>
      <c r="H155" s="2">
        <f t="shared" si="28"/>
        <v>0</v>
      </c>
      <c r="I155" s="2">
        <f t="shared" si="22"/>
        <v>0</v>
      </c>
      <c r="J155" s="2">
        <f t="shared" si="23"/>
        <v>0</v>
      </c>
      <c r="K155" s="2">
        <f t="shared" si="29"/>
        <v>18814704.19649921</v>
      </c>
      <c r="L155" s="2">
        <f t="shared" si="30"/>
        <v>5.314991878458906E-11</v>
      </c>
      <c r="M155" s="2">
        <f t="shared" si="31"/>
        <v>-222320.89264122237</v>
      </c>
      <c r="N155" s="2">
        <f t="shared" si="32"/>
        <v>1.605431329047345E-3</v>
      </c>
    </row>
    <row r="156" spans="2:14">
      <c r="B156" s="1">
        <f t="shared" si="24"/>
        <v>0.1430000000000001</v>
      </c>
      <c r="C156" s="10">
        <v>0</v>
      </c>
      <c r="D156" s="10">
        <v>0</v>
      </c>
      <c r="E156" s="30">
        <f t="shared" si="25"/>
        <v>0</v>
      </c>
      <c r="F156" s="30">
        <f t="shared" si="26"/>
        <v>0</v>
      </c>
      <c r="G156" s="30">
        <f t="shared" si="27"/>
        <v>0</v>
      </c>
      <c r="H156" s="2">
        <f t="shared" si="28"/>
        <v>0</v>
      </c>
      <c r="I156" s="2">
        <f t="shared" si="22"/>
        <v>0</v>
      </c>
      <c r="J156" s="2">
        <f t="shared" si="23"/>
        <v>0</v>
      </c>
      <c r="K156" s="2">
        <f t="shared" si="29"/>
        <v>18814704.19649921</v>
      </c>
      <c r="L156" s="2">
        <f t="shared" si="30"/>
        <v>5.314991878458906E-11</v>
      </c>
      <c r="M156" s="2">
        <f t="shared" si="31"/>
        <v>-222320.89264122237</v>
      </c>
      <c r="N156" s="2">
        <f t="shared" si="32"/>
        <v>1.5936149916593466E-3</v>
      </c>
    </row>
    <row r="157" spans="2:14">
      <c r="B157" s="1">
        <f t="shared" si="24"/>
        <v>0.1440000000000001</v>
      </c>
      <c r="C157" s="10">
        <v>0</v>
      </c>
      <c r="D157" s="10">
        <v>0</v>
      </c>
      <c r="E157" s="30">
        <f t="shared" si="25"/>
        <v>0</v>
      </c>
      <c r="F157" s="30">
        <f t="shared" si="26"/>
        <v>0</v>
      </c>
      <c r="G157" s="30">
        <f t="shared" si="27"/>
        <v>0</v>
      </c>
      <c r="H157" s="2">
        <f t="shared" si="28"/>
        <v>0</v>
      </c>
      <c r="I157" s="2">
        <f t="shared" si="22"/>
        <v>0</v>
      </c>
      <c r="J157" s="2">
        <f t="shared" si="23"/>
        <v>0</v>
      </c>
      <c r="K157" s="2">
        <f t="shared" si="29"/>
        <v>18814704.19649921</v>
      </c>
      <c r="L157" s="2">
        <f t="shared" si="30"/>
        <v>5.314991878458906E-11</v>
      </c>
      <c r="M157" s="2">
        <f t="shared" si="31"/>
        <v>-222320.89264122237</v>
      </c>
      <c r="N157" s="2">
        <f t="shared" si="32"/>
        <v>1.5817986542713482E-3</v>
      </c>
    </row>
    <row r="158" spans="2:14">
      <c r="B158" s="1">
        <f t="shared" si="24"/>
        <v>0.1450000000000001</v>
      </c>
      <c r="C158" s="10">
        <v>0</v>
      </c>
      <c r="D158" s="10">
        <v>0</v>
      </c>
      <c r="E158" s="30">
        <f t="shared" si="25"/>
        <v>0</v>
      </c>
      <c r="F158" s="30">
        <f t="shared" si="26"/>
        <v>0</v>
      </c>
      <c r="G158" s="30">
        <f t="shared" si="27"/>
        <v>0</v>
      </c>
      <c r="H158" s="2">
        <f t="shared" si="28"/>
        <v>0</v>
      </c>
      <c r="I158" s="2">
        <f t="shared" si="22"/>
        <v>0</v>
      </c>
      <c r="J158" s="2">
        <f t="shared" si="23"/>
        <v>0</v>
      </c>
      <c r="K158" s="2">
        <f t="shared" si="29"/>
        <v>18814704.19649921</v>
      </c>
      <c r="L158" s="2">
        <f t="shared" si="30"/>
        <v>5.314991878458906E-11</v>
      </c>
      <c r="M158" s="2">
        <f t="shared" si="31"/>
        <v>-222320.89264122237</v>
      </c>
      <c r="N158" s="2">
        <f t="shared" si="32"/>
        <v>1.5699823168833498E-3</v>
      </c>
    </row>
    <row r="159" spans="2:14">
      <c r="B159" s="1">
        <f t="shared" si="24"/>
        <v>0.1460000000000001</v>
      </c>
      <c r="C159" s="10">
        <v>0</v>
      </c>
      <c r="D159" s="10">
        <v>0</v>
      </c>
      <c r="E159" s="30">
        <f t="shared" si="25"/>
        <v>0</v>
      </c>
      <c r="F159" s="30">
        <f t="shared" si="26"/>
        <v>0</v>
      </c>
      <c r="G159" s="30">
        <f t="shared" si="27"/>
        <v>0</v>
      </c>
      <c r="H159" s="2">
        <f t="shared" si="28"/>
        <v>0</v>
      </c>
      <c r="I159" s="2">
        <f t="shared" si="22"/>
        <v>0</v>
      </c>
      <c r="J159" s="2">
        <f t="shared" si="23"/>
        <v>0</v>
      </c>
      <c r="K159" s="2">
        <f t="shared" si="29"/>
        <v>18814704.19649921</v>
      </c>
      <c r="L159" s="2">
        <f t="shared" si="30"/>
        <v>5.314991878458906E-11</v>
      </c>
      <c r="M159" s="2">
        <f t="shared" si="31"/>
        <v>-222320.89264122237</v>
      </c>
      <c r="N159" s="2">
        <f t="shared" si="32"/>
        <v>1.5581659794953514E-3</v>
      </c>
    </row>
    <row r="160" spans="2:14">
      <c r="B160" s="1">
        <f t="shared" si="24"/>
        <v>0.1470000000000001</v>
      </c>
      <c r="C160" s="10">
        <v>0</v>
      </c>
      <c r="D160" s="10">
        <v>0</v>
      </c>
      <c r="E160" s="30">
        <f t="shared" si="25"/>
        <v>0</v>
      </c>
      <c r="F160" s="30">
        <f t="shared" si="26"/>
        <v>0</v>
      </c>
      <c r="G160" s="30">
        <f t="shared" si="27"/>
        <v>0</v>
      </c>
      <c r="H160" s="2">
        <f t="shared" si="28"/>
        <v>0</v>
      </c>
      <c r="I160" s="2">
        <f t="shared" si="22"/>
        <v>0</v>
      </c>
      <c r="J160" s="2">
        <f t="shared" si="23"/>
        <v>0</v>
      </c>
      <c r="K160" s="2">
        <f t="shared" si="29"/>
        <v>18814704.19649921</v>
      </c>
      <c r="L160" s="2">
        <f t="shared" si="30"/>
        <v>5.314991878458906E-11</v>
      </c>
      <c r="M160" s="2">
        <f t="shared" si="31"/>
        <v>-222320.89264122237</v>
      </c>
      <c r="N160" s="2">
        <f t="shared" si="32"/>
        <v>1.546349642107353E-3</v>
      </c>
    </row>
    <row r="161" spans="2:14">
      <c r="B161" s="1">
        <f t="shared" si="24"/>
        <v>0.1480000000000001</v>
      </c>
      <c r="C161" s="10">
        <v>0</v>
      </c>
      <c r="D161" s="10">
        <v>0</v>
      </c>
      <c r="E161" s="30">
        <f t="shared" si="25"/>
        <v>0</v>
      </c>
      <c r="F161" s="30">
        <f t="shared" si="26"/>
        <v>0</v>
      </c>
      <c r="G161" s="30">
        <f t="shared" si="27"/>
        <v>0</v>
      </c>
      <c r="H161" s="2">
        <f t="shared" si="28"/>
        <v>0</v>
      </c>
      <c r="I161" s="2">
        <f t="shared" si="22"/>
        <v>0</v>
      </c>
      <c r="J161" s="2">
        <f t="shared" si="23"/>
        <v>0</v>
      </c>
      <c r="K161" s="2">
        <f t="shared" si="29"/>
        <v>18814704.19649921</v>
      </c>
      <c r="L161" s="2">
        <f t="shared" si="30"/>
        <v>5.314991878458906E-11</v>
      </c>
      <c r="M161" s="2">
        <f t="shared" si="31"/>
        <v>-222320.89264122237</v>
      </c>
      <c r="N161" s="2">
        <f t="shared" si="32"/>
        <v>1.5345333047193546E-3</v>
      </c>
    </row>
    <row r="162" spans="2:14">
      <c r="B162" s="1">
        <f t="shared" si="24"/>
        <v>0.1490000000000001</v>
      </c>
      <c r="C162" s="10">
        <v>0</v>
      </c>
      <c r="D162" s="10">
        <v>0</v>
      </c>
      <c r="E162" s="30">
        <f t="shared" si="25"/>
        <v>0</v>
      </c>
      <c r="F162" s="30">
        <f t="shared" si="26"/>
        <v>0</v>
      </c>
      <c r="G162" s="30">
        <f t="shared" si="27"/>
        <v>0</v>
      </c>
      <c r="H162" s="2">
        <f t="shared" si="28"/>
        <v>0</v>
      </c>
      <c r="I162" s="2">
        <f t="shared" si="22"/>
        <v>0</v>
      </c>
      <c r="J162" s="2">
        <f t="shared" si="23"/>
        <v>0</v>
      </c>
      <c r="K162" s="2">
        <f t="shared" si="29"/>
        <v>18814704.19649921</v>
      </c>
      <c r="L162" s="2">
        <f t="shared" si="30"/>
        <v>5.314991878458906E-11</v>
      </c>
      <c r="M162" s="2">
        <f t="shared" si="31"/>
        <v>-222320.89264122237</v>
      </c>
      <c r="N162" s="2">
        <f t="shared" si="32"/>
        <v>1.5227169673313562E-3</v>
      </c>
    </row>
    <row r="163" spans="2:14">
      <c r="B163" s="1">
        <f t="shared" si="24"/>
        <v>0.15000000000000011</v>
      </c>
      <c r="C163" s="10">
        <v>0</v>
      </c>
      <c r="D163" s="10">
        <v>0</v>
      </c>
      <c r="E163" s="30">
        <f t="shared" si="25"/>
        <v>0</v>
      </c>
      <c r="F163" s="30">
        <f t="shared" si="26"/>
        <v>0</v>
      </c>
      <c r="G163" s="30">
        <f t="shared" si="27"/>
        <v>0</v>
      </c>
      <c r="H163" s="2">
        <f t="shared" si="28"/>
        <v>0</v>
      </c>
      <c r="I163" s="2">
        <f t="shared" si="22"/>
        <v>0</v>
      </c>
      <c r="J163" s="2">
        <f t="shared" si="23"/>
        <v>0</v>
      </c>
      <c r="K163" s="2">
        <f t="shared" si="29"/>
        <v>18814704.19649921</v>
      </c>
      <c r="L163" s="2">
        <f t="shared" si="30"/>
        <v>5.314991878458906E-11</v>
      </c>
      <c r="M163" s="2">
        <f t="shared" si="31"/>
        <v>-222320.89264122237</v>
      </c>
      <c r="N163" s="2">
        <f t="shared" si="32"/>
        <v>1.5109006299433578E-3</v>
      </c>
    </row>
    <row r="164" spans="2:14">
      <c r="B164" s="1">
        <f t="shared" si="24"/>
        <v>0.15100000000000011</v>
      </c>
      <c r="C164" s="10">
        <v>0</v>
      </c>
      <c r="D164" s="10">
        <v>0</v>
      </c>
      <c r="E164" s="30">
        <f t="shared" si="25"/>
        <v>0</v>
      </c>
      <c r="F164" s="30">
        <f t="shared" si="26"/>
        <v>0</v>
      </c>
      <c r="G164" s="30">
        <f t="shared" si="27"/>
        <v>0</v>
      </c>
      <c r="H164" s="2">
        <f t="shared" si="28"/>
        <v>0</v>
      </c>
      <c r="I164" s="2">
        <f t="shared" si="22"/>
        <v>0</v>
      </c>
      <c r="J164" s="2">
        <f t="shared" si="23"/>
        <v>0</v>
      </c>
      <c r="K164" s="2">
        <f t="shared" si="29"/>
        <v>18814704.19649921</v>
      </c>
      <c r="L164" s="2">
        <f t="shared" si="30"/>
        <v>5.314991878458906E-11</v>
      </c>
      <c r="M164" s="2">
        <f t="shared" si="31"/>
        <v>-222320.89264122237</v>
      </c>
      <c r="N164" s="2">
        <f t="shared" si="32"/>
        <v>1.4990842925553594E-3</v>
      </c>
    </row>
    <row r="165" spans="2:14">
      <c r="B165" s="1">
        <f t="shared" si="24"/>
        <v>0.15200000000000011</v>
      </c>
      <c r="C165" s="10">
        <v>0</v>
      </c>
      <c r="D165" s="10">
        <v>0</v>
      </c>
      <c r="E165" s="30">
        <f t="shared" si="25"/>
        <v>0</v>
      </c>
      <c r="F165" s="30">
        <f t="shared" si="26"/>
        <v>0</v>
      </c>
      <c r="G165" s="30">
        <f t="shared" si="27"/>
        <v>0</v>
      </c>
      <c r="H165" s="2">
        <f t="shared" si="28"/>
        <v>0</v>
      </c>
      <c r="I165" s="2">
        <f t="shared" si="22"/>
        <v>0</v>
      </c>
      <c r="J165" s="2">
        <f t="shared" si="23"/>
        <v>0</v>
      </c>
      <c r="K165" s="2">
        <f t="shared" si="29"/>
        <v>18814704.19649921</v>
      </c>
      <c r="L165" s="2">
        <f t="shared" si="30"/>
        <v>5.314991878458906E-11</v>
      </c>
      <c r="M165" s="2">
        <f t="shared" si="31"/>
        <v>-222320.89264122237</v>
      </c>
      <c r="N165" s="2">
        <f t="shared" si="32"/>
        <v>1.487267955167361E-3</v>
      </c>
    </row>
    <row r="166" spans="2:14">
      <c r="B166" s="1">
        <f t="shared" si="24"/>
        <v>0.15300000000000011</v>
      </c>
      <c r="C166" s="10">
        <v>0</v>
      </c>
      <c r="D166" s="10">
        <v>0</v>
      </c>
      <c r="E166" s="30">
        <f t="shared" si="25"/>
        <v>0</v>
      </c>
      <c r="F166" s="30">
        <f t="shared" si="26"/>
        <v>0</v>
      </c>
      <c r="G166" s="30">
        <f t="shared" si="27"/>
        <v>0</v>
      </c>
      <c r="H166" s="2">
        <f t="shared" si="28"/>
        <v>0</v>
      </c>
      <c r="I166" s="2">
        <f t="shared" si="22"/>
        <v>0</v>
      </c>
      <c r="J166" s="2">
        <f t="shared" si="23"/>
        <v>0</v>
      </c>
      <c r="K166" s="2">
        <f t="shared" si="29"/>
        <v>18814704.19649921</v>
      </c>
      <c r="L166" s="2">
        <f t="shared" si="30"/>
        <v>5.314991878458906E-11</v>
      </c>
      <c r="M166" s="2">
        <f t="shared" si="31"/>
        <v>-222320.89264122237</v>
      </c>
      <c r="N166" s="2">
        <f t="shared" si="32"/>
        <v>1.4754516177793626E-3</v>
      </c>
    </row>
    <row r="167" spans="2:14">
      <c r="B167" s="1">
        <f t="shared" si="24"/>
        <v>0.15400000000000011</v>
      </c>
      <c r="C167" s="10">
        <v>0</v>
      </c>
      <c r="D167" s="10">
        <v>0</v>
      </c>
      <c r="E167" s="30">
        <f t="shared" si="25"/>
        <v>0</v>
      </c>
      <c r="F167" s="30">
        <f t="shared" si="26"/>
        <v>0</v>
      </c>
      <c r="G167" s="30">
        <f t="shared" si="27"/>
        <v>0</v>
      </c>
      <c r="H167" s="2">
        <f t="shared" si="28"/>
        <v>0</v>
      </c>
      <c r="I167" s="2">
        <f t="shared" ref="I167:I230" si="33">G167/$E$5</f>
        <v>0</v>
      </c>
      <c r="J167" s="2">
        <f t="shared" ref="J167:J230" si="34">H167/$E$5</f>
        <v>0</v>
      </c>
      <c r="K167" s="2">
        <f t="shared" si="29"/>
        <v>18814704.19649921</v>
      </c>
      <c r="L167" s="2">
        <f t="shared" si="30"/>
        <v>5.314991878458906E-11</v>
      </c>
      <c r="M167" s="2">
        <f t="shared" si="31"/>
        <v>-222320.89264122237</v>
      </c>
      <c r="N167" s="2">
        <f t="shared" si="32"/>
        <v>1.4636352803913642E-3</v>
      </c>
    </row>
    <row r="168" spans="2:14">
      <c r="B168" s="1">
        <f t="shared" si="24"/>
        <v>0.15500000000000011</v>
      </c>
      <c r="C168" s="10">
        <v>0</v>
      </c>
      <c r="D168" s="10">
        <v>0</v>
      </c>
      <c r="E168" s="30">
        <f t="shared" si="25"/>
        <v>0</v>
      </c>
      <c r="F168" s="30">
        <f t="shared" si="26"/>
        <v>0</v>
      </c>
      <c r="G168" s="30">
        <f t="shared" si="27"/>
        <v>0</v>
      </c>
      <c r="H168" s="2">
        <f t="shared" si="28"/>
        <v>0</v>
      </c>
      <c r="I168" s="2">
        <f t="shared" si="33"/>
        <v>0</v>
      </c>
      <c r="J168" s="2">
        <f t="shared" si="34"/>
        <v>0</v>
      </c>
      <c r="K168" s="2">
        <f t="shared" si="29"/>
        <v>18814704.19649921</v>
      </c>
      <c r="L168" s="2">
        <f t="shared" si="30"/>
        <v>5.314991878458906E-11</v>
      </c>
      <c r="M168" s="2">
        <f t="shared" si="31"/>
        <v>-222320.89264122237</v>
      </c>
      <c r="N168" s="2">
        <f t="shared" si="32"/>
        <v>1.4518189430033658E-3</v>
      </c>
    </row>
    <row r="169" spans="2:14">
      <c r="B169" s="1">
        <f t="shared" si="24"/>
        <v>0.15600000000000011</v>
      </c>
      <c r="C169" s="10">
        <v>0</v>
      </c>
      <c r="D169" s="10">
        <v>0</v>
      </c>
      <c r="E169" s="30">
        <f t="shared" si="25"/>
        <v>0</v>
      </c>
      <c r="F169" s="30">
        <f t="shared" si="26"/>
        <v>0</v>
      </c>
      <c r="G169" s="30">
        <f t="shared" si="27"/>
        <v>0</v>
      </c>
      <c r="H169" s="2">
        <f t="shared" si="28"/>
        <v>0</v>
      </c>
      <c r="I169" s="2">
        <f t="shared" si="33"/>
        <v>0</v>
      </c>
      <c r="J169" s="2">
        <f t="shared" si="34"/>
        <v>0</v>
      </c>
      <c r="K169" s="2">
        <f t="shared" si="29"/>
        <v>18814704.19649921</v>
      </c>
      <c r="L169" s="2">
        <f t="shared" si="30"/>
        <v>5.314991878458906E-11</v>
      </c>
      <c r="M169" s="2">
        <f t="shared" si="31"/>
        <v>-222320.89264122237</v>
      </c>
      <c r="N169" s="2">
        <f t="shared" si="32"/>
        <v>1.4400026056153674E-3</v>
      </c>
    </row>
    <row r="170" spans="2:14">
      <c r="B170" s="1">
        <f t="shared" si="24"/>
        <v>0.15700000000000011</v>
      </c>
      <c r="C170" s="10">
        <v>0</v>
      </c>
      <c r="D170" s="10">
        <v>0</v>
      </c>
      <c r="E170" s="30">
        <f t="shared" si="25"/>
        <v>0</v>
      </c>
      <c r="F170" s="30">
        <f t="shared" si="26"/>
        <v>0</v>
      </c>
      <c r="G170" s="30">
        <f t="shared" si="27"/>
        <v>0</v>
      </c>
      <c r="H170" s="2">
        <f t="shared" si="28"/>
        <v>0</v>
      </c>
      <c r="I170" s="2">
        <f t="shared" si="33"/>
        <v>0</v>
      </c>
      <c r="J170" s="2">
        <f t="shared" si="34"/>
        <v>0</v>
      </c>
      <c r="K170" s="2">
        <f t="shared" si="29"/>
        <v>18814704.19649921</v>
      </c>
      <c r="L170" s="2">
        <f t="shared" si="30"/>
        <v>5.314991878458906E-11</v>
      </c>
      <c r="M170" s="2">
        <f t="shared" si="31"/>
        <v>-222320.89264122237</v>
      </c>
      <c r="N170" s="2">
        <f t="shared" si="32"/>
        <v>1.428186268227369E-3</v>
      </c>
    </row>
    <row r="171" spans="2:14">
      <c r="B171" s="1">
        <f t="shared" si="24"/>
        <v>0.15800000000000011</v>
      </c>
      <c r="C171" s="10">
        <v>0</v>
      </c>
      <c r="D171" s="10">
        <v>0</v>
      </c>
      <c r="E171" s="30">
        <f t="shared" si="25"/>
        <v>0</v>
      </c>
      <c r="F171" s="30">
        <f t="shared" si="26"/>
        <v>0</v>
      </c>
      <c r="G171" s="30">
        <f t="shared" si="27"/>
        <v>0</v>
      </c>
      <c r="H171" s="2">
        <f t="shared" si="28"/>
        <v>0</v>
      </c>
      <c r="I171" s="2">
        <f t="shared" si="33"/>
        <v>0</v>
      </c>
      <c r="J171" s="2">
        <f t="shared" si="34"/>
        <v>0</v>
      </c>
      <c r="K171" s="2">
        <f t="shared" si="29"/>
        <v>18814704.19649921</v>
      </c>
      <c r="L171" s="2">
        <f t="shared" si="30"/>
        <v>5.314991878458906E-11</v>
      </c>
      <c r="M171" s="2">
        <f t="shared" si="31"/>
        <v>-222320.89264122237</v>
      </c>
      <c r="N171" s="2">
        <f t="shared" si="32"/>
        <v>1.4163699308393706E-3</v>
      </c>
    </row>
    <row r="172" spans="2:14">
      <c r="B172" s="1">
        <f t="shared" si="24"/>
        <v>0.15900000000000011</v>
      </c>
      <c r="C172" s="10">
        <v>0</v>
      </c>
      <c r="D172" s="10">
        <v>0</v>
      </c>
      <c r="E172" s="30">
        <f t="shared" si="25"/>
        <v>0</v>
      </c>
      <c r="F172" s="30">
        <f t="shared" si="26"/>
        <v>0</v>
      </c>
      <c r="G172" s="30">
        <f t="shared" si="27"/>
        <v>0</v>
      </c>
      <c r="H172" s="2">
        <f t="shared" si="28"/>
        <v>0</v>
      </c>
      <c r="I172" s="2">
        <f t="shared" si="33"/>
        <v>0</v>
      </c>
      <c r="J172" s="2">
        <f t="shared" si="34"/>
        <v>0</v>
      </c>
      <c r="K172" s="2">
        <f t="shared" si="29"/>
        <v>18814704.19649921</v>
      </c>
      <c r="L172" s="2">
        <f t="shared" si="30"/>
        <v>5.314991878458906E-11</v>
      </c>
      <c r="M172" s="2">
        <f t="shared" si="31"/>
        <v>-222320.89264122237</v>
      </c>
      <c r="N172" s="2">
        <f t="shared" si="32"/>
        <v>1.4045535934513723E-3</v>
      </c>
    </row>
    <row r="173" spans="2:14">
      <c r="B173" s="1">
        <f t="shared" si="24"/>
        <v>0.16000000000000011</v>
      </c>
      <c r="C173" s="10">
        <v>0</v>
      </c>
      <c r="D173" s="10">
        <v>0</v>
      </c>
      <c r="E173" s="30">
        <f t="shared" si="25"/>
        <v>0</v>
      </c>
      <c r="F173" s="30">
        <f t="shared" si="26"/>
        <v>0</v>
      </c>
      <c r="G173" s="30">
        <f t="shared" si="27"/>
        <v>0</v>
      </c>
      <c r="H173" s="2">
        <f t="shared" si="28"/>
        <v>0</v>
      </c>
      <c r="I173" s="2">
        <f t="shared" si="33"/>
        <v>0</v>
      </c>
      <c r="J173" s="2">
        <f t="shared" si="34"/>
        <v>0</v>
      </c>
      <c r="K173" s="2">
        <f t="shared" si="29"/>
        <v>18814704.19649921</v>
      </c>
      <c r="L173" s="2">
        <f t="shared" si="30"/>
        <v>5.314991878458906E-11</v>
      </c>
      <c r="M173" s="2">
        <f t="shared" si="31"/>
        <v>-222320.89264122237</v>
      </c>
      <c r="N173" s="2">
        <f t="shared" si="32"/>
        <v>1.3927372560633739E-3</v>
      </c>
    </row>
    <row r="174" spans="2:14">
      <c r="B174" s="1">
        <f t="shared" si="24"/>
        <v>0.16100000000000012</v>
      </c>
      <c r="C174" s="10">
        <v>0</v>
      </c>
      <c r="D174" s="10">
        <v>0</v>
      </c>
      <c r="E174" s="30">
        <f t="shared" si="25"/>
        <v>0</v>
      </c>
      <c r="F174" s="30">
        <f t="shared" si="26"/>
        <v>0</v>
      </c>
      <c r="G174" s="30">
        <f t="shared" si="27"/>
        <v>0</v>
      </c>
      <c r="H174" s="2">
        <f t="shared" si="28"/>
        <v>0</v>
      </c>
      <c r="I174" s="2">
        <f t="shared" si="33"/>
        <v>0</v>
      </c>
      <c r="J174" s="2">
        <f t="shared" si="34"/>
        <v>0</v>
      </c>
      <c r="K174" s="2">
        <f t="shared" si="29"/>
        <v>18814704.19649921</v>
      </c>
      <c r="L174" s="2">
        <f t="shared" si="30"/>
        <v>5.314991878458906E-11</v>
      </c>
      <c r="M174" s="2">
        <f t="shared" si="31"/>
        <v>-222320.89264122237</v>
      </c>
      <c r="N174" s="2">
        <f t="shared" si="32"/>
        <v>1.3809209186753755E-3</v>
      </c>
    </row>
    <row r="175" spans="2:14">
      <c r="B175" s="1">
        <f t="shared" si="24"/>
        <v>0.16200000000000012</v>
      </c>
      <c r="C175" s="10">
        <v>0</v>
      </c>
      <c r="D175" s="10">
        <v>0</v>
      </c>
      <c r="E175" s="30">
        <f t="shared" si="25"/>
        <v>0</v>
      </c>
      <c r="F175" s="30">
        <f t="shared" si="26"/>
        <v>0</v>
      </c>
      <c r="G175" s="30">
        <f t="shared" si="27"/>
        <v>0</v>
      </c>
      <c r="H175" s="2">
        <f t="shared" si="28"/>
        <v>0</v>
      </c>
      <c r="I175" s="2">
        <f t="shared" si="33"/>
        <v>0</v>
      </c>
      <c r="J175" s="2">
        <f t="shared" si="34"/>
        <v>0</v>
      </c>
      <c r="K175" s="2">
        <f t="shared" si="29"/>
        <v>18814704.19649921</v>
      </c>
      <c r="L175" s="2">
        <f t="shared" si="30"/>
        <v>5.314991878458906E-11</v>
      </c>
      <c r="M175" s="2">
        <f t="shared" si="31"/>
        <v>-222320.89264122237</v>
      </c>
      <c r="N175" s="2">
        <f t="shared" si="32"/>
        <v>1.3691045812873771E-3</v>
      </c>
    </row>
    <row r="176" spans="2:14">
      <c r="B176" s="1">
        <f t="shared" si="24"/>
        <v>0.16300000000000012</v>
      </c>
      <c r="C176" s="10">
        <v>0</v>
      </c>
      <c r="D176" s="10">
        <v>0</v>
      </c>
      <c r="E176" s="30">
        <f t="shared" si="25"/>
        <v>0</v>
      </c>
      <c r="F176" s="30">
        <f t="shared" si="26"/>
        <v>0</v>
      </c>
      <c r="G176" s="30">
        <f t="shared" si="27"/>
        <v>0</v>
      </c>
      <c r="H176" s="2">
        <f t="shared" si="28"/>
        <v>0</v>
      </c>
      <c r="I176" s="2">
        <f t="shared" si="33"/>
        <v>0</v>
      </c>
      <c r="J176" s="2">
        <f t="shared" si="34"/>
        <v>0</v>
      </c>
      <c r="K176" s="2">
        <f t="shared" si="29"/>
        <v>18814704.19649921</v>
      </c>
      <c r="L176" s="2">
        <f t="shared" si="30"/>
        <v>5.314991878458906E-11</v>
      </c>
      <c r="M176" s="2">
        <f t="shared" si="31"/>
        <v>-222320.89264122237</v>
      </c>
      <c r="N176" s="2">
        <f t="shared" si="32"/>
        <v>1.3572882438993787E-3</v>
      </c>
    </row>
    <row r="177" spans="2:14">
      <c r="B177" s="1">
        <f t="shared" si="24"/>
        <v>0.16400000000000012</v>
      </c>
      <c r="C177" s="10">
        <v>0</v>
      </c>
      <c r="D177" s="10">
        <v>0</v>
      </c>
      <c r="E177" s="30">
        <f t="shared" si="25"/>
        <v>0</v>
      </c>
      <c r="F177" s="30">
        <f t="shared" si="26"/>
        <v>0</v>
      </c>
      <c r="G177" s="30">
        <f t="shared" si="27"/>
        <v>0</v>
      </c>
      <c r="H177" s="2">
        <f t="shared" si="28"/>
        <v>0</v>
      </c>
      <c r="I177" s="2">
        <f t="shared" si="33"/>
        <v>0</v>
      </c>
      <c r="J177" s="2">
        <f t="shared" si="34"/>
        <v>0</v>
      </c>
      <c r="K177" s="2">
        <f t="shared" si="29"/>
        <v>18814704.19649921</v>
      </c>
      <c r="L177" s="2">
        <f t="shared" si="30"/>
        <v>5.314991878458906E-11</v>
      </c>
      <c r="M177" s="2">
        <f t="shared" si="31"/>
        <v>-222320.89264122237</v>
      </c>
      <c r="N177" s="2">
        <f t="shared" si="32"/>
        <v>1.3454719065113803E-3</v>
      </c>
    </row>
    <row r="178" spans="2:14">
      <c r="B178" s="1">
        <f t="shared" si="24"/>
        <v>0.16500000000000012</v>
      </c>
      <c r="C178" s="10">
        <v>0</v>
      </c>
      <c r="D178" s="10">
        <v>0</v>
      </c>
      <c r="E178" s="30">
        <f t="shared" si="25"/>
        <v>0</v>
      </c>
      <c r="F178" s="30">
        <f t="shared" si="26"/>
        <v>0</v>
      </c>
      <c r="G178" s="30">
        <f t="shared" si="27"/>
        <v>0</v>
      </c>
      <c r="H178" s="2">
        <f t="shared" si="28"/>
        <v>0</v>
      </c>
      <c r="I178" s="2">
        <f t="shared" si="33"/>
        <v>0</v>
      </c>
      <c r="J178" s="2">
        <f t="shared" si="34"/>
        <v>0</v>
      </c>
      <c r="K178" s="2">
        <f t="shared" si="29"/>
        <v>18814704.19649921</v>
      </c>
      <c r="L178" s="2">
        <f t="shared" si="30"/>
        <v>5.314991878458906E-11</v>
      </c>
      <c r="M178" s="2">
        <f t="shared" si="31"/>
        <v>-222320.89264122237</v>
      </c>
      <c r="N178" s="2">
        <f t="shared" si="32"/>
        <v>1.3336555691233819E-3</v>
      </c>
    </row>
    <row r="179" spans="2:14">
      <c r="B179" s="1">
        <f t="shared" si="24"/>
        <v>0.16600000000000012</v>
      </c>
      <c r="C179" s="10">
        <v>0</v>
      </c>
      <c r="D179" s="10">
        <v>0</v>
      </c>
      <c r="E179" s="30">
        <f t="shared" si="25"/>
        <v>0</v>
      </c>
      <c r="F179" s="30">
        <f t="shared" si="26"/>
        <v>0</v>
      </c>
      <c r="G179" s="30">
        <f t="shared" si="27"/>
        <v>0</v>
      </c>
      <c r="H179" s="2">
        <f t="shared" si="28"/>
        <v>0</v>
      </c>
      <c r="I179" s="2">
        <f t="shared" si="33"/>
        <v>0</v>
      </c>
      <c r="J179" s="2">
        <f t="shared" si="34"/>
        <v>0</v>
      </c>
      <c r="K179" s="2">
        <f t="shared" si="29"/>
        <v>18814704.19649921</v>
      </c>
      <c r="L179" s="2">
        <f t="shared" si="30"/>
        <v>5.314991878458906E-11</v>
      </c>
      <c r="M179" s="2">
        <f t="shared" si="31"/>
        <v>-222320.89264122237</v>
      </c>
      <c r="N179" s="2">
        <f t="shared" si="32"/>
        <v>1.3218392317353835E-3</v>
      </c>
    </row>
    <row r="180" spans="2:14">
      <c r="B180" s="1">
        <f t="shared" si="24"/>
        <v>0.16700000000000012</v>
      </c>
      <c r="C180" s="10">
        <v>0</v>
      </c>
      <c r="D180" s="10">
        <v>0</v>
      </c>
      <c r="E180" s="30">
        <f t="shared" si="25"/>
        <v>0</v>
      </c>
      <c r="F180" s="30">
        <f t="shared" si="26"/>
        <v>0</v>
      </c>
      <c r="G180" s="30">
        <f t="shared" si="27"/>
        <v>0</v>
      </c>
      <c r="H180" s="2">
        <f t="shared" si="28"/>
        <v>0</v>
      </c>
      <c r="I180" s="2">
        <f t="shared" si="33"/>
        <v>0</v>
      </c>
      <c r="J180" s="2">
        <f t="shared" si="34"/>
        <v>0</v>
      </c>
      <c r="K180" s="2">
        <f t="shared" si="29"/>
        <v>18814704.19649921</v>
      </c>
      <c r="L180" s="2">
        <f t="shared" si="30"/>
        <v>5.314991878458906E-11</v>
      </c>
      <c r="M180" s="2">
        <f t="shared" si="31"/>
        <v>-222320.89264122237</v>
      </c>
      <c r="N180" s="2">
        <f t="shared" si="32"/>
        <v>1.3100228943473851E-3</v>
      </c>
    </row>
    <row r="181" spans="2:14">
      <c r="B181" s="1">
        <f t="shared" si="24"/>
        <v>0.16800000000000012</v>
      </c>
      <c r="C181" s="10">
        <v>0</v>
      </c>
      <c r="D181" s="10">
        <v>0</v>
      </c>
      <c r="E181" s="30">
        <f t="shared" si="25"/>
        <v>0</v>
      </c>
      <c r="F181" s="30">
        <f t="shared" si="26"/>
        <v>0</v>
      </c>
      <c r="G181" s="30">
        <f t="shared" si="27"/>
        <v>0</v>
      </c>
      <c r="H181" s="2">
        <f t="shared" si="28"/>
        <v>0</v>
      </c>
      <c r="I181" s="2">
        <f t="shared" si="33"/>
        <v>0</v>
      </c>
      <c r="J181" s="2">
        <f t="shared" si="34"/>
        <v>0</v>
      </c>
      <c r="K181" s="2">
        <f t="shared" si="29"/>
        <v>18814704.19649921</v>
      </c>
      <c r="L181" s="2">
        <f t="shared" si="30"/>
        <v>5.314991878458906E-11</v>
      </c>
      <c r="M181" s="2">
        <f t="shared" si="31"/>
        <v>-222320.89264122237</v>
      </c>
      <c r="N181" s="2">
        <f t="shared" si="32"/>
        <v>1.2982065569593867E-3</v>
      </c>
    </row>
    <row r="182" spans="2:14">
      <c r="B182" s="1">
        <f t="shared" si="24"/>
        <v>0.16900000000000012</v>
      </c>
      <c r="C182" s="10">
        <v>0</v>
      </c>
      <c r="D182" s="10">
        <v>0</v>
      </c>
      <c r="E182" s="30">
        <f t="shared" si="25"/>
        <v>0</v>
      </c>
      <c r="F182" s="30">
        <f t="shared" si="26"/>
        <v>0</v>
      </c>
      <c r="G182" s="30">
        <f t="shared" si="27"/>
        <v>0</v>
      </c>
      <c r="H182" s="2">
        <f t="shared" si="28"/>
        <v>0</v>
      </c>
      <c r="I182" s="2">
        <f t="shared" si="33"/>
        <v>0</v>
      </c>
      <c r="J182" s="2">
        <f t="shared" si="34"/>
        <v>0</v>
      </c>
      <c r="K182" s="2">
        <f t="shared" si="29"/>
        <v>18814704.19649921</v>
      </c>
      <c r="L182" s="2">
        <f t="shared" si="30"/>
        <v>5.314991878458906E-11</v>
      </c>
      <c r="M182" s="2">
        <f t="shared" si="31"/>
        <v>-222320.89264122237</v>
      </c>
      <c r="N182" s="2">
        <f t="shared" si="32"/>
        <v>1.2863902195713883E-3</v>
      </c>
    </row>
    <row r="183" spans="2:14">
      <c r="B183" s="1">
        <f t="shared" si="24"/>
        <v>0.17000000000000012</v>
      </c>
      <c r="C183" s="10">
        <v>0</v>
      </c>
      <c r="D183" s="10">
        <v>0</v>
      </c>
      <c r="E183" s="30">
        <f t="shared" si="25"/>
        <v>0</v>
      </c>
      <c r="F183" s="30">
        <f t="shared" si="26"/>
        <v>0</v>
      </c>
      <c r="G183" s="30">
        <f t="shared" si="27"/>
        <v>0</v>
      </c>
      <c r="H183" s="2">
        <f t="shared" si="28"/>
        <v>0</v>
      </c>
      <c r="I183" s="2">
        <f t="shared" si="33"/>
        <v>0</v>
      </c>
      <c r="J183" s="2">
        <f t="shared" si="34"/>
        <v>0</v>
      </c>
      <c r="K183" s="2">
        <f t="shared" si="29"/>
        <v>18814704.19649921</v>
      </c>
      <c r="L183" s="2">
        <f t="shared" si="30"/>
        <v>5.314991878458906E-11</v>
      </c>
      <c r="M183" s="2">
        <f t="shared" si="31"/>
        <v>-222320.89264122237</v>
      </c>
      <c r="N183" s="2">
        <f t="shared" si="32"/>
        <v>1.2745738821833899E-3</v>
      </c>
    </row>
    <row r="184" spans="2:14">
      <c r="B184" s="1">
        <f t="shared" si="24"/>
        <v>0.17100000000000012</v>
      </c>
      <c r="C184" s="10">
        <v>0</v>
      </c>
      <c r="D184" s="10">
        <v>0</v>
      </c>
      <c r="E184" s="30">
        <f t="shared" si="25"/>
        <v>0</v>
      </c>
      <c r="F184" s="30">
        <f t="shared" si="26"/>
        <v>0</v>
      </c>
      <c r="G184" s="30">
        <f t="shared" si="27"/>
        <v>0</v>
      </c>
      <c r="H184" s="2">
        <f t="shared" si="28"/>
        <v>0</v>
      </c>
      <c r="I184" s="2">
        <f t="shared" si="33"/>
        <v>0</v>
      </c>
      <c r="J184" s="2">
        <f t="shared" si="34"/>
        <v>0</v>
      </c>
      <c r="K184" s="2">
        <f t="shared" si="29"/>
        <v>18814704.19649921</v>
      </c>
      <c r="L184" s="2">
        <f t="shared" si="30"/>
        <v>5.314991878458906E-11</v>
      </c>
      <c r="M184" s="2">
        <f t="shared" si="31"/>
        <v>-222320.89264122237</v>
      </c>
      <c r="N184" s="2">
        <f t="shared" si="32"/>
        <v>1.2627575447953915E-3</v>
      </c>
    </row>
    <row r="185" spans="2:14">
      <c r="B185" s="1">
        <f t="shared" si="24"/>
        <v>0.17200000000000013</v>
      </c>
      <c r="C185" s="10">
        <v>0</v>
      </c>
      <c r="D185" s="10">
        <v>0</v>
      </c>
      <c r="E185" s="30">
        <f t="shared" si="25"/>
        <v>0</v>
      </c>
      <c r="F185" s="30">
        <f t="shared" si="26"/>
        <v>0</v>
      </c>
      <c r="G185" s="30">
        <f t="shared" si="27"/>
        <v>0</v>
      </c>
      <c r="H185" s="2">
        <f t="shared" si="28"/>
        <v>0</v>
      </c>
      <c r="I185" s="2">
        <f t="shared" si="33"/>
        <v>0</v>
      </c>
      <c r="J185" s="2">
        <f t="shared" si="34"/>
        <v>0</v>
      </c>
      <c r="K185" s="2">
        <f t="shared" si="29"/>
        <v>18814704.19649921</v>
      </c>
      <c r="L185" s="2">
        <f t="shared" si="30"/>
        <v>5.314991878458906E-11</v>
      </c>
      <c r="M185" s="2">
        <f t="shared" si="31"/>
        <v>-222320.89264122237</v>
      </c>
      <c r="N185" s="2">
        <f t="shared" si="32"/>
        <v>1.2509412074073931E-3</v>
      </c>
    </row>
    <row r="186" spans="2:14">
      <c r="B186" s="1">
        <f t="shared" si="24"/>
        <v>0.17300000000000013</v>
      </c>
      <c r="C186" s="10">
        <v>0</v>
      </c>
      <c r="D186" s="10">
        <v>0</v>
      </c>
      <c r="E186" s="30">
        <f t="shared" si="25"/>
        <v>0</v>
      </c>
      <c r="F186" s="30">
        <f t="shared" si="26"/>
        <v>0</v>
      </c>
      <c r="G186" s="30">
        <f t="shared" si="27"/>
        <v>0</v>
      </c>
      <c r="H186" s="2">
        <f t="shared" si="28"/>
        <v>0</v>
      </c>
      <c r="I186" s="2">
        <f t="shared" si="33"/>
        <v>0</v>
      </c>
      <c r="J186" s="2">
        <f t="shared" si="34"/>
        <v>0</v>
      </c>
      <c r="K186" s="2">
        <f t="shared" si="29"/>
        <v>18814704.19649921</v>
      </c>
      <c r="L186" s="2">
        <f t="shared" si="30"/>
        <v>5.314991878458906E-11</v>
      </c>
      <c r="M186" s="2">
        <f t="shared" si="31"/>
        <v>-222320.89264122237</v>
      </c>
      <c r="N186" s="2">
        <f t="shared" si="32"/>
        <v>1.2391248700193947E-3</v>
      </c>
    </row>
    <row r="187" spans="2:14">
      <c r="B187" s="1">
        <f t="shared" si="24"/>
        <v>0.17400000000000013</v>
      </c>
      <c r="C187" s="10">
        <v>0</v>
      </c>
      <c r="D187" s="10">
        <v>0</v>
      </c>
      <c r="E187" s="30">
        <f t="shared" si="25"/>
        <v>0</v>
      </c>
      <c r="F187" s="30">
        <f t="shared" si="26"/>
        <v>0</v>
      </c>
      <c r="G187" s="30">
        <f t="shared" si="27"/>
        <v>0</v>
      </c>
      <c r="H187" s="2">
        <f t="shared" si="28"/>
        <v>0</v>
      </c>
      <c r="I187" s="2">
        <f t="shared" si="33"/>
        <v>0</v>
      </c>
      <c r="J187" s="2">
        <f t="shared" si="34"/>
        <v>0</v>
      </c>
      <c r="K187" s="2">
        <f t="shared" si="29"/>
        <v>18814704.19649921</v>
      </c>
      <c r="L187" s="2">
        <f t="shared" si="30"/>
        <v>5.314991878458906E-11</v>
      </c>
      <c r="M187" s="2">
        <f t="shared" si="31"/>
        <v>-222320.89264122237</v>
      </c>
      <c r="N187" s="2">
        <f t="shared" si="32"/>
        <v>1.2273085326313963E-3</v>
      </c>
    </row>
    <row r="188" spans="2:14">
      <c r="B188" s="1">
        <f t="shared" si="24"/>
        <v>0.17500000000000013</v>
      </c>
      <c r="C188" s="10">
        <v>0</v>
      </c>
      <c r="D188" s="10">
        <v>0</v>
      </c>
      <c r="E188" s="30">
        <f t="shared" si="25"/>
        <v>0</v>
      </c>
      <c r="F188" s="30">
        <f t="shared" si="26"/>
        <v>0</v>
      </c>
      <c r="G188" s="30">
        <f t="shared" si="27"/>
        <v>0</v>
      </c>
      <c r="H188" s="2">
        <f t="shared" si="28"/>
        <v>0</v>
      </c>
      <c r="I188" s="2">
        <f t="shared" si="33"/>
        <v>0</v>
      </c>
      <c r="J188" s="2">
        <f t="shared" si="34"/>
        <v>0</v>
      </c>
      <c r="K188" s="2">
        <f t="shared" si="29"/>
        <v>18814704.19649921</v>
      </c>
      <c r="L188" s="2">
        <f t="shared" si="30"/>
        <v>5.314991878458906E-11</v>
      </c>
      <c r="M188" s="2">
        <f t="shared" si="31"/>
        <v>-222320.89264122237</v>
      </c>
      <c r="N188" s="2">
        <f t="shared" si="32"/>
        <v>1.2154921952433979E-3</v>
      </c>
    </row>
    <row r="189" spans="2:14">
      <c r="B189" s="1">
        <f t="shared" si="24"/>
        <v>0.17600000000000013</v>
      </c>
      <c r="C189" s="10">
        <v>0</v>
      </c>
      <c r="D189" s="10">
        <v>0</v>
      </c>
      <c r="E189" s="30">
        <f t="shared" si="25"/>
        <v>0</v>
      </c>
      <c r="F189" s="30">
        <f t="shared" si="26"/>
        <v>0</v>
      </c>
      <c r="G189" s="30">
        <f t="shared" si="27"/>
        <v>0</v>
      </c>
      <c r="H189" s="2">
        <f t="shared" si="28"/>
        <v>0</v>
      </c>
      <c r="I189" s="2">
        <f t="shared" si="33"/>
        <v>0</v>
      </c>
      <c r="J189" s="2">
        <f t="shared" si="34"/>
        <v>0</v>
      </c>
      <c r="K189" s="2">
        <f t="shared" si="29"/>
        <v>18814704.19649921</v>
      </c>
      <c r="L189" s="2">
        <f t="shared" si="30"/>
        <v>5.314991878458906E-11</v>
      </c>
      <c r="M189" s="2">
        <f t="shared" si="31"/>
        <v>-222320.89264122237</v>
      </c>
      <c r="N189" s="2">
        <f t="shared" si="32"/>
        <v>1.2036758578553995E-3</v>
      </c>
    </row>
    <row r="190" spans="2:14">
      <c r="B190" s="1">
        <f t="shared" si="24"/>
        <v>0.17700000000000013</v>
      </c>
      <c r="C190" s="10">
        <v>0</v>
      </c>
      <c r="D190" s="10">
        <v>0</v>
      </c>
      <c r="E190" s="30">
        <f t="shared" si="25"/>
        <v>0</v>
      </c>
      <c r="F190" s="30">
        <f t="shared" si="26"/>
        <v>0</v>
      </c>
      <c r="G190" s="30">
        <f t="shared" si="27"/>
        <v>0</v>
      </c>
      <c r="H190" s="2">
        <f t="shared" si="28"/>
        <v>0</v>
      </c>
      <c r="I190" s="2">
        <f t="shared" si="33"/>
        <v>0</v>
      </c>
      <c r="J190" s="2">
        <f t="shared" si="34"/>
        <v>0</v>
      </c>
      <c r="K190" s="2">
        <f t="shared" si="29"/>
        <v>18814704.19649921</v>
      </c>
      <c r="L190" s="2">
        <f t="shared" si="30"/>
        <v>5.314991878458906E-11</v>
      </c>
      <c r="M190" s="2">
        <f t="shared" si="31"/>
        <v>-222320.89264122237</v>
      </c>
      <c r="N190" s="2">
        <f t="shared" si="32"/>
        <v>1.1918595204674011E-3</v>
      </c>
    </row>
    <row r="191" spans="2:14">
      <c r="B191" s="1">
        <f t="shared" si="24"/>
        <v>0.17800000000000013</v>
      </c>
      <c r="C191" s="10">
        <v>0</v>
      </c>
      <c r="D191" s="10">
        <v>0</v>
      </c>
      <c r="E191" s="30">
        <f t="shared" si="25"/>
        <v>0</v>
      </c>
      <c r="F191" s="30">
        <f t="shared" si="26"/>
        <v>0</v>
      </c>
      <c r="G191" s="30">
        <f t="shared" si="27"/>
        <v>0</v>
      </c>
      <c r="H191" s="2">
        <f t="shared" si="28"/>
        <v>0</v>
      </c>
      <c r="I191" s="2">
        <f t="shared" si="33"/>
        <v>0</v>
      </c>
      <c r="J191" s="2">
        <f t="shared" si="34"/>
        <v>0</v>
      </c>
      <c r="K191" s="2">
        <f t="shared" si="29"/>
        <v>18814704.19649921</v>
      </c>
      <c r="L191" s="2">
        <f t="shared" si="30"/>
        <v>5.314991878458906E-11</v>
      </c>
      <c r="M191" s="2">
        <f t="shared" si="31"/>
        <v>-222320.89264122237</v>
      </c>
      <c r="N191" s="2">
        <f t="shared" si="32"/>
        <v>1.1800431830794027E-3</v>
      </c>
    </row>
    <row r="192" spans="2:14">
      <c r="B192" s="1">
        <f t="shared" si="24"/>
        <v>0.17900000000000013</v>
      </c>
      <c r="C192" s="10">
        <v>0</v>
      </c>
      <c r="D192" s="10">
        <v>0</v>
      </c>
      <c r="E192" s="30">
        <f t="shared" si="25"/>
        <v>0</v>
      </c>
      <c r="F192" s="30">
        <f t="shared" si="26"/>
        <v>0</v>
      </c>
      <c r="G192" s="30">
        <f t="shared" si="27"/>
        <v>0</v>
      </c>
      <c r="H192" s="2">
        <f t="shared" si="28"/>
        <v>0</v>
      </c>
      <c r="I192" s="2">
        <f t="shared" si="33"/>
        <v>0</v>
      </c>
      <c r="J192" s="2">
        <f t="shared" si="34"/>
        <v>0</v>
      </c>
      <c r="K192" s="2">
        <f t="shared" si="29"/>
        <v>18814704.19649921</v>
      </c>
      <c r="L192" s="2">
        <f t="shared" si="30"/>
        <v>5.314991878458906E-11</v>
      </c>
      <c r="M192" s="2">
        <f t="shared" si="31"/>
        <v>-222320.89264122237</v>
      </c>
      <c r="N192" s="2">
        <f t="shared" si="32"/>
        <v>1.1682268456914043E-3</v>
      </c>
    </row>
    <row r="193" spans="2:14">
      <c r="B193" s="1">
        <f t="shared" si="24"/>
        <v>0.18000000000000013</v>
      </c>
      <c r="C193" s="10">
        <v>0</v>
      </c>
      <c r="D193" s="10">
        <v>0</v>
      </c>
      <c r="E193" s="30">
        <f t="shared" si="25"/>
        <v>0</v>
      </c>
      <c r="F193" s="30">
        <f t="shared" si="26"/>
        <v>0</v>
      </c>
      <c r="G193" s="30">
        <f t="shared" si="27"/>
        <v>0</v>
      </c>
      <c r="H193" s="2">
        <f t="shared" si="28"/>
        <v>0</v>
      </c>
      <c r="I193" s="2">
        <f t="shared" si="33"/>
        <v>0</v>
      </c>
      <c r="J193" s="2">
        <f t="shared" si="34"/>
        <v>0</v>
      </c>
      <c r="K193" s="2">
        <f t="shared" si="29"/>
        <v>18814704.19649921</v>
      </c>
      <c r="L193" s="2">
        <f t="shared" si="30"/>
        <v>5.314991878458906E-11</v>
      </c>
      <c r="M193" s="2">
        <f t="shared" si="31"/>
        <v>-222320.89264122237</v>
      </c>
      <c r="N193" s="2">
        <f t="shared" si="32"/>
        <v>1.156410508303406E-3</v>
      </c>
    </row>
    <row r="194" spans="2:14">
      <c r="B194" s="1">
        <f t="shared" si="24"/>
        <v>0.18100000000000013</v>
      </c>
      <c r="C194" s="10">
        <v>0</v>
      </c>
      <c r="D194" s="10">
        <v>0</v>
      </c>
      <c r="E194" s="30">
        <f t="shared" si="25"/>
        <v>0</v>
      </c>
      <c r="F194" s="30">
        <f t="shared" si="26"/>
        <v>0</v>
      </c>
      <c r="G194" s="30">
        <f t="shared" si="27"/>
        <v>0</v>
      </c>
      <c r="H194" s="2">
        <f t="shared" si="28"/>
        <v>0</v>
      </c>
      <c r="I194" s="2">
        <f t="shared" si="33"/>
        <v>0</v>
      </c>
      <c r="J194" s="2">
        <f t="shared" si="34"/>
        <v>0</v>
      </c>
      <c r="K194" s="2">
        <f t="shared" si="29"/>
        <v>18814704.19649921</v>
      </c>
      <c r="L194" s="2">
        <f t="shared" si="30"/>
        <v>5.314991878458906E-11</v>
      </c>
      <c r="M194" s="2">
        <f t="shared" si="31"/>
        <v>-222320.89264122237</v>
      </c>
      <c r="N194" s="2">
        <f t="shared" si="32"/>
        <v>1.1445941709154076E-3</v>
      </c>
    </row>
    <row r="195" spans="2:14">
      <c r="B195" s="1">
        <f t="shared" si="24"/>
        <v>0.18200000000000013</v>
      </c>
      <c r="C195" s="10">
        <v>0</v>
      </c>
      <c r="D195" s="10">
        <v>0</v>
      </c>
      <c r="E195" s="30">
        <f t="shared" si="25"/>
        <v>0</v>
      </c>
      <c r="F195" s="30">
        <f t="shared" si="26"/>
        <v>0</v>
      </c>
      <c r="G195" s="30">
        <f t="shared" si="27"/>
        <v>0</v>
      </c>
      <c r="H195" s="2">
        <f t="shared" si="28"/>
        <v>0</v>
      </c>
      <c r="I195" s="2">
        <f t="shared" si="33"/>
        <v>0</v>
      </c>
      <c r="J195" s="2">
        <f t="shared" si="34"/>
        <v>0</v>
      </c>
      <c r="K195" s="2">
        <f t="shared" si="29"/>
        <v>18814704.19649921</v>
      </c>
      <c r="L195" s="2">
        <f t="shared" si="30"/>
        <v>5.314991878458906E-11</v>
      </c>
      <c r="M195" s="2">
        <f t="shared" si="31"/>
        <v>-222320.89264122237</v>
      </c>
      <c r="N195" s="2">
        <f t="shared" si="32"/>
        <v>1.1327778335274092E-3</v>
      </c>
    </row>
    <row r="196" spans="2:14">
      <c r="B196" s="1">
        <f t="shared" si="24"/>
        <v>0.18300000000000013</v>
      </c>
      <c r="C196" s="10">
        <v>0</v>
      </c>
      <c r="D196" s="10">
        <v>0</v>
      </c>
      <c r="E196" s="30">
        <f t="shared" si="25"/>
        <v>0</v>
      </c>
      <c r="F196" s="30">
        <f t="shared" si="26"/>
        <v>0</v>
      </c>
      <c r="G196" s="30">
        <f t="shared" si="27"/>
        <v>0</v>
      </c>
      <c r="H196" s="2">
        <f t="shared" si="28"/>
        <v>0</v>
      </c>
      <c r="I196" s="2">
        <f t="shared" si="33"/>
        <v>0</v>
      </c>
      <c r="J196" s="2">
        <f t="shared" si="34"/>
        <v>0</v>
      </c>
      <c r="K196" s="2">
        <f t="shared" si="29"/>
        <v>18814704.19649921</v>
      </c>
      <c r="L196" s="2">
        <f t="shared" si="30"/>
        <v>5.314991878458906E-11</v>
      </c>
      <c r="M196" s="2">
        <f t="shared" si="31"/>
        <v>-222320.89264122237</v>
      </c>
      <c r="N196" s="2">
        <f t="shared" si="32"/>
        <v>1.1209614961394108E-3</v>
      </c>
    </row>
    <row r="197" spans="2:14">
      <c r="B197" s="1">
        <f t="shared" si="24"/>
        <v>0.18400000000000014</v>
      </c>
      <c r="C197" s="10">
        <v>0</v>
      </c>
      <c r="D197" s="10">
        <v>0</v>
      </c>
      <c r="E197" s="30">
        <f t="shared" si="25"/>
        <v>0</v>
      </c>
      <c r="F197" s="30">
        <f t="shared" si="26"/>
        <v>0</v>
      </c>
      <c r="G197" s="30">
        <f t="shared" si="27"/>
        <v>0</v>
      </c>
      <c r="H197" s="2">
        <f t="shared" si="28"/>
        <v>0</v>
      </c>
      <c r="I197" s="2">
        <f t="shared" si="33"/>
        <v>0</v>
      </c>
      <c r="J197" s="2">
        <f t="shared" si="34"/>
        <v>0</v>
      </c>
      <c r="K197" s="2">
        <f t="shared" si="29"/>
        <v>18814704.19649921</v>
      </c>
      <c r="L197" s="2">
        <f t="shared" si="30"/>
        <v>5.314991878458906E-11</v>
      </c>
      <c r="M197" s="2">
        <f t="shared" si="31"/>
        <v>-222320.89264122237</v>
      </c>
      <c r="N197" s="2">
        <f t="shared" si="32"/>
        <v>1.1091451587514124E-3</v>
      </c>
    </row>
    <row r="198" spans="2:14">
      <c r="B198" s="1">
        <f t="shared" si="24"/>
        <v>0.18500000000000014</v>
      </c>
      <c r="C198" s="10">
        <v>0</v>
      </c>
      <c r="D198" s="10">
        <v>0</v>
      </c>
      <c r="E198" s="30">
        <f t="shared" si="25"/>
        <v>0</v>
      </c>
      <c r="F198" s="30">
        <f t="shared" si="26"/>
        <v>0</v>
      </c>
      <c r="G198" s="30">
        <f t="shared" si="27"/>
        <v>0</v>
      </c>
      <c r="H198" s="2">
        <f t="shared" si="28"/>
        <v>0</v>
      </c>
      <c r="I198" s="2">
        <f t="shared" si="33"/>
        <v>0</v>
      </c>
      <c r="J198" s="2">
        <f t="shared" si="34"/>
        <v>0</v>
      </c>
      <c r="K198" s="2">
        <f t="shared" si="29"/>
        <v>18814704.19649921</v>
      </c>
      <c r="L198" s="2">
        <f t="shared" si="30"/>
        <v>5.314991878458906E-11</v>
      </c>
      <c r="M198" s="2">
        <f t="shared" si="31"/>
        <v>-222320.89264122237</v>
      </c>
      <c r="N198" s="2">
        <f t="shared" si="32"/>
        <v>1.097328821363414E-3</v>
      </c>
    </row>
    <row r="199" spans="2:14">
      <c r="B199" s="1">
        <f t="shared" si="24"/>
        <v>0.18600000000000014</v>
      </c>
      <c r="C199" s="10">
        <v>0</v>
      </c>
      <c r="D199" s="10">
        <v>0</v>
      </c>
      <c r="E199" s="30">
        <f t="shared" si="25"/>
        <v>0</v>
      </c>
      <c r="F199" s="30">
        <f t="shared" si="26"/>
        <v>0</v>
      </c>
      <c r="G199" s="30">
        <f t="shared" si="27"/>
        <v>0</v>
      </c>
      <c r="H199" s="2">
        <f t="shared" si="28"/>
        <v>0</v>
      </c>
      <c r="I199" s="2">
        <f t="shared" si="33"/>
        <v>0</v>
      </c>
      <c r="J199" s="2">
        <f t="shared" si="34"/>
        <v>0</v>
      </c>
      <c r="K199" s="2">
        <f t="shared" si="29"/>
        <v>18814704.19649921</v>
      </c>
      <c r="L199" s="2">
        <f t="shared" si="30"/>
        <v>5.314991878458906E-11</v>
      </c>
      <c r="M199" s="2">
        <f t="shared" si="31"/>
        <v>-222320.89264122237</v>
      </c>
      <c r="N199" s="2">
        <f t="shared" si="32"/>
        <v>1.0855124839754156E-3</v>
      </c>
    </row>
    <row r="200" spans="2:14">
      <c r="B200" s="1">
        <f t="shared" si="24"/>
        <v>0.18700000000000014</v>
      </c>
      <c r="C200" s="10">
        <v>0</v>
      </c>
      <c r="D200" s="10">
        <v>0</v>
      </c>
      <c r="E200" s="30">
        <f t="shared" si="25"/>
        <v>0</v>
      </c>
      <c r="F200" s="30">
        <f t="shared" si="26"/>
        <v>0</v>
      </c>
      <c r="G200" s="30">
        <f t="shared" si="27"/>
        <v>0</v>
      </c>
      <c r="H200" s="2">
        <f t="shared" si="28"/>
        <v>0</v>
      </c>
      <c r="I200" s="2">
        <f t="shared" si="33"/>
        <v>0</v>
      </c>
      <c r="J200" s="2">
        <f t="shared" si="34"/>
        <v>0</v>
      </c>
      <c r="K200" s="2">
        <f t="shared" si="29"/>
        <v>18814704.19649921</v>
      </c>
      <c r="L200" s="2">
        <f t="shared" si="30"/>
        <v>5.314991878458906E-11</v>
      </c>
      <c r="M200" s="2">
        <f t="shared" si="31"/>
        <v>-222320.89264122237</v>
      </c>
      <c r="N200" s="2">
        <f t="shared" si="32"/>
        <v>1.0736961465874172E-3</v>
      </c>
    </row>
    <row r="201" spans="2:14">
      <c r="B201" s="1">
        <f t="shared" si="24"/>
        <v>0.18800000000000014</v>
      </c>
      <c r="C201" s="10">
        <v>0</v>
      </c>
      <c r="D201" s="10">
        <v>0</v>
      </c>
      <c r="E201" s="30">
        <f t="shared" si="25"/>
        <v>0</v>
      </c>
      <c r="F201" s="30">
        <f t="shared" si="26"/>
        <v>0</v>
      </c>
      <c r="G201" s="30">
        <f t="shared" si="27"/>
        <v>0</v>
      </c>
      <c r="H201" s="2">
        <f t="shared" si="28"/>
        <v>0</v>
      </c>
      <c r="I201" s="2">
        <f t="shared" si="33"/>
        <v>0</v>
      </c>
      <c r="J201" s="2">
        <f t="shared" si="34"/>
        <v>0</v>
      </c>
      <c r="K201" s="2">
        <f t="shared" si="29"/>
        <v>18814704.19649921</v>
      </c>
      <c r="L201" s="2">
        <f t="shared" si="30"/>
        <v>5.314991878458906E-11</v>
      </c>
      <c r="M201" s="2">
        <f t="shared" si="31"/>
        <v>-222320.89264122237</v>
      </c>
      <c r="N201" s="2">
        <f t="shared" si="32"/>
        <v>1.0618798091994188E-3</v>
      </c>
    </row>
    <row r="202" spans="2:14">
      <c r="B202" s="1">
        <f t="shared" si="24"/>
        <v>0.18900000000000014</v>
      </c>
      <c r="C202" s="10">
        <v>0</v>
      </c>
      <c r="D202" s="10">
        <v>0</v>
      </c>
      <c r="E202" s="30">
        <f t="shared" si="25"/>
        <v>0</v>
      </c>
      <c r="F202" s="30">
        <f t="shared" si="26"/>
        <v>0</v>
      </c>
      <c r="G202" s="30">
        <f t="shared" si="27"/>
        <v>0</v>
      </c>
      <c r="H202" s="2">
        <f t="shared" si="28"/>
        <v>0</v>
      </c>
      <c r="I202" s="2">
        <f t="shared" si="33"/>
        <v>0</v>
      </c>
      <c r="J202" s="2">
        <f t="shared" si="34"/>
        <v>0</v>
      </c>
      <c r="K202" s="2">
        <f t="shared" si="29"/>
        <v>18814704.19649921</v>
      </c>
      <c r="L202" s="2">
        <f t="shared" si="30"/>
        <v>5.314991878458906E-11</v>
      </c>
      <c r="M202" s="2">
        <f t="shared" si="31"/>
        <v>-222320.89264122237</v>
      </c>
      <c r="N202" s="2">
        <f t="shared" si="32"/>
        <v>1.0500634718114204E-3</v>
      </c>
    </row>
    <row r="203" spans="2:14">
      <c r="B203" s="1">
        <f t="shared" si="24"/>
        <v>0.19000000000000014</v>
      </c>
      <c r="C203" s="10">
        <v>0</v>
      </c>
      <c r="D203" s="10">
        <v>0</v>
      </c>
      <c r="E203" s="30">
        <f t="shared" si="25"/>
        <v>0</v>
      </c>
      <c r="F203" s="30">
        <f t="shared" si="26"/>
        <v>0</v>
      </c>
      <c r="G203" s="30">
        <f t="shared" si="27"/>
        <v>0</v>
      </c>
      <c r="H203" s="2">
        <f t="shared" si="28"/>
        <v>0</v>
      </c>
      <c r="I203" s="2">
        <f t="shared" si="33"/>
        <v>0</v>
      </c>
      <c r="J203" s="2">
        <f t="shared" si="34"/>
        <v>0</v>
      </c>
      <c r="K203" s="2">
        <f t="shared" si="29"/>
        <v>18814704.19649921</v>
      </c>
      <c r="L203" s="2">
        <f t="shared" si="30"/>
        <v>5.314991878458906E-11</v>
      </c>
      <c r="M203" s="2">
        <f t="shared" si="31"/>
        <v>-222320.89264122237</v>
      </c>
      <c r="N203" s="2">
        <f t="shared" si="32"/>
        <v>1.038247134423422E-3</v>
      </c>
    </row>
    <row r="204" spans="2:14">
      <c r="B204" s="1">
        <f t="shared" si="24"/>
        <v>0.19100000000000014</v>
      </c>
      <c r="C204" s="10">
        <v>0</v>
      </c>
      <c r="D204" s="10">
        <v>0</v>
      </c>
      <c r="E204" s="30">
        <f t="shared" si="25"/>
        <v>0</v>
      </c>
      <c r="F204" s="30">
        <f t="shared" si="26"/>
        <v>0</v>
      </c>
      <c r="G204" s="30">
        <f t="shared" si="27"/>
        <v>0</v>
      </c>
      <c r="H204" s="2">
        <f t="shared" si="28"/>
        <v>0</v>
      </c>
      <c r="I204" s="2">
        <f t="shared" si="33"/>
        <v>0</v>
      </c>
      <c r="J204" s="2">
        <f t="shared" si="34"/>
        <v>0</v>
      </c>
      <c r="K204" s="2">
        <f t="shared" si="29"/>
        <v>18814704.19649921</v>
      </c>
      <c r="L204" s="2">
        <f t="shared" si="30"/>
        <v>5.314991878458906E-11</v>
      </c>
      <c r="M204" s="2">
        <f t="shared" si="31"/>
        <v>-222320.89264122237</v>
      </c>
      <c r="N204" s="2">
        <f t="shared" si="32"/>
        <v>1.0264307970354236E-3</v>
      </c>
    </row>
    <row r="205" spans="2:14">
      <c r="B205" s="1">
        <f t="shared" si="24"/>
        <v>0.19200000000000014</v>
      </c>
      <c r="C205" s="10">
        <v>0</v>
      </c>
      <c r="D205" s="10">
        <v>0</v>
      </c>
      <c r="E205" s="30">
        <f t="shared" si="25"/>
        <v>0</v>
      </c>
      <c r="F205" s="30">
        <f t="shared" si="26"/>
        <v>0</v>
      </c>
      <c r="G205" s="30">
        <f t="shared" si="27"/>
        <v>0</v>
      </c>
      <c r="H205" s="2">
        <f t="shared" si="28"/>
        <v>0</v>
      </c>
      <c r="I205" s="2">
        <f t="shared" si="33"/>
        <v>0</v>
      </c>
      <c r="J205" s="2">
        <f t="shared" si="34"/>
        <v>0</v>
      </c>
      <c r="K205" s="2">
        <f t="shared" si="29"/>
        <v>18814704.19649921</v>
      </c>
      <c r="L205" s="2">
        <f t="shared" si="30"/>
        <v>5.314991878458906E-11</v>
      </c>
      <c r="M205" s="2">
        <f t="shared" si="31"/>
        <v>-222320.89264122237</v>
      </c>
      <c r="N205" s="2">
        <f t="shared" si="32"/>
        <v>1.0146144596474252E-3</v>
      </c>
    </row>
    <row r="206" spans="2:14">
      <c r="B206" s="1">
        <f t="shared" ref="B206:B270" si="35">B205+$K$5</f>
        <v>0.19300000000000014</v>
      </c>
      <c r="C206" s="10">
        <v>0</v>
      </c>
      <c r="D206" s="10">
        <v>0</v>
      </c>
      <c r="E206" s="30">
        <f t="shared" si="25"/>
        <v>0</v>
      </c>
      <c r="F206" s="30">
        <f t="shared" si="26"/>
        <v>0</v>
      </c>
      <c r="G206" s="30">
        <f t="shared" si="27"/>
        <v>0</v>
      </c>
      <c r="H206" s="2">
        <f t="shared" si="28"/>
        <v>0</v>
      </c>
      <c r="I206" s="2">
        <f t="shared" si="33"/>
        <v>0</v>
      </c>
      <c r="J206" s="2">
        <f t="shared" si="34"/>
        <v>0</v>
      </c>
      <c r="K206" s="2">
        <f t="shared" si="29"/>
        <v>18814704.19649921</v>
      </c>
      <c r="L206" s="2">
        <f t="shared" si="30"/>
        <v>5.314991878458906E-11</v>
      </c>
      <c r="M206" s="2">
        <f t="shared" si="31"/>
        <v>-222320.89264122237</v>
      </c>
      <c r="N206" s="2">
        <f t="shared" si="32"/>
        <v>1.0027981222594268E-3</v>
      </c>
    </row>
    <row r="207" spans="2:14">
      <c r="B207" s="1">
        <f t="shared" si="35"/>
        <v>0.19400000000000014</v>
      </c>
      <c r="C207" s="10">
        <v>0</v>
      </c>
      <c r="D207" s="10">
        <v>0</v>
      </c>
      <c r="E207" s="30">
        <f t="shared" ref="E207:E270" si="36">C207*$C$5</f>
        <v>0</v>
      </c>
      <c r="F207" s="30">
        <f t="shared" ref="F207:F270" si="37">D207*$C$6</f>
        <v>0</v>
      </c>
      <c r="G207" s="30">
        <f t="shared" ref="G207:G270" si="38">$E$6*F207*M206</f>
        <v>0</v>
      </c>
      <c r="H207" s="2">
        <f t="shared" ref="H207:H270" si="39">$E$6*(E207-F207*K206)</f>
        <v>0</v>
      </c>
      <c r="I207" s="2">
        <f t="shared" si="33"/>
        <v>0</v>
      </c>
      <c r="J207" s="2">
        <f t="shared" si="34"/>
        <v>0</v>
      </c>
      <c r="K207" s="2">
        <f t="shared" ref="K207:K270" si="40">SQRT(K206*K206+2*I207*$K$5)</f>
        <v>18814704.19649921</v>
      </c>
      <c r="L207" s="2">
        <f t="shared" ref="L207:L270" si="41">2*$K$5/(K206+K207)</f>
        <v>5.314991878458906E-11</v>
      </c>
      <c r="M207" s="2">
        <f t="shared" ref="M207:M270" si="42">M206+J207*L207</f>
        <v>-222320.89264122237</v>
      </c>
      <c r="N207" s="2">
        <f t="shared" ref="N207:N270" si="43">N206+M206*L207+0.5*J207*L207*L207</f>
        <v>9.9098178487142842E-4</v>
      </c>
    </row>
    <row r="208" spans="2:14">
      <c r="B208" s="1">
        <f t="shared" si="35"/>
        <v>0.19500000000000015</v>
      </c>
      <c r="C208" s="10">
        <v>0</v>
      </c>
      <c r="D208" s="10">
        <v>0</v>
      </c>
      <c r="E208" s="30">
        <f t="shared" si="36"/>
        <v>0</v>
      </c>
      <c r="F208" s="30">
        <f t="shared" si="37"/>
        <v>0</v>
      </c>
      <c r="G208" s="30">
        <f t="shared" si="38"/>
        <v>0</v>
      </c>
      <c r="H208" s="2">
        <f t="shared" si="39"/>
        <v>0</v>
      </c>
      <c r="I208" s="2">
        <f t="shared" si="33"/>
        <v>0</v>
      </c>
      <c r="J208" s="2">
        <f t="shared" si="34"/>
        <v>0</v>
      </c>
      <c r="K208" s="2">
        <f t="shared" si="40"/>
        <v>18814704.19649921</v>
      </c>
      <c r="L208" s="2">
        <f t="shared" si="41"/>
        <v>5.314991878458906E-11</v>
      </c>
      <c r="M208" s="2">
        <f t="shared" si="42"/>
        <v>-222320.89264122237</v>
      </c>
      <c r="N208" s="2">
        <f t="shared" si="43"/>
        <v>9.7916544748343002E-4</v>
      </c>
    </row>
    <row r="209" spans="2:14">
      <c r="B209" s="1">
        <f t="shared" si="35"/>
        <v>0.19600000000000015</v>
      </c>
      <c r="C209" s="10">
        <v>0</v>
      </c>
      <c r="D209" s="10">
        <v>0</v>
      </c>
      <c r="E209" s="30">
        <f t="shared" si="36"/>
        <v>0</v>
      </c>
      <c r="F209" s="30">
        <f t="shared" si="37"/>
        <v>0</v>
      </c>
      <c r="G209" s="30">
        <f t="shared" si="38"/>
        <v>0</v>
      </c>
      <c r="H209" s="2">
        <f t="shared" si="39"/>
        <v>0</v>
      </c>
      <c r="I209" s="2">
        <f t="shared" si="33"/>
        <v>0</v>
      </c>
      <c r="J209" s="2">
        <f t="shared" si="34"/>
        <v>0</v>
      </c>
      <c r="K209" s="2">
        <f t="shared" si="40"/>
        <v>18814704.19649921</v>
      </c>
      <c r="L209" s="2">
        <f t="shared" si="41"/>
        <v>5.314991878458906E-11</v>
      </c>
      <c r="M209" s="2">
        <f t="shared" si="42"/>
        <v>-222320.89264122237</v>
      </c>
      <c r="N209" s="2">
        <f t="shared" si="43"/>
        <v>9.6734911009543174E-4</v>
      </c>
    </row>
    <row r="210" spans="2:14">
      <c r="B210" s="1">
        <f t="shared" si="35"/>
        <v>0.19700000000000015</v>
      </c>
      <c r="C210" s="10">
        <v>0</v>
      </c>
      <c r="D210" s="10">
        <v>0</v>
      </c>
      <c r="E210" s="30">
        <f t="shared" si="36"/>
        <v>0</v>
      </c>
      <c r="F210" s="30">
        <f t="shared" si="37"/>
        <v>0</v>
      </c>
      <c r="G210" s="30">
        <f t="shared" si="38"/>
        <v>0</v>
      </c>
      <c r="H210" s="2">
        <f t="shared" si="39"/>
        <v>0</v>
      </c>
      <c r="I210" s="2">
        <f t="shared" si="33"/>
        <v>0</v>
      </c>
      <c r="J210" s="2">
        <f t="shared" si="34"/>
        <v>0</v>
      </c>
      <c r="K210" s="2">
        <f t="shared" si="40"/>
        <v>18814704.19649921</v>
      </c>
      <c r="L210" s="2">
        <f t="shared" si="41"/>
        <v>5.314991878458906E-11</v>
      </c>
      <c r="M210" s="2">
        <f t="shared" si="42"/>
        <v>-222320.89264122237</v>
      </c>
      <c r="N210" s="2">
        <f t="shared" si="43"/>
        <v>9.5553277270743345E-4</v>
      </c>
    </row>
    <row r="211" spans="2:14">
      <c r="B211" s="1">
        <f t="shared" si="35"/>
        <v>0.19800000000000015</v>
      </c>
      <c r="C211" s="10">
        <v>0</v>
      </c>
      <c r="D211" s="10">
        <v>0</v>
      </c>
      <c r="E211" s="30">
        <f t="shared" si="36"/>
        <v>0</v>
      </c>
      <c r="F211" s="30">
        <f t="shared" si="37"/>
        <v>0</v>
      </c>
      <c r="G211" s="30">
        <f t="shared" si="38"/>
        <v>0</v>
      </c>
      <c r="H211" s="2">
        <f t="shared" si="39"/>
        <v>0</v>
      </c>
      <c r="I211" s="2">
        <f t="shared" si="33"/>
        <v>0</v>
      </c>
      <c r="J211" s="2">
        <f t="shared" si="34"/>
        <v>0</v>
      </c>
      <c r="K211" s="2">
        <f t="shared" si="40"/>
        <v>18814704.19649921</v>
      </c>
      <c r="L211" s="2">
        <f t="shared" si="41"/>
        <v>5.314991878458906E-11</v>
      </c>
      <c r="M211" s="2">
        <f t="shared" si="42"/>
        <v>-222320.89264122237</v>
      </c>
      <c r="N211" s="2">
        <f t="shared" si="43"/>
        <v>9.4371643531943516E-4</v>
      </c>
    </row>
    <row r="212" spans="2:14">
      <c r="B212" s="1">
        <f t="shared" si="35"/>
        <v>0.19900000000000015</v>
      </c>
      <c r="C212" s="10">
        <v>0</v>
      </c>
      <c r="D212" s="10">
        <v>0</v>
      </c>
      <c r="E212" s="30">
        <f t="shared" si="36"/>
        <v>0</v>
      </c>
      <c r="F212" s="30">
        <f t="shared" si="37"/>
        <v>0</v>
      </c>
      <c r="G212" s="30">
        <f t="shared" si="38"/>
        <v>0</v>
      </c>
      <c r="H212" s="2">
        <f t="shared" si="39"/>
        <v>0</v>
      </c>
      <c r="I212" s="2">
        <f t="shared" si="33"/>
        <v>0</v>
      </c>
      <c r="J212" s="2">
        <f t="shared" si="34"/>
        <v>0</v>
      </c>
      <c r="K212" s="2">
        <f t="shared" si="40"/>
        <v>18814704.19649921</v>
      </c>
      <c r="L212" s="2">
        <f t="shared" si="41"/>
        <v>5.314991878458906E-11</v>
      </c>
      <c r="M212" s="2">
        <f t="shared" si="42"/>
        <v>-222320.89264122237</v>
      </c>
      <c r="N212" s="2">
        <f t="shared" si="43"/>
        <v>9.3190009793143688E-4</v>
      </c>
    </row>
    <row r="213" spans="2:14">
      <c r="B213" s="1">
        <f t="shared" si="35"/>
        <v>0.20000000000000015</v>
      </c>
      <c r="C213" s="10">
        <v>0</v>
      </c>
      <c r="D213" s="10">
        <v>0</v>
      </c>
      <c r="E213" s="30">
        <f t="shared" si="36"/>
        <v>0</v>
      </c>
      <c r="F213" s="30">
        <f t="shared" si="37"/>
        <v>0</v>
      </c>
      <c r="G213" s="30">
        <f t="shared" si="38"/>
        <v>0</v>
      </c>
      <c r="H213" s="2">
        <f t="shared" si="39"/>
        <v>0</v>
      </c>
      <c r="I213" s="2">
        <f t="shared" si="33"/>
        <v>0</v>
      </c>
      <c r="J213" s="2">
        <f t="shared" si="34"/>
        <v>0</v>
      </c>
      <c r="K213" s="2">
        <f t="shared" si="40"/>
        <v>18814704.19649921</v>
      </c>
      <c r="L213" s="2">
        <f t="shared" si="41"/>
        <v>5.314991878458906E-11</v>
      </c>
      <c r="M213" s="2">
        <f t="shared" si="42"/>
        <v>-222320.89264122237</v>
      </c>
      <c r="N213" s="2">
        <f t="shared" si="43"/>
        <v>9.2008376054343859E-4</v>
      </c>
    </row>
    <row r="214" spans="2:14">
      <c r="B214" s="1">
        <f t="shared" si="35"/>
        <v>0.20100000000000015</v>
      </c>
      <c r="C214" s="10">
        <v>0</v>
      </c>
      <c r="D214" s="10">
        <v>0</v>
      </c>
      <c r="E214" s="30">
        <f t="shared" si="36"/>
        <v>0</v>
      </c>
      <c r="F214" s="30">
        <f t="shared" si="37"/>
        <v>0</v>
      </c>
      <c r="G214" s="30">
        <f t="shared" si="38"/>
        <v>0</v>
      </c>
      <c r="H214" s="2">
        <f t="shared" si="39"/>
        <v>0</v>
      </c>
      <c r="I214" s="2">
        <f t="shared" si="33"/>
        <v>0</v>
      </c>
      <c r="J214" s="2">
        <f t="shared" si="34"/>
        <v>0</v>
      </c>
      <c r="K214" s="2">
        <f t="shared" si="40"/>
        <v>18814704.19649921</v>
      </c>
      <c r="L214" s="2">
        <f t="shared" si="41"/>
        <v>5.314991878458906E-11</v>
      </c>
      <c r="M214" s="2">
        <f t="shared" si="42"/>
        <v>-222320.89264122237</v>
      </c>
      <c r="N214" s="2">
        <f t="shared" si="43"/>
        <v>9.082674231554403E-4</v>
      </c>
    </row>
    <row r="215" spans="2:14">
      <c r="B215" s="1">
        <f t="shared" si="35"/>
        <v>0.20200000000000015</v>
      </c>
      <c r="C215" s="10">
        <v>0</v>
      </c>
      <c r="D215" s="10">
        <v>0</v>
      </c>
      <c r="E215" s="30">
        <f t="shared" si="36"/>
        <v>0</v>
      </c>
      <c r="F215" s="30">
        <f t="shared" si="37"/>
        <v>0</v>
      </c>
      <c r="G215" s="30">
        <f t="shared" si="38"/>
        <v>0</v>
      </c>
      <c r="H215" s="2">
        <f t="shared" si="39"/>
        <v>0</v>
      </c>
      <c r="I215" s="2">
        <f t="shared" si="33"/>
        <v>0</v>
      </c>
      <c r="J215" s="2">
        <f t="shared" si="34"/>
        <v>0</v>
      </c>
      <c r="K215" s="2">
        <f t="shared" si="40"/>
        <v>18814704.19649921</v>
      </c>
      <c r="L215" s="2">
        <f t="shared" si="41"/>
        <v>5.314991878458906E-11</v>
      </c>
      <c r="M215" s="2">
        <f t="shared" si="42"/>
        <v>-222320.89264122237</v>
      </c>
      <c r="N215" s="2">
        <f t="shared" si="43"/>
        <v>8.9645108576744202E-4</v>
      </c>
    </row>
    <row r="216" spans="2:14">
      <c r="B216" s="1">
        <f t="shared" si="35"/>
        <v>0.20300000000000015</v>
      </c>
      <c r="C216" s="10">
        <v>0</v>
      </c>
      <c r="D216" s="10">
        <v>0</v>
      </c>
      <c r="E216" s="30">
        <f t="shared" si="36"/>
        <v>0</v>
      </c>
      <c r="F216" s="30">
        <f t="shared" si="37"/>
        <v>0</v>
      </c>
      <c r="G216" s="30">
        <f t="shared" si="38"/>
        <v>0</v>
      </c>
      <c r="H216" s="2">
        <f t="shared" si="39"/>
        <v>0</v>
      </c>
      <c r="I216" s="2">
        <f t="shared" si="33"/>
        <v>0</v>
      </c>
      <c r="J216" s="2">
        <f t="shared" si="34"/>
        <v>0</v>
      </c>
      <c r="K216" s="2">
        <f t="shared" si="40"/>
        <v>18814704.19649921</v>
      </c>
      <c r="L216" s="2">
        <f t="shared" si="41"/>
        <v>5.314991878458906E-11</v>
      </c>
      <c r="M216" s="2">
        <f t="shared" si="42"/>
        <v>-222320.89264122237</v>
      </c>
      <c r="N216" s="2">
        <f t="shared" si="43"/>
        <v>8.8463474837944373E-4</v>
      </c>
    </row>
    <row r="217" spans="2:14">
      <c r="B217" s="1">
        <f t="shared" si="35"/>
        <v>0.20400000000000015</v>
      </c>
      <c r="C217" s="10">
        <v>0</v>
      </c>
      <c r="D217" s="10">
        <v>0</v>
      </c>
      <c r="E217" s="30">
        <f t="shared" si="36"/>
        <v>0</v>
      </c>
      <c r="F217" s="30">
        <f t="shared" si="37"/>
        <v>0</v>
      </c>
      <c r="G217" s="30">
        <f t="shared" si="38"/>
        <v>0</v>
      </c>
      <c r="H217" s="2">
        <f t="shared" si="39"/>
        <v>0</v>
      </c>
      <c r="I217" s="2">
        <f t="shared" si="33"/>
        <v>0</v>
      </c>
      <c r="J217" s="2">
        <f t="shared" si="34"/>
        <v>0</v>
      </c>
      <c r="K217" s="2">
        <f t="shared" si="40"/>
        <v>18814704.19649921</v>
      </c>
      <c r="L217" s="2">
        <f t="shared" si="41"/>
        <v>5.314991878458906E-11</v>
      </c>
      <c r="M217" s="2">
        <f t="shared" si="42"/>
        <v>-222320.89264122237</v>
      </c>
      <c r="N217" s="2">
        <f t="shared" si="43"/>
        <v>8.7281841099144544E-4</v>
      </c>
    </row>
    <row r="218" spans="2:14">
      <c r="B218" s="1">
        <f t="shared" si="35"/>
        <v>0.20500000000000015</v>
      </c>
      <c r="C218" s="10">
        <v>0</v>
      </c>
      <c r="D218" s="10">
        <v>0</v>
      </c>
      <c r="E218" s="30">
        <f t="shared" si="36"/>
        <v>0</v>
      </c>
      <c r="F218" s="30">
        <f t="shared" si="37"/>
        <v>0</v>
      </c>
      <c r="G218" s="30">
        <f t="shared" si="38"/>
        <v>0</v>
      </c>
      <c r="H218" s="2">
        <f t="shared" si="39"/>
        <v>0</v>
      </c>
      <c r="I218" s="2">
        <f t="shared" si="33"/>
        <v>0</v>
      </c>
      <c r="J218" s="2">
        <f t="shared" si="34"/>
        <v>0</v>
      </c>
      <c r="K218" s="2">
        <f t="shared" si="40"/>
        <v>18814704.19649921</v>
      </c>
      <c r="L218" s="2">
        <f t="shared" si="41"/>
        <v>5.314991878458906E-11</v>
      </c>
      <c r="M218" s="2">
        <f t="shared" si="42"/>
        <v>-222320.89264122237</v>
      </c>
      <c r="N218" s="2">
        <f t="shared" si="43"/>
        <v>8.6100207360344716E-4</v>
      </c>
    </row>
    <row r="219" spans="2:14">
      <c r="B219" s="1">
        <f t="shared" si="35"/>
        <v>0.20600000000000016</v>
      </c>
      <c r="C219" s="10">
        <v>0</v>
      </c>
      <c r="D219" s="10">
        <v>0</v>
      </c>
      <c r="E219" s="30">
        <f t="shared" si="36"/>
        <v>0</v>
      </c>
      <c r="F219" s="30">
        <f t="shared" si="37"/>
        <v>0</v>
      </c>
      <c r="G219" s="30">
        <f t="shared" si="38"/>
        <v>0</v>
      </c>
      <c r="H219" s="2">
        <f t="shared" si="39"/>
        <v>0</v>
      </c>
      <c r="I219" s="2">
        <f t="shared" si="33"/>
        <v>0</v>
      </c>
      <c r="J219" s="2">
        <f t="shared" si="34"/>
        <v>0</v>
      </c>
      <c r="K219" s="2">
        <f t="shared" si="40"/>
        <v>18814704.19649921</v>
      </c>
      <c r="L219" s="2">
        <f t="shared" si="41"/>
        <v>5.314991878458906E-11</v>
      </c>
      <c r="M219" s="2">
        <f t="shared" si="42"/>
        <v>-222320.89264122237</v>
      </c>
      <c r="N219" s="2">
        <f t="shared" si="43"/>
        <v>8.4918573621544887E-4</v>
      </c>
    </row>
    <row r="220" spans="2:14">
      <c r="B220" s="1">
        <f t="shared" si="35"/>
        <v>0.20700000000000016</v>
      </c>
      <c r="C220" s="10">
        <v>0</v>
      </c>
      <c r="D220" s="10">
        <v>0</v>
      </c>
      <c r="E220" s="30">
        <f t="shared" si="36"/>
        <v>0</v>
      </c>
      <c r="F220" s="30">
        <f t="shared" si="37"/>
        <v>0</v>
      </c>
      <c r="G220" s="30">
        <f t="shared" si="38"/>
        <v>0</v>
      </c>
      <c r="H220" s="2">
        <f t="shared" si="39"/>
        <v>0</v>
      </c>
      <c r="I220" s="2">
        <f t="shared" si="33"/>
        <v>0</v>
      </c>
      <c r="J220" s="2">
        <f t="shared" si="34"/>
        <v>0</v>
      </c>
      <c r="K220" s="2">
        <f t="shared" si="40"/>
        <v>18814704.19649921</v>
      </c>
      <c r="L220" s="2">
        <f t="shared" si="41"/>
        <v>5.314991878458906E-11</v>
      </c>
      <c r="M220" s="2">
        <f t="shared" si="42"/>
        <v>-222320.89264122237</v>
      </c>
      <c r="N220" s="2">
        <f t="shared" si="43"/>
        <v>8.3736939882745058E-4</v>
      </c>
    </row>
    <row r="221" spans="2:14">
      <c r="B221" s="1">
        <f t="shared" si="35"/>
        <v>0.20800000000000016</v>
      </c>
      <c r="C221" s="10">
        <v>0</v>
      </c>
      <c r="D221" s="10">
        <v>0</v>
      </c>
      <c r="E221" s="30">
        <f t="shared" si="36"/>
        <v>0</v>
      </c>
      <c r="F221" s="30">
        <f t="shared" si="37"/>
        <v>0</v>
      </c>
      <c r="G221" s="30">
        <f t="shared" si="38"/>
        <v>0</v>
      </c>
      <c r="H221" s="2">
        <f t="shared" si="39"/>
        <v>0</v>
      </c>
      <c r="I221" s="2">
        <f t="shared" si="33"/>
        <v>0</v>
      </c>
      <c r="J221" s="2">
        <f t="shared" si="34"/>
        <v>0</v>
      </c>
      <c r="K221" s="2">
        <f t="shared" si="40"/>
        <v>18814704.19649921</v>
      </c>
      <c r="L221" s="2">
        <f t="shared" si="41"/>
        <v>5.314991878458906E-11</v>
      </c>
      <c r="M221" s="2">
        <f t="shared" si="42"/>
        <v>-222320.89264122237</v>
      </c>
      <c r="N221" s="2">
        <f t="shared" si="43"/>
        <v>8.255530614394523E-4</v>
      </c>
    </row>
    <row r="222" spans="2:14">
      <c r="B222" s="1">
        <f t="shared" si="35"/>
        <v>0.20900000000000016</v>
      </c>
      <c r="C222" s="10">
        <v>0</v>
      </c>
      <c r="D222" s="10">
        <v>0</v>
      </c>
      <c r="E222" s="30">
        <f t="shared" si="36"/>
        <v>0</v>
      </c>
      <c r="F222" s="30">
        <f t="shared" si="37"/>
        <v>0</v>
      </c>
      <c r="G222" s="30">
        <f t="shared" si="38"/>
        <v>0</v>
      </c>
      <c r="H222" s="2">
        <f t="shared" si="39"/>
        <v>0</v>
      </c>
      <c r="I222" s="2">
        <f t="shared" si="33"/>
        <v>0</v>
      </c>
      <c r="J222" s="2">
        <f t="shared" si="34"/>
        <v>0</v>
      </c>
      <c r="K222" s="2">
        <f t="shared" si="40"/>
        <v>18814704.19649921</v>
      </c>
      <c r="L222" s="2">
        <f t="shared" si="41"/>
        <v>5.314991878458906E-11</v>
      </c>
      <c r="M222" s="2">
        <f t="shared" si="42"/>
        <v>-222320.89264122237</v>
      </c>
      <c r="N222" s="2">
        <f t="shared" si="43"/>
        <v>8.1373672405145401E-4</v>
      </c>
    </row>
    <row r="223" spans="2:14">
      <c r="B223" s="1">
        <f t="shared" si="35"/>
        <v>0.21000000000000016</v>
      </c>
      <c r="C223" s="10">
        <v>0</v>
      </c>
      <c r="D223" s="10">
        <v>0</v>
      </c>
      <c r="E223" s="30">
        <f t="shared" si="36"/>
        <v>0</v>
      </c>
      <c r="F223" s="30">
        <f t="shared" si="37"/>
        <v>0</v>
      </c>
      <c r="G223" s="30">
        <f t="shared" si="38"/>
        <v>0</v>
      </c>
      <c r="H223" s="2">
        <f t="shared" si="39"/>
        <v>0</v>
      </c>
      <c r="I223" s="2">
        <f t="shared" si="33"/>
        <v>0</v>
      </c>
      <c r="J223" s="2">
        <f t="shared" si="34"/>
        <v>0</v>
      </c>
      <c r="K223" s="2">
        <f t="shared" si="40"/>
        <v>18814704.19649921</v>
      </c>
      <c r="L223" s="2">
        <f t="shared" si="41"/>
        <v>5.314991878458906E-11</v>
      </c>
      <c r="M223" s="2">
        <f t="shared" si="42"/>
        <v>-222320.89264122237</v>
      </c>
      <c r="N223" s="2">
        <f t="shared" si="43"/>
        <v>8.0192038666345572E-4</v>
      </c>
    </row>
    <row r="224" spans="2:14">
      <c r="B224" s="1">
        <f t="shared" si="35"/>
        <v>0.21100000000000016</v>
      </c>
      <c r="C224" s="10">
        <v>0</v>
      </c>
      <c r="D224" s="10">
        <v>0</v>
      </c>
      <c r="E224" s="30">
        <f t="shared" si="36"/>
        <v>0</v>
      </c>
      <c r="F224" s="30">
        <f t="shared" si="37"/>
        <v>0</v>
      </c>
      <c r="G224" s="30">
        <f t="shared" si="38"/>
        <v>0</v>
      </c>
      <c r="H224" s="2">
        <f t="shared" si="39"/>
        <v>0</v>
      </c>
      <c r="I224" s="2">
        <f t="shared" si="33"/>
        <v>0</v>
      </c>
      <c r="J224" s="2">
        <f t="shared" si="34"/>
        <v>0</v>
      </c>
      <c r="K224" s="2">
        <f t="shared" si="40"/>
        <v>18814704.19649921</v>
      </c>
      <c r="L224" s="2">
        <f t="shared" si="41"/>
        <v>5.314991878458906E-11</v>
      </c>
      <c r="M224" s="2">
        <f t="shared" si="42"/>
        <v>-222320.89264122237</v>
      </c>
      <c r="N224" s="2">
        <f t="shared" si="43"/>
        <v>7.9010404927545744E-4</v>
      </c>
    </row>
    <row r="225" spans="2:14">
      <c r="B225" s="1">
        <f t="shared" si="35"/>
        <v>0.21200000000000016</v>
      </c>
      <c r="C225" s="10">
        <v>0</v>
      </c>
      <c r="D225" s="10">
        <v>0</v>
      </c>
      <c r="E225" s="30">
        <f t="shared" si="36"/>
        <v>0</v>
      </c>
      <c r="F225" s="30">
        <f t="shared" si="37"/>
        <v>0</v>
      </c>
      <c r="G225" s="30">
        <f t="shared" si="38"/>
        <v>0</v>
      </c>
      <c r="H225" s="2">
        <f t="shared" si="39"/>
        <v>0</v>
      </c>
      <c r="I225" s="2">
        <f t="shared" si="33"/>
        <v>0</v>
      </c>
      <c r="J225" s="2">
        <f t="shared" si="34"/>
        <v>0</v>
      </c>
      <c r="K225" s="2">
        <f t="shared" si="40"/>
        <v>18814704.19649921</v>
      </c>
      <c r="L225" s="2">
        <f t="shared" si="41"/>
        <v>5.314991878458906E-11</v>
      </c>
      <c r="M225" s="2">
        <f t="shared" si="42"/>
        <v>-222320.89264122237</v>
      </c>
      <c r="N225" s="2">
        <f t="shared" si="43"/>
        <v>7.7828771188745915E-4</v>
      </c>
    </row>
    <row r="226" spans="2:14">
      <c r="B226" s="1">
        <f t="shared" si="35"/>
        <v>0.21300000000000016</v>
      </c>
      <c r="C226" s="10">
        <v>0</v>
      </c>
      <c r="D226" s="10">
        <v>0</v>
      </c>
      <c r="E226" s="30">
        <f t="shared" si="36"/>
        <v>0</v>
      </c>
      <c r="F226" s="30">
        <f t="shared" si="37"/>
        <v>0</v>
      </c>
      <c r="G226" s="30">
        <f t="shared" si="38"/>
        <v>0</v>
      </c>
      <c r="H226" s="2">
        <f t="shared" si="39"/>
        <v>0</v>
      </c>
      <c r="I226" s="2">
        <f t="shared" si="33"/>
        <v>0</v>
      </c>
      <c r="J226" s="2">
        <f t="shared" si="34"/>
        <v>0</v>
      </c>
      <c r="K226" s="2">
        <f t="shared" si="40"/>
        <v>18814704.19649921</v>
      </c>
      <c r="L226" s="2">
        <f t="shared" si="41"/>
        <v>5.314991878458906E-11</v>
      </c>
      <c r="M226" s="2">
        <f t="shared" si="42"/>
        <v>-222320.89264122237</v>
      </c>
      <c r="N226" s="2">
        <f t="shared" si="43"/>
        <v>7.6647137449946086E-4</v>
      </c>
    </row>
    <row r="227" spans="2:14">
      <c r="B227" s="1">
        <f t="shared" si="35"/>
        <v>0.21400000000000016</v>
      </c>
      <c r="C227" s="10">
        <v>0</v>
      </c>
      <c r="D227" s="10">
        <v>0</v>
      </c>
      <c r="E227" s="30">
        <f t="shared" si="36"/>
        <v>0</v>
      </c>
      <c r="F227" s="30">
        <f t="shared" si="37"/>
        <v>0</v>
      </c>
      <c r="G227" s="30">
        <f t="shared" si="38"/>
        <v>0</v>
      </c>
      <c r="H227" s="2">
        <f t="shared" si="39"/>
        <v>0</v>
      </c>
      <c r="I227" s="2">
        <f t="shared" si="33"/>
        <v>0</v>
      </c>
      <c r="J227" s="2">
        <f t="shared" si="34"/>
        <v>0</v>
      </c>
      <c r="K227" s="2">
        <f t="shared" si="40"/>
        <v>18814704.19649921</v>
      </c>
      <c r="L227" s="2">
        <f t="shared" si="41"/>
        <v>5.314991878458906E-11</v>
      </c>
      <c r="M227" s="2">
        <f t="shared" si="42"/>
        <v>-222320.89264122237</v>
      </c>
      <c r="N227" s="2">
        <f t="shared" si="43"/>
        <v>7.5465503711146258E-4</v>
      </c>
    </row>
    <row r="228" spans="2:14">
      <c r="B228" s="1">
        <f t="shared" si="35"/>
        <v>0.21500000000000016</v>
      </c>
      <c r="C228" s="10">
        <v>0</v>
      </c>
      <c r="D228" s="10">
        <v>0</v>
      </c>
      <c r="E228" s="30">
        <f t="shared" si="36"/>
        <v>0</v>
      </c>
      <c r="F228" s="30">
        <f t="shared" si="37"/>
        <v>0</v>
      </c>
      <c r="G228" s="30">
        <f t="shared" si="38"/>
        <v>0</v>
      </c>
      <c r="H228" s="2">
        <f t="shared" si="39"/>
        <v>0</v>
      </c>
      <c r="I228" s="2">
        <f t="shared" si="33"/>
        <v>0</v>
      </c>
      <c r="J228" s="2">
        <f t="shared" si="34"/>
        <v>0</v>
      </c>
      <c r="K228" s="2">
        <f t="shared" si="40"/>
        <v>18814704.19649921</v>
      </c>
      <c r="L228" s="2">
        <f t="shared" si="41"/>
        <v>5.314991878458906E-11</v>
      </c>
      <c r="M228" s="2">
        <f t="shared" si="42"/>
        <v>-222320.89264122237</v>
      </c>
      <c r="N228" s="2">
        <f t="shared" si="43"/>
        <v>7.4283869972346429E-4</v>
      </c>
    </row>
    <row r="229" spans="2:14">
      <c r="B229" s="1">
        <f t="shared" si="35"/>
        <v>0.21600000000000016</v>
      </c>
      <c r="C229" s="10">
        <v>0</v>
      </c>
      <c r="D229" s="10">
        <v>0</v>
      </c>
      <c r="E229" s="30">
        <f t="shared" si="36"/>
        <v>0</v>
      </c>
      <c r="F229" s="30">
        <f t="shared" si="37"/>
        <v>0</v>
      </c>
      <c r="G229" s="30">
        <f t="shared" si="38"/>
        <v>0</v>
      </c>
      <c r="H229" s="2">
        <f t="shared" si="39"/>
        <v>0</v>
      </c>
      <c r="I229" s="2">
        <f t="shared" si="33"/>
        <v>0</v>
      </c>
      <c r="J229" s="2">
        <f t="shared" si="34"/>
        <v>0</v>
      </c>
      <c r="K229" s="2">
        <f t="shared" si="40"/>
        <v>18814704.19649921</v>
      </c>
      <c r="L229" s="2">
        <f t="shared" si="41"/>
        <v>5.314991878458906E-11</v>
      </c>
      <c r="M229" s="2">
        <f t="shared" si="42"/>
        <v>-222320.89264122237</v>
      </c>
      <c r="N229" s="2">
        <f t="shared" si="43"/>
        <v>7.31022362335466E-4</v>
      </c>
    </row>
    <row r="230" spans="2:14">
      <c r="B230" s="1">
        <f t="shared" si="35"/>
        <v>0.21700000000000016</v>
      </c>
      <c r="C230" s="10">
        <v>0</v>
      </c>
      <c r="D230" s="10">
        <v>0</v>
      </c>
      <c r="E230" s="30">
        <f t="shared" si="36"/>
        <v>0</v>
      </c>
      <c r="F230" s="30">
        <f t="shared" si="37"/>
        <v>0</v>
      </c>
      <c r="G230" s="30">
        <f t="shared" si="38"/>
        <v>0</v>
      </c>
      <c r="H230" s="2">
        <f t="shared" si="39"/>
        <v>0</v>
      </c>
      <c r="I230" s="2">
        <f t="shared" si="33"/>
        <v>0</v>
      </c>
      <c r="J230" s="2">
        <f t="shared" si="34"/>
        <v>0</v>
      </c>
      <c r="K230" s="2">
        <f t="shared" si="40"/>
        <v>18814704.19649921</v>
      </c>
      <c r="L230" s="2">
        <f t="shared" si="41"/>
        <v>5.314991878458906E-11</v>
      </c>
      <c r="M230" s="2">
        <f t="shared" si="42"/>
        <v>-222320.89264122237</v>
      </c>
      <c r="N230" s="2">
        <f t="shared" si="43"/>
        <v>7.1920602494746771E-4</v>
      </c>
    </row>
    <row r="231" spans="2:14">
      <c r="B231" s="1">
        <f t="shared" si="35"/>
        <v>0.21800000000000017</v>
      </c>
      <c r="C231" s="10">
        <v>0</v>
      </c>
      <c r="D231" s="10">
        <v>0</v>
      </c>
      <c r="E231" s="30">
        <f t="shared" si="36"/>
        <v>0</v>
      </c>
      <c r="F231" s="30">
        <f t="shared" si="37"/>
        <v>0</v>
      </c>
      <c r="G231" s="30">
        <f t="shared" si="38"/>
        <v>0</v>
      </c>
      <c r="H231" s="2">
        <f t="shared" si="39"/>
        <v>0</v>
      </c>
      <c r="I231" s="2">
        <f t="shared" ref="I231:I293" si="44">G231/$E$5</f>
        <v>0</v>
      </c>
      <c r="J231" s="2">
        <f t="shared" ref="J231:J293" si="45">H231/$E$5</f>
        <v>0</v>
      </c>
      <c r="K231" s="2">
        <f t="shared" si="40"/>
        <v>18814704.19649921</v>
      </c>
      <c r="L231" s="2">
        <f t="shared" si="41"/>
        <v>5.314991878458906E-11</v>
      </c>
      <c r="M231" s="2">
        <f t="shared" si="42"/>
        <v>-222320.89264122237</v>
      </c>
      <c r="N231" s="2">
        <f t="shared" si="43"/>
        <v>7.0738968755946943E-4</v>
      </c>
    </row>
    <row r="232" spans="2:14">
      <c r="B232" s="1">
        <f t="shared" si="35"/>
        <v>0.21900000000000017</v>
      </c>
      <c r="C232" s="10">
        <v>0</v>
      </c>
      <c r="D232" s="10">
        <v>0</v>
      </c>
      <c r="E232" s="30">
        <f t="shared" si="36"/>
        <v>0</v>
      </c>
      <c r="F232" s="30">
        <f t="shared" si="37"/>
        <v>0</v>
      </c>
      <c r="G232" s="30">
        <f t="shared" si="38"/>
        <v>0</v>
      </c>
      <c r="H232" s="2">
        <f t="shared" si="39"/>
        <v>0</v>
      </c>
      <c r="I232" s="2">
        <f t="shared" si="44"/>
        <v>0</v>
      </c>
      <c r="J232" s="2">
        <f t="shared" si="45"/>
        <v>0</v>
      </c>
      <c r="K232" s="2">
        <f t="shared" si="40"/>
        <v>18814704.19649921</v>
      </c>
      <c r="L232" s="2">
        <f t="shared" si="41"/>
        <v>5.314991878458906E-11</v>
      </c>
      <c r="M232" s="2">
        <f t="shared" si="42"/>
        <v>-222320.89264122237</v>
      </c>
      <c r="N232" s="2">
        <f t="shared" si="43"/>
        <v>6.9557335017147114E-4</v>
      </c>
    </row>
    <row r="233" spans="2:14">
      <c r="B233" s="1">
        <f t="shared" si="35"/>
        <v>0.22000000000000017</v>
      </c>
      <c r="C233" s="10">
        <v>0</v>
      </c>
      <c r="D233" s="10">
        <v>0</v>
      </c>
      <c r="E233" s="30">
        <f t="shared" si="36"/>
        <v>0</v>
      </c>
      <c r="F233" s="30">
        <f t="shared" si="37"/>
        <v>0</v>
      </c>
      <c r="G233" s="30">
        <f t="shared" si="38"/>
        <v>0</v>
      </c>
      <c r="H233" s="2">
        <f t="shared" si="39"/>
        <v>0</v>
      </c>
      <c r="I233" s="2">
        <f t="shared" si="44"/>
        <v>0</v>
      </c>
      <c r="J233" s="2">
        <f t="shared" si="45"/>
        <v>0</v>
      </c>
      <c r="K233" s="2">
        <f t="shared" si="40"/>
        <v>18814704.19649921</v>
      </c>
      <c r="L233" s="2">
        <f t="shared" si="41"/>
        <v>5.314991878458906E-11</v>
      </c>
      <c r="M233" s="2">
        <f t="shared" si="42"/>
        <v>-222320.89264122237</v>
      </c>
      <c r="N233" s="2">
        <f t="shared" si="43"/>
        <v>6.8375701278347285E-4</v>
      </c>
    </row>
    <row r="234" spans="2:14">
      <c r="B234" s="1">
        <f t="shared" si="35"/>
        <v>0.22100000000000017</v>
      </c>
      <c r="C234" s="10">
        <v>0</v>
      </c>
      <c r="D234" s="10">
        <v>0</v>
      </c>
      <c r="E234" s="30">
        <f t="shared" si="36"/>
        <v>0</v>
      </c>
      <c r="F234" s="30">
        <f t="shared" si="37"/>
        <v>0</v>
      </c>
      <c r="G234" s="30">
        <f t="shared" si="38"/>
        <v>0</v>
      </c>
      <c r="H234" s="2">
        <f t="shared" si="39"/>
        <v>0</v>
      </c>
      <c r="I234" s="2">
        <f t="shared" si="44"/>
        <v>0</v>
      </c>
      <c r="J234" s="2">
        <f t="shared" si="45"/>
        <v>0</v>
      </c>
      <c r="K234" s="2">
        <f t="shared" si="40"/>
        <v>18814704.19649921</v>
      </c>
      <c r="L234" s="2">
        <f t="shared" si="41"/>
        <v>5.314991878458906E-11</v>
      </c>
      <c r="M234" s="2">
        <f t="shared" si="42"/>
        <v>-222320.89264122237</v>
      </c>
      <c r="N234" s="2">
        <f t="shared" si="43"/>
        <v>6.7194067539547457E-4</v>
      </c>
    </row>
    <row r="235" spans="2:14">
      <c r="B235" s="1">
        <f t="shared" si="35"/>
        <v>0.22200000000000017</v>
      </c>
      <c r="C235" s="10">
        <v>0</v>
      </c>
      <c r="D235" s="10">
        <v>0</v>
      </c>
      <c r="E235" s="30">
        <f t="shared" si="36"/>
        <v>0</v>
      </c>
      <c r="F235" s="30">
        <f t="shared" si="37"/>
        <v>0</v>
      </c>
      <c r="G235" s="30">
        <f t="shared" si="38"/>
        <v>0</v>
      </c>
      <c r="H235" s="2">
        <f t="shared" si="39"/>
        <v>0</v>
      </c>
      <c r="I235" s="2">
        <f t="shared" si="44"/>
        <v>0</v>
      </c>
      <c r="J235" s="2">
        <f t="shared" si="45"/>
        <v>0</v>
      </c>
      <c r="K235" s="2">
        <f t="shared" si="40"/>
        <v>18814704.19649921</v>
      </c>
      <c r="L235" s="2">
        <f t="shared" si="41"/>
        <v>5.314991878458906E-11</v>
      </c>
      <c r="M235" s="2">
        <f t="shared" si="42"/>
        <v>-222320.89264122237</v>
      </c>
      <c r="N235" s="2">
        <f t="shared" si="43"/>
        <v>6.6012433800747628E-4</v>
      </c>
    </row>
    <row r="236" spans="2:14">
      <c r="B236" s="1">
        <f t="shared" si="35"/>
        <v>0.22300000000000017</v>
      </c>
      <c r="C236" s="10">
        <v>0</v>
      </c>
      <c r="D236" s="10">
        <v>0</v>
      </c>
      <c r="E236" s="30">
        <f t="shared" si="36"/>
        <v>0</v>
      </c>
      <c r="F236" s="30">
        <f t="shared" si="37"/>
        <v>0</v>
      </c>
      <c r="G236" s="30">
        <f t="shared" si="38"/>
        <v>0</v>
      </c>
      <c r="H236" s="2">
        <f t="shared" si="39"/>
        <v>0</v>
      </c>
      <c r="I236" s="2">
        <f t="shared" si="44"/>
        <v>0</v>
      </c>
      <c r="J236" s="2">
        <f t="shared" si="45"/>
        <v>0</v>
      </c>
      <c r="K236" s="2">
        <f t="shared" si="40"/>
        <v>18814704.19649921</v>
      </c>
      <c r="L236" s="2">
        <f t="shared" si="41"/>
        <v>5.314991878458906E-11</v>
      </c>
      <c r="M236" s="2">
        <f t="shared" si="42"/>
        <v>-222320.89264122237</v>
      </c>
      <c r="N236" s="2">
        <f t="shared" si="43"/>
        <v>6.4830800061947799E-4</v>
      </c>
    </row>
    <row r="237" spans="2:14">
      <c r="B237" s="1">
        <f t="shared" si="35"/>
        <v>0.22400000000000017</v>
      </c>
      <c r="C237" s="10">
        <v>0</v>
      </c>
      <c r="D237" s="10">
        <v>0</v>
      </c>
      <c r="E237" s="30">
        <f t="shared" si="36"/>
        <v>0</v>
      </c>
      <c r="F237" s="30">
        <f t="shared" si="37"/>
        <v>0</v>
      </c>
      <c r="G237" s="30">
        <f t="shared" si="38"/>
        <v>0</v>
      </c>
      <c r="H237" s="2">
        <f t="shared" si="39"/>
        <v>0</v>
      </c>
      <c r="I237" s="2">
        <f t="shared" si="44"/>
        <v>0</v>
      </c>
      <c r="J237" s="2">
        <f t="shared" si="45"/>
        <v>0</v>
      </c>
      <c r="K237" s="2">
        <f t="shared" si="40"/>
        <v>18814704.19649921</v>
      </c>
      <c r="L237" s="2">
        <f t="shared" si="41"/>
        <v>5.314991878458906E-11</v>
      </c>
      <c r="M237" s="2">
        <f t="shared" si="42"/>
        <v>-222320.89264122237</v>
      </c>
      <c r="N237" s="2">
        <f t="shared" si="43"/>
        <v>6.3649166323147971E-4</v>
      </c>
    </row>
    <row r="238" spans="2:14">
      <c r="B238" s="1">
        <f t="shared" si="35"/>
        <v>0.22500000000000017</v>
      </c>
      <c r="C238" s="10">
        <v>0</v>
      </c>
      <c r="D238" s="10">
        <v>0</v>
      </c>
      <c r="E238" s="30">
        <f t="shared" si="36"/>
        <v>0</v>
      </c>
      <c r="F238" s="30">
        <f t="shared" si="37"/>
        <v>0</v>
      </c>
      <c r="G238" s="30">
        <f t="shared" si="38"/>
        <v>0</v>
      </c>
      <c r="H238" s="2">
        <f t="shared" si="39"/>
        <v>0</v>
      </c>
      <c r="I238" s="2">
        <f t="shared" si="44"/>
        <v>0</v>
      </c>
      <c r="J238" s="2">
        <f t="shared" si="45"/>
        <v>0</v>
      </c>
      <c r="K238" s="2">
        <f t="shared" si="40"/>
        <v>18814704.19649921</v>
      </c>
      <c r="L238" s="2">
        <f t="shared" si="41"/>
        <v>5.314991878458906E-11</v>
      </c>
      <c r="M238" s="2">
        <f t="shared" si="42"/>
        <v>-222320.89264122237</v>
      </c>
      <c r="N238" s="2">
        <f t="shared" si="43"/>
        <v>6.2467532584348142E-4</v>
      </c>
    </row>
    <row r="239" spans="2:14">
      <c r="B239" s="1">
        <f t="shared" si="35"/>
        <v>0.22600000000000017</v>
      </c>
      <c r="C239" s="10">
        <v>0</v>
      </c>
      <c r="D239" s="10">
        <v>0</v>
      </c>
      <c r="E239" s="30">
        <f t="shared" si="36"/>
        <v>0</v>
      </c>
      <c r="F239" s="30">
        <f t="shared" si="37"/>
        <v>0</v>
      </c>
      <c r="G239" s="30">
        <f t="shared" si="38"/>
        <v>0</v>
      </c>
      <c r="H239" s="2">
        <f t="shared" si="39"/>
        <v>0</v>
      </c>
      <c r="I239" s="2">
        <f t="shared" si="44"/>
        <v>0</v>
      </c>
      <c r="J239" s="2">
        <f t="shared" si="45"/>
        <v>0</v>
      </c>
      <c r="K239" s="2">
        <f t="shared" si="40"/>
        <v>18814704.19649921</v>
      </c>
      <c r="L239" s="2">
        <f t="shared" si="41"/>
        <v>5.314991878458906E-11</v>
      </c>
      <c r="M239" s="2">
        <f t="shared" si="42"/>
        <v>-222320.89264122237</v>
      </c>
      <c r="N239" s="2">
        <f t="shared" si="43"/>
        <v>6.1285898845548313E-4</v>
      </c>
    </row>
    <row r="240" spans="2:14">
      <c r="B240" s="1">
        <f t="shared" si="35"/>
        <v>0.22700000000000017</v>
      </c>
      <c r="C240" s="10">
        <v>0</v>
      </c>
      <c r="D240" s="10">
        <v>0</v>
      </c>
      <c r="E240" s="30">
        <f t="shared" si="36"/>
        <v>0</v>
      </c>
      <c r="F240" s="30">
        <f t="shared" si="37"/>
        <v>0</v>
      </c>
      <c r="G240" s="30">
        <f t="shared" si="38"/>
        <v>0</v>
      </c>
      <c r="H240" s="2">
        <f t="shared" si="39"/>
        <v>0</v>
      </c>
      <c r="I240" s="2">
        <f t="shared" si="44"/>
        <v>0</v>
      </c>
      <c r="J240" s="2">
        <f t="shared" si="45"/>
        <v>0</v>
      </c>
      <c r="K240" s="2">
        <f t="shared" si="40"/>
        <v>18814704.19649921</v>
      </c>
      <c r="L240" s="2">
        <f t="shared" si="41"/>
        <v>5.314991878458906E-11</v>
      </c>
      <c r="M240" s="2">
        <f t="shared" si="42"/>
        <v>-222320.89264122237</v>
      </c>
      <c r="N240" s="2">
        <f t="shared" si="43"/>
        <v>6.0104265106748485E-4</v>
      </c>
    </row>
    <row r="241" spans="2:14">
      <c r="B241" s="1">
        <f t="shared" si="35"/>
        <v>0.22800000000000017</v>
      </c>
      <c r="C241" s="10">
        <v>0</v>
      </c>
      <c r="D241" s="10">
        <v>0</v>
      </c>
      <c r="E241" s="30">
        <f t="shared" si="36"/>
        <v>0</v>
      </c>
      <c r="F241" s="30">
        <f t="shared" si="37"/>
        <v>0</v>
      </c>
      <c r="G241" s="30">
        <f t="shared" si="38"/>
        <v>0</v>
      </c>
      <c r="H241" s="2">
        <f t="shared" si="39"/>
        <v>0</v>
      </c>
      <c r="I241" s="2">
        <f t="shared" si="44"/>
        <v>0</v>
      </c>
      <c r="J241" s="2">
        <f t="shared" si="45"/>
        <v>0</v>
      </c>
      <c r="K241" s="2">
        <f t="shared" si="40"/>
        <v>18814704.19649921</v>
      </c>
      <c r="L241" s="2">
        <f t="shared" si="41"/>
        <v>5.314991878458906E-11</v>
      </c>
      <c r="M241" s="2">
        <f t="shared" si="42"/>
        <v>-222320.89264122237</v>
      </c>
      <c r="N241" s="2">
        <f t="shared" si="43"/>
        <v>5.8922631367948656E-4</v>
      </c>
    </row>
    <row r="242" spans="2:14">
      <c r="B242" s="1">
        <f t="shared" si="35"/>
        <v>0.22900000000000018</v>
      </c>
      <c r="C242" s="10">
        <v>0</v>
      </c>
      <c r="D242" s="10">
        <v>0</v>
      </c>
      <c r="E242" s="30">
        <f t="shared" si="36"/>
        <v>0</v>
      </c>
      <c r="F242" s="30">
        <f t="shared" si="37"/>
        <v>0</v>
      </c>
      <c r="G242" s="30">
        <f t="shared" si="38"/>
        <v>0</v>
      </c>
      <c r="H242" s="2">
        <f t="shared" si="39"/>
        <v>0</v>
      </c>
      <c r="I242" s="2">
        <f t="shared" si="44"/>
        <v>0</v>
      </c>
      <c r="J242" s="2">
        <f t="shared" si="45"/>
        <v>0</v>
      </c>
      <c r="K242" s="2">
        <f t="shared" si="40"/>
        <v>18814704.19649921</v>
      </c>
      <c r="L242" s="2">
        <f t="shared" si="41"/>
        <v>5.314991878458906E-11</v>
      </c>
      <c r="M242" s="2">
        <f t="shared" si="42"/>
        <v>-222320.89264122237</v>
      </c>
      <c r="N242" s="2">
        <f t="shared" si="43"/>
        <v>5.7740997629148827E-4</v>
      </c>
    </row>
    <row r="243" spans="2:14">
      <c r="B243" s="1">
        <f t="shared" si="35"/>
        <v>0.23000000000000018</v>
      </c>
      <c r="C243" s="10">
        <v>0</v>
      </c>
      <c r="D243" s="10">
        <v>0</v>
      </c>
      <c r="E243" s="30">
        <f t="shared" si="36"/>
        <v>0</v>
      </c>
      <c r="F243" s="30">
        <f t="shared" si="37"/>
        <v>0</v>
      </c>
      <c r="G243" s="30">
        <f t="shared" si="38"/>
        <v>0</v>
      </c>
      <c r="H243" s="2">
        <f t="shared" si="39"/>
        <v>0</v>
      </c>
      <c r="I243" s="2">
        <f t="shared" si="44"/>
        <v>0</v>
      </c>
      <c r="J243" s="2">
        <f t="shared" si="45"/>
        <v>0</v>
      </c>
      <c r="K243" s="2">
        <f t="shared" si="40"/>
        <v>18814704.19649921</v>
      </c>
      <c r="L243" s="2">
        <f t="shared" si="41"/>
        <v>5.314991878458906E-11</v>
      </c>
      <c r="M243" s="2">
        <f t="shared" si="42"/>
        <v>-222320.89264122237</v>
      </c>
      <c r="N243" s="2">
        <f t="shared" si="43"/>
        <v>5.6559363890348999E-4</v>
      </c>
    </row>
    <row r="244" spans="2:14">
      <c r="B244" s="1">
        <f t="shared" si="35"/>
        <v>0.23100000000000018</v>
      </c>
      <c r="C244" s="10">
        <v>0</v>
      </c>
      <c r="D244" s="10">
        <v>0</v>
      </c>
      <c r="E244" s="30">
        <f t="shared" si="36"/>
        <v>0</v>
      </c>
      <c r="F244" s="30">
        <f t="shared" si="37"/>
        <v>0</v>
      </c>
      <c r="G244" s="30">
        <f t="shared" si="38"/>
        <v>0</v>
      </c>
      <c r="H244" s="2">
        <f t="shared" si="39"/>
        <v>0</v>
      </c>
      <c r="I244" s="2">
        <f t="shared" si="44"/>
        <v>0</v>
      </c>
      <c r="J244" s="2">
        <f t="shared" si="45"/>
        <v>0</v>
      </c>
      <c r="K244" s="2">
        <f t="shared" si="40"/>
        <v>18814704.19649921</v>
      </c>
      <c r="L244" s="2">
        <f t="shared" si="41"/>
        <v>5.314991878458906E-11</v>
      </c>
      <c r="M244" s="2">
        <f t="shared" si="42"/>
        <v>-222320.89264122237</v>
      </c>
      <c r="N244" s="2">
        <f t="shared" si="43"/>
        <v>5.537773015154917E-4</v>
      </c>
    </row>
    <row r="245" spans="2:14">
      <c r="B245" s="1">
        <f t="shared" si="35"/>
        <v>0.23200000000000018</v>
      </c>
      <c r="C245" s="10">
        <v>0</v>
      </c>
      <c r="D245" s="10">
        <v>0</v>
      </c>
      <c r="E245" s="30">
        <f t="shared" si="36"/>
        <v>0</v>
      </c>
      <c r="F245" s="30">
        <f t="shared" si="37"/>
        <v>0</v>
      </c>
      <c r="G245" s="30">
        <f t="shared" si="38"/>
        <v>0</v>
      </c>
      <c r="H245" s="2">
        <f t="shared" si="39"/>
        <v>0</v>
      </c>
      <c r="I245" s="2">
        <f t="shared" si="44"/>
        <v>0</v>
      </c>
      <c r="J245" s="2">
        <f t="shared" si="45"/>
        <v>0</v>
      </c>
      <c r="K245" s="2">
        <f t="shared" si="40"/>
        <v>18814704.19649921</v>
      </c>
      <c r="L245" s="2">
        <f t="shared" si="41"/>
        <v>5.314991878458906E-11</v>
      </c>
      <c r="M245" s="2">
        <f t="shared" si="42"/>
        <v>-222320.89264122237</v>
      </c>
      <c r="N245" s="2">
        <f t="shared" si="43"/>
        <v>5.4196096412749341E-4</v>
      </c>
    </row>
    <row r="246" spans="2:14">
      <c r="B246" s="1">
        <f t="shared" si="35"/>
        <v>0.23300000000000018</v>
      </c>
      <c r="C246" s="10">
        <v>0</v>
      </c>
      <c r="D246" s="10">
        <v>0</v>
      </c>
      <c r="E246" s="30">
        <f t="shared" si="36"/>
        <v>0</v>
      </c>
      <c r="F246" s="30">
        <f t="shared" si="37"/>
        <v>0</v>
      </c>
      <c r="G246" s="30">
        <f t="shared" si="38"/>
        <v>0</v>
      </c>
      <c r="H246" s="2">
        <f t="shared" si="39"/>
        <v>0</v>
      </c>
      <c r="I246" s="2">
        <f t="shared" si="44"/>
        <v>0</v>
      </c>
      <c r="J246" s="2">
        <f t="shared" si="45"/>
        <v>0</v>
      </c>
      <c r="K246" s="2">
        <f t="shared" si="40"/>
        <v>18814704.19649921</v>
      </c>
      <c r="L246" s="2">
        <f t="shared" si="41"/>
        <v>5.314991878458906E-11</v>
      </c>
      <c r="M246" s="2">
        <f t="shared" si="42"/>
        <v>-222320.89264122237</v>
      </c>
      <c r="N246" s="2">
        <f t="shared" si="43"/>
        <v>5.3014462673949513E-4</v>
      </c>
    </row>
    <row r="247" spans="2:14">
      <c r="B247" s="1">
        <f t="shared" si="35"/>
        <v>0.23400000000000018</v>
      </c>
      <c r="C247" s="10">
        <v>0</v>
      </c>
      <c r="D247" s="10">
        <v>0</v>
      </c>
      <c r="E247" s="30">
        <f t="shared" si="36"/>
        <v>0</v>
      </c>
      <c r="F247" s="30">
        <f t="shared" si="37"/>
        <v>0</v>
      </c>
      <c r="G247" s="30">
        <f t="shared" si="38"/>
        <v>0</v>
      </c>
      <c r="H247" s="2">
        <f t="shared" si="39"/>
        <v>0</v>
      </c>
      <c r="I247" s="2">
        <f t="shared" si="44"/>
        <v>0</v>
      </c>
      <c r="J247" s="2">
        <f t="shared" si="45"/>
        <v>0</v>
      </c>
      <c r="K247" s="2">
        <f t="shared" si="40"/>
        <v>18814704.19649921</v>
      </c>
      <c r="L247" s="2">
        <f t="shared" si="41"/>
        <v>5.314991878458906E-11</v>
      </c>
      <c r="M247" s="2">
        <f t="shared" si="42"/>
        <v>-222320.89264122237</v>
      </c>
      <c r="N247" s="2">
        <f t="shared" si="43"/>
        <v>5.1832828935149684E-4</v>
      </c>
    </row>
    <row r="248" spans="2:14">
      <c r="B248" s="1">
        <f t="shared" si="35"/>
        <v>0.23500000000000018</v>
      </c>
      <c r="C248" s="10">
        <v>0</v>
      </c>
      <c r="D248" s="10">
        <v>0</v>
      </c>
      <c r="E248" s="30">
        <f t="shared" si="36"/>
        <v>0</v>
      </c>
      <c r="F248" s="30">
        <f t="shared" si="37"/>
        <v>0</v>
      </c>
      <c r="G248" s="30">
        <f t="shared" si="38"/>
        <v>0</v>
      </c>
      <c r="H248" s="2">
        <f t="shared" si="39"/>
        <v>0</v>
      </c>
      <c r="I248" s="2">
        <f t="shared" si="44"/>
        <v>0</v>
      </c>
      <c r="J248" s="2">
        <f t="shared" si="45"/>
        <v>0</v>
      </c>
      <c r="K248" s="2">
        <f t="shared" si="40"/>
        <v>18814704.19649921</v>
      </c>
      <c r="L248" s="2">
        <f t="shared" si="41"/>
        <v>5.314991878458906E-11</v>
      </c>
      <c r="M248" s="2">
        <f t="shared" si="42"/>
        <v>-222320.89264122237</v>
      </c>
      <c r="N248" s="2">
        <f t="shared" si="43"/>
        <v>5.0651195196349855E-4</v>
      </c>
    </row>
    <row r="249" spans="2:14">
      <c r="B249" s="1">
        <f t="shared" si="35"/>
        <v>0.23600000000000018</v>
      </c>
      <c r="C249" s="10">
        <v>0</v>
      </c>
      <c r="D249" s="10">
        <v>0</v>
      </c>
      <c r="E249" s="30">
        <f t="shared" si="36"/>
        <v>0</v>
      </c>
      <c r="F249" s="30">
        <f t="shared" si="37"/>
        <v>0</v>
      </c>
      <c r="G249" s="30">
        <f t="shared" si="38"/>
        <v>0</v>
      </c>
      <c r="H249" s="2">
        <f t="shared" si="39"/>
        <v>0</v>
      </c>
      <c r="I249" s="2">
        <f t="shared" si="44"/>
        <v>0</v>
      </c>
      <c r="J249" s="2">
        <f t="shared" si="45"/>
        <v>0</v>
      </c>
      <c r="K249" s="2">
        <f t="shared" si="40"/>
        <v>18814704.19649921</v>
      </c>
      <c r="L249" s="2">
        <f t="shared" si="41"/>
        <v>5.314991878458906E-11</v>
      </c>
      <c r="M249" s="2">
        <f t="shared" si="42"/>
        <v>-222320.89264122237</v>
      </c>
      <c r="N249" s="2">
        <f t="shared" si="43"/>
        <v>4.9469561457550027E-4</v>
      </c>
    </row>
    <row r="250" spans="2:14">
      <c r="B250" s="1">
        <f t="shared" si="35"/>
        <v>0.23700000000000018</v>
      </c>
      <c r="C250" s="10">
        <v>0</v>
      </c>
      <c r="D250" s="10">
        <v>0</v>
      </c>
      <c r="E250" s="30">
        <f t="shared" si="36"/>
        <v>0</v>
      </c>
      <c r="F250" s="30">
        <f t="shared" si="37"/>
        <v>0</v>
      </c>
      <c r="G250" s="30">
        <f t="shared" si="38"/>
        <v>0</v>
      </c>
      <c r="H250" s="2">
        <f t="shared" si="39"/>
        <v>0</v>
      </c>
      <c r="I250" s="2">
        <f t="shared" si="44"/>
        <v>0</v>
      </c>
      <c r="J250" s="2">
        <f t="shared" si="45"/>
        <v>0</v>
      </c>
      <c r="K250" s="2">
        <f t="shared" si="40"/>
        <v>18814704.19649921</v>
      </c>
      <c r="L250" s="2">
        <f t="shared" si="41"/>
        <v>5.314991878458906E-11</v>
      </c>
      <c r="M250" s="2">
        <f t="shared" si="42"/>
        <v>-222320.89264122237</v>
      </c>
      <c r="N250" s="2">
        <f t="shared" si="43"/>
        <v>4.8287927718750198E-4</v>
      </c>
    </row>
    <row r="251" spans="2:14">
      <c r="B251" s="1">
        <f t="shared" si="35"/>
        <v>0.23800000000000018</v>
      </c>
      <c r="C251" s="10">
        <v>0</v>
      </c>
      <c r="D251" s="10">
        <v>0</v>
      </c>
      <c r="E251" s="30">
        <f t="shared" si="36"/>
        <v>0</v>
      </c>
      <c r="F251" s="30">
        <f t="shared" si="37"/>
        <v>0</v>
      </c>
      <c r="G251" s="30">
        <f t="shared" si="38"/>
        <v>0</v>
      </c>
      <c r="H251" s="2">
        <f t="shared" si="39"/>
        <v>0</v>
      </c>
      <c r="I251" s="2">
        <f t="shared" si="44"/>
        <v>0</v>
      </c>
      <c r="J251" s="2">
        <f t="shared" si="45"/>
        <v>0</v>
      </c>
      <c r="K251" s="2">
        <f t="shared" si="40"/>
        <v>18814704.19649921</v>
      </c>
      <c r="L251" s="2">
        <f t="shared" si="41"/>
        <v>5.314991878458906E-11</v>
      </c>
      <c r="M251" s="2">
        <f t="shared" si="42"/>
        <v>-222320.89264122237</v>
      </c>
      <c r="N251" s="2">
        <f t="shared" si="43"/>
        <v>4.7106293979950369E-4</v>
      </c>
    </row>
    <row r="252" spans="2:14">
      <c r="B252" s="1">
        <f t="shared" si="35"/>
        <v>0.23900000000000018</v>
      </c>
      <c r="C252" s="10">
        <v>0</v>
      </c>
      <c r="D252" s="10">
        <v>0</v>
      </c>
      <c r="E252" s="30">
        <f t="shared" si="36"/>
        <v>0</v>
      </c>
      <c r="F252" s="30">
        <f t="shared" si="37"/>
        <v>0</v>
      </c>
      <c r="G252" s="30">
        <f t="shared" si="38"/>
        <v>0</v>
      </c>
      <c r="H252" s="2">
        <f t="shared" si="39"/>
        <v>0</v>
      </c>
      <c r="I252" s="2">
        <f t="shared" si="44"/>
        <v>0</v>
      </c>
      <c r="J252" s="2">
        <f t="shared" si="45"/>
        <v>0</v>
      </c>
      <c r="K252" s="2">
        <f t="shared" si="40"/>
        <v>18814704.19649921</v>
      </c>
      <c r="L252" s="2">
        <f t="shared" si="41"/>
        <v>5.314991878458906E-11</v>
      </c>
      <c r="M252" s="2">
        <f t="shared" si="42"/>
        <v>-222320.89264122237</v>
      </c>
      <c r="N252" s="2">
        <f t="shared" si="43"/>
        <v>4.592466024115054E-4</v>
      </c>
    </row>
    <row r="253" spans="2:14">
      <c r="B253" s="1">
        <f t="shared" si="35"/>
        <v>0.24000000000000019</v>
      </c>
      <c r="C253" s="10">
        <v>0</v>
      </c>
      <c r="D253" s="10">
        <v>0</v>
      </c>
      <c r="E253" s="30">
        <f t="shared" si="36"/>
        <v>0</v>
      </c>
      <c r="F253" s="30">
        <f t="shared" si="37"/>
        <v>0</v>
      </c>
      <c r="G253" s="30">
        <f t="shared" si="38"/>
        <v>0</v>
      </c>
      <c r="H253" s="2">
        <f t="shared" si="39"/>
        <v>0</v>
      </c>
      <c r="I253" s="2">
        <f t="shared" si="44"/>
        <v>0</v>
      </c>
      <c r="J253" s="2">
        <f t="shared" si="45"/>
        <v>0</v>
      </c>
      <c r="K253" s="2">
        <f t="shared" si="40"/>
        <v>18814704.19649921</v>
      </c>
      <c r="L253" s="2">
        <f t="shared" si="41"/>
        <v>5.314991878458906E-11</v>
      </c>
      <c r="M253" s="2">
        <f t="shared" si="42"/>
        <v>-222320.89264122237</v>
      </c>
      <c r="N253" s="2">
        <f t="shared" si="43"/>
        <v>4.4743026502350712E-4</v>
      </c>
    </row>
    <row r="254" spans="2:14">
      <c r="B254" s="1">
        <f t="shared" si="35"/>
        <v>0.24100000000000019</v>
      </c>
      <c r="C254" s="10">
        <v>0</v>
      </c>
      <c r="D254" s="10">
        <v>0</v>
      </c>
      <c r="E254" s="30">
        <f t="shared" si="36"/>
        <v>0</v>
      </c>
      <c r="F254" s="30">
        <f t="shared" si="37"/>
        <v>0</v>
      </c>
      <c r="G254" s="30">
        <f t="shared" si="38"/>
        <v>0</v>
      </c>
      <c r="H254" s="2">
        <f t="shared" si="39"/>
        <v>0</v>
      </c>
      <c r="I254" s="2">
        <f t="shared" si="44"/>
        <v>0</v>
      </c>
      <c r="J254" s="2">
        <f t="shared" si="45"/>
        <v>0</v>
      </c>
      <c r="K254" s="2">
        <f t="shared" si="40"/>
        <v>18814704.19649921</v>
      </c>
      <c r="L254" s="2">
        <f t="shared" si="41"/>
        <v>5.314991878458906E-11</v>
      </c>
      <c r="M254" s="2">
        <f t="shared" si="42"/>
        <v>-222320.89264122237</v>
      </c>
      <c r="N254" s="2">
        <f t="shared" si="43"/>
        <v>4.3561392763550883E-4</v>
      </c>
    </row>
    <row r="255" spans="2:14">
      <c r="B255" s="1">
        <f t="shared" si="35"/>
        <v>0.24200000000000019</v>
      </c>
      <c r="C255" s="10">
        <v>0</v>
      </c>
      <c r="D255" s="10">
        <v>0</v>
      </c>
      <c r="E255" s="30">
        <f t="shared" si="36"/>
        <v>0</v>
      </c>
      <c r="F255" s="30">
        <f t="shared" si="37"/>
        <v>0</v>
      </c>
      <c r="G255" s="30">
        <f t="shared" si="38"/>
        <v>0</v>
      </c>
      <c r="H255" s="2">
        <f t="shared" si="39"/>
        <v>0</v>
      </c>
      <c r="I255" s="2">
        <f t="shared" si="44"/>
        <v>0</v>
      </c>
      <c r="J255" s="2">
        <f t="shared" si="45"/>
        <v>0</v>
      </c>
      <c r="K255" s="2">
        <f t="shared" si="40"/>
        <v>18814704.19649921</v>
      </c>
      <c r="L255" s="2">
        <f t="shared" si="41"/>
        <v>5.314991878458906E-11</v>
      </c>
      <c r="M255" s="2">
        <f t="shared" si="42"/>
        <v>-222320.89264122237</v>
      </c>
      <c r="N255" s="2">
        <f t="shared" si="43"/>
        <v>4.2379759024751054E-4</v>
      </c>
    </row>
    <row r="256" spans="2:14">
      <c r="B256" s="1">
        <f t="shared" si="35"/>
        <v>0.24300000000000019</v>
      </c>
      <c r="C256" s="10">
        <v>0</v>
      </c>
      <c r="D256" s="10">
        <v>0</v>
      </c>
      <c r="E256" s="30">
        <f t="shared" si="36"/>
        <v>0</v>
      </c>
      <c r="F256" s="30">
        <f t="shared" si="37"/>
        <v>0</v>
      </c>
      <c r="G256" s="30">
        <f t="shared" si="38"/>
        <v>0</v>
      </c>
      <c r="H256" s="2">
        <f t="shared" si="39"/>
        <v>0</v>
      </c>
      <c r="I256" s="2">
        <f t="shared" si="44"/>
        <v>0</v>
      </c>
      <c r="J256" s="2">
        <f t="shared" si="45"/>
        <v>0</v>
      </c>
      <c r="K256" s="2">
        <f t="shared" si="40"/>
        <v>18814704.19649921</v>
      </c>
      <c r="L256" s="2">
        <f t="shared" si="41"/>
        <v>5.314991878458906E-11</v>
      </c>
      <c r="M256" s="2">
        <f t="shared" si="42"/>
        <v>-222320.89264122237</v>
      </c>
      <c r="N256" s="2">
        <f t="shared" si="43"/>
        <v>4.1198125285951226E-4</v>
      </c>
    </row>
    <row r="257" spans="2:14">
      <c r="B257" s="1">
        <f t="shared" si="35"/>
        <v>0.24400000000000019</v>
      </c>
      <c r="C257" s="10">
        <v>0</v>
      </c>
      <c r="D257" s="10">
        <v>0</v>
      </c>
      <c r="E257" s="30">
        <f t="shared" si="36"/>
        <v>0</v>
      </c>
      <c r="F257" s="30">
        <f t="shared" si="37"/>
        <v>0</v>
      </c>
      <c r="G257" s="30">
        <f t="shared" si="38"/>
        <v>0</v>
      </c>
      <c r="H257" s="2">
        <f t="shared" si="39"/>
        <v>0</v>
      </c>
      <c r="I257" s="2">
        <f t="shared" si="44"/>
        <v>0</v>
      </c>
      <c r="J257" s="2">
        <f t="shared" si="45"/>
        <v>0</v>
      </c>
      <c r="K257" s="2">
        <f t="shared" si="40"/>
        <v>18814704.19649921</v>
      </c>
      <c r="L257" s="2">
        <f t="shared" si="41"/>
        <v>5.314991878458906E-11</v>
      </c>
      <c r="M257" s="2">
        <f t="shared" si="42"/>
        <v>-222320.89264122237</v>
      </c>
      <c r="N257" s="2">
        <f t="shared" si="43"/>
        <v>4.0016491547151397E-4</v>
      </c>
    </row>
    <row r="258" spans="2:14">
      <c r="B258" s="1">
        <f t="shared" si="35"/>
        <v>0.24500000000000019</v>
      </c>
      <c r="C258" s="10">
        <v>0</v>
      </c>
      <c r="D258" s="10">
        <v>0</v>
      </c>
      <c r="E258" s="30">
        <f t="shared" si="36"/>
        <v>0</v>
      </c>
      <c r="F258" s="30">
        <f t="shared" si="37"/>
        <v>0</v>
      </c>
      <c r="G258" s="30">
        <f t="shared" si="38"/>
        <v>0</v>
      </c>
      <c r="H258" s="2">
        <f t="shared" si="39"/>
        <v>0</v>
      </c>
      <c r="I258" s="2">
        <f t="shared" si="44"/>
        <v>0</v>
      </c>
      <c r="J258" s="2">
        <f t="shared" si="45"/>
        <v>0</v>
      </c>
      <c r="K258" s="2">
        <f t="shared" si="40"/>
        <v>18814704.19649921</v>
      </c>
      <c r="L258" s="2">
        <f t="shared" si="41"/>
        <v>5.314991878458906E-11</v>
      </c>
      <c r="M258" s="2">
        <f t="shared" si="42"/>
        <v>-222320.89264122237</v>
      </c>
      <c r="N258" s="2">
        <f t="shared" si="43"/>
        <v>3.8834857808351568E-4</v>
      </c>
    </row>
    <row r="259" spans="2:14">
      <c r="B259" s="1">
        <f t="shared" si="35"/>
        <v>0.24600000000000019</v>
      </c>
      <c r="C259" s="10">
        <v>0</v>
      </c>
      <c r="D259" s="10">
        <v>0</v>
      </c>
      <c r="E259" s="30">
        <f t="shared" si="36"/>
        <v>0</v>
      </c>
      <c r="F259" s="30">
        <f t="shared" si="37"/>
        <v>0</v>
      </c>
      <c r="G259" s="30">
        <f t="shared" si="38"/>
        <v>0</v>
      </c>
      <c r="H259" s="2">
        <f t="shared" si="39"/>
        <v>0</v>
      </c>
      <c r="I259" s="2">
        <f t="shared" si="44"/>
        <v>0</v>
      </c>
      <c r="J259" s="2">
        <f t="shared" si="45"/>
        <v>0</v>
      </c>
      <c r="K259" s="2">
        <f t="shared" si="40"/>
        <v>18814704.19649921</v>
      </c>
      <c r="L259" s="2">
        <f t="shared" si="41"/>
        <v>5.314991878458906E-11</v>
      </c>
      <c r="M259" s="2">
        <f t="shared" si="42"/>
        <v>-222320.89264122237</v>
      </c>
      <c r="N259" s="2">
        <f t="shared" si="43"/>
        <v>3.765322406955174E-4</v>
      </c>
    </row>
    <row r="260" spans="2:14">
      <c r="B260" s="1">
        <f t="shared" si="35"/>
        <v>0.24700000000000019</v>
      </c>
      <c r="C260" s="10">
        <v>0</v>
      </c>
      <c r="D260" s="10">
        <v>0</v>
      </c>
      <c r="E260" s="30">
        <f t="shared" si="36"/>
        <v>0</v>
      </c>
      <c r="F260" s="30">
        <f t="shared" si="37"/>
        <v>0</v>
      </c>
      <c r="G260" s="30">
        <f t="shared" si="38"/>
        <v>0</v>
      </c>
      <c r="H260" s="2">
        <f t="shared" si="39"/>
        <v>0</v>
      </c>
      <c r="I260" s="2">
        <f t="shared" si="44"/>
        <v>0</v>
      </c>
      <c r="J260" s="2">
        <f t="shared" si="45"/>
        <v>0</v>
      </c>
      <c r="K260" s="2">
        <f t="shared" si="40"/>
        <v>18814704.19649921</v>
      </c>
      <c r="L260" s="2">
        <f t="shared" si="41"/>
        <v>5.314991878458906E-11</v>
      </c>
      <c r="M260" s="2">
        <f t="shared" si="42"/>
        <v>-222320.89264122237</v>
      </c>
      <c r="N260" s="2">
        <f t="shared" si="43"/>
        <v>3.6471590330751911E-4</v>
      </c>
    </row>
    <row r="261" spans="2:14">
      <c r="B261" s="1">
        <f t="shared" si="35"/>
        <v>0.24800000000000019</v>
      </c>
      <c r="C261" s="10">
        <v>0</v>
      </c>
      <c r="D261" s="10">
        <v>0</v>
      </c>
      <c r="E261" s="30">
        <f t="shared" si="36"/>
        <v>0</v>
      </c>
      <c r="F261" s="30">
        <f t="shared" si="37"/>
        <v>0</v>
      </c>
      <c r="G261" s="30">
        <f t="shared" si="38"/>
        <v>0</v>
      </c>
      <c r="H261" s="2">
        <f t="shared" si="39"/>
        <v>0</v>
      </c>
      <c r="I261" s="2">
        <f t="shared" si="44"/>
        <v>0</v>
      </c>
      <c r="J261" s="2">
        <f t="shared" si="45"/>
        <v>0</v>
      </c>
      <c r="K261" s="2">
        <f t="shared" si="40"/>
        <v>18814704.19649921</v>
      </c>
      <c r="L261" s="2">
        <f t="shared" si="41"/>
        <v>5.314991878458906E-11</v>
      </c>
      <c r="M261" s="2">
        <f t="shared" si="42"/>
        <v>-222320.89264122237</v>
      </c>
      <c r="N261" s="2">
        <f t="shared" si="43"/>
        <v>3.5289956591952082E-4</v>
      </c>
    </row>
    <row r="262" spans="2:14">
      <c r="B262" s="1">
        <f t="shared" si="35"/>
        <v>0.24900000000000019</v>
      </c>
      <c r="C262" s="10">
        <v>0</v>
      </c>
      <c r="D262" s="10">
        <v>0</v>
      </c>
      <c r="E262" s="30">
        <f t="shared" si="36"/>
        <v>0</v>
      </c>
      <c r="F262" s="30">
        <f t="shared" si="37"/>
        <v>0</v>
      </c>
      <c r="G262" s="30">
        <f t="shared" si="38"/>
        <v>0</v>
      </c>
      <c r="H262" s="2">
        <f t="shared" si="39"/>
        <v>0</v>
      </c>
      <c r="I262" s="2">
        <f t="shared" si="44"/>
        <v>0</v>
      </c>
      <c r="J262" s="2">
        <f t="shared" si="45"/>
        <v>0</v>
      </c>
      <c r="K262" s="2">
        <f t="shared" si="40"/>
        <v>18814704.19649921</v>
      </c>
      <c r="L262" s="2">
        <f t="shared" si="41"/>
        <v>5.314991878458906E-11</v>
      </c>
      <c r="M262" s="2">
        <f t="shared" si="42"/>
        <v>-222320.89264122237</v>
      </c>
      <c r="N262" s="2">
        <f t="shared" si="43"/>
        <v>3.4108322853152254E-4</v>
      </c>
    </row>
    <row r="263" spans="2:14">
      <c r="B263" s="1">
        <f t="shared" si="35"/>
        <v>0.25000000000000017</v>
      </c>
      <c r="C263" s="10">
        <v>0</v>
      </c>
      <c r="D263" s="10">
        <v>0</v>
      </c>
      <c r="E263" s="30">
        <f t="shared" si="36"/>
        <v>0</v>
      </c>
      <c r="F263" s="30">
        <f t="shared" si="37"/>
        <v>0</v>
      </c>
      <c r="G263" s="30">
        <f t="shared" si="38"/>
        <v>0</v>
      </c>
      <c r="H263" s="2">
        <f t="shared" si="39"/>
        <v>0</v>
      </c>
      <c r="I263" s="2">
        <f t="shared" si="44"/>
        <v>0</v>
      </c>
      <c r="J263" s="2">
        <f t="shared" si="45"/>
        <v>0</v>
      </c>
      <c r="K263" s="2">
        <f t="shared" si="40"/>
        <v>18814704.19649921</v>
      </c>
      <c r="L263" s="2">
        <f t="shared" si="41"/>
        <v>5.314991878458906E-11</v>
      </c>
      <c r="M263" s="2">
        <f t="shared" si="42"/>
        <v>-222320.89264122237</v>
      </c>
      <c r="N263" s="2">
        <f t="shared" si="43"/>
        <v>3.2926689114352425E-4</v>
      </c>
    </row>
    <row r="264" spans="2:14">
      <c r="B264" s="1">
        <f t="shared" si="35"/>
        <v>0.25100000000000017</v>
      </c>
      <c r="C264" s="10">
        <v>0</v>
      </c>
      <c r="D264" s="10">
        <v>0</v>
      </c>
      <c r="E264" s="30">
        <f t="shared" si="36"/>
        <v>0</v>
      </c>
      <c r="F264" s="30">
        <f t="shared" si="37"/>
        <v>0</v>
      </c>
      <c r="G264" s="30">
        <f t="shared" si="38"/>
        <v>0</v>
      </c>
      <c r="H264" s="2">
        <f t="shared" si="39"/>
        <v>0</v>
      </c>
      <c r="I264" s="2">
        <f t="shared" si="44"/>
        <v>0</v>
      </c>
      <c r="J264" s="2">
        <f t="shared" si="45"/>
        <v>0</v>
      </c>
      <c r="K264" s="2">
        <f t="shared" si="40"/>
        <v>18814704.19649921</v>
      </c>
      <c r="L264" s="2">
        <f t="shared" si="41"/>
        <v>5.314991878458906E-11</v>
      </c>
      <c r="M264" s="2">
        <f t="shared" si="42"/>
        <v>-222320.89264122237</v>
      </c>
      <c r="N264" s="2">
        <f t="shared" si="43"/>
        <v>3.1745055375552596E-4</v>
      </c>
    </row>
    <row r="265" spans="2:14">
      <c r="B265" s="1">
        <f t="shared" si="35"/>
        <v>0.25200000000000017</v>
      </c>
      <c r="C265" s="10">
        <v>0</v>
      </c>
      <c r="D265" s="10">
        <v>0</v>
      </c>
      <c r="E265" s="30">
        <f t="shared" si="36"/>
        <v>0</v>
      </c>
      <c r="F265" s="30">
        <f t="shared" si="37"/>
        <v>0</v>
      </c>
      <c r="G265" s="30">
        <f t="shared" si="38"/>
        <v>0</v>
      </c>
      <c r="H265" s="2">
        <f t="shared" si="39"/>
        <v>0</v>
      </c>
      <c r="I265" s="2">
        <f t="shared" si="44"/>
        <v>0</v>
      </c>
      <c r="J265" s="2">
        <f t="shared" si="45"/>
        <v>0</v>
      </c>
      <c r="K265" s="2">
        <f t="shared" si="40"/>
        <v>18814704.19649921</v>
      </c>
      <c r="L265" s="2">
        <f t="shared" si="41"/>
        <v>5.314991878458906E-11</v>
      </c>
      <c r="M265" s="2">
        <f t="shared" si="42"/>
        <v>-222320.89264122237</v>
      </c>
      <c r="N265" s="2">
        <f t="shared" si="43"/>
        <v>3.0563421636752768E-4</v>
      </c>
    </row>
    <row r="266" spans="2:14">
      <c r="B266" s="1">
        <f t="shared" si="35"/>
        <v>0.25300000000000017</v>
      </c>
      <c r="C266" s="10">
        <v>0</v>
      </c>
      <c r="D266" s="10">
        <v>0</v>
      </c>
      <c r="E266" s="30">
        <f t="shared" si="36"/>
        <v>0</v>
      </c>
      <c r="F266" s="30">
        <f t="shared" si="37"/>
        <v>0</v>
      </c>
      <c r="G266" s="30">
        <f t="shared" si="38"/>
        <v>0</v>
      </c>
      <c r="H266" s="2">
        <f t="shared" si="39"/>
        <v>0</v>
      </c>
      <c r="I266" s="2">
        <f t="shared" si="44"/>
        <v>0</v>
      </c>
      <c r="J266" s="2">
        <f t="shared" si="45"/>
        <v>0</v>
      </c>
      <c r="K266" s="2">
        <f t="shared" si="40"/>
        <v>18814704.19649921</v>
      </c>
      <c r="L266" s="2">
        <f t="shared" si="41"/>
        <v>5.314991878458906E-11</v>
      </c>
      <c r="M266" s="2">
        <f t="shared" si="42"/>
        <v>-222320.89264122237</v>
      </c>
      <c r="N266" s="2">
        <f t="shared" si="43"/>
        <v>2.9381787897952939E-4</v>
      </c>
    </row>
    <row r="267" spans="2:14">
      <c r="B267" s="1">
        <f t="shared" si="35"/>
        <v>0.25400000000000017</v>
      </c>
      <c r="C267" s="10">
        <v>0</v>
      </c>
      <c r="D267" s="10">
        <v>0</v>
      </c>
      <c r="E267" s="30">
        <f t="shared" si="36"/>
        <v>0</v>
      </c>
      <c r="F267" s="30">
        <f t="shared" si="37"/>
        <v>0</v>
      </c>
      <c r="G267" s="30">
        <f t="shared" si="38"/>
        <v>0</v>
      </c>
      <c r="H267" s="2">
        <f t="shared" si="39"/>
        <v>0</v>
      </c>
      <c r="I267" s="2">
        <f t="shared" si="44"/>
        <v>0</v>
      </c>
      <c r="J267" s="2">
        <f t="shared" si="45"/>
        <v>0</v>
      </c>
      <c r="K267" s="2">
        <f t="shared" si="40"/>
        <v>18814704.19649921</v>
      </c>
      <c r="L267" s="2">
        <f t="shared" si="41"/>
        <v>5.314991878458906E-11</v>
      </c>
      <c r="M267" s="2">
        <f t="shared" si="42"/>
        <v>-222320.89264122237</v>
      </c>
      <c r="N267" s="2">
        <f t="shared" si="43"/>
        <v>2.820015415915311E-4</v>
      </c>
    </row>
    <row r="268" spans="2:14">
      <c r="B268" s="1">
        <f t="shared" si="35"/>
        <v>0.25500000000000017</v>
      </c>
      <c r="C268" s="10">
        <v>0</v>
      </c>
      <c r="D268" s="10">
        <v>0</v>
      </c>
      <c r="E268" s="30">
        <f t="shared" si="36"/>
        <v>0</v>
      </c>
      <c r="F268" s="30">
        <f t="shared" si="37"/>
        <v>0</v>
      </c>
      <c r="G268" s="30">
        <f t="shared" si="38"/>
        <v>0</v>
      </c>
      <c r="H268" s="2">
        <f t="shared" si="39"/>
        <v>0</v>
      </c>
      <c r="I268" s="2">
        <f t="shared" si="44"/>
        <v>0</v>
      </c>
      <c r="J268" s="2">
        <f t="shared" si="45"/>
        <v>0</v>
      </c>
      <c r="K268" s="2">
        <f t="shared" si="40"/>
        <v>18814704.19649921</v>
      </c>
      <c r="L268" s="2">
        <f t="shared" si="41"/>
        <v>5.314991878458906E-11</v>
      </c>
      <c r="M268" s="2">
        <f t="shared" si="42"/>
        <v>-222320.89264122237</v>
      </c>
      <c r="N268" s="2">
        <f t="shared" si="43"/>
        <v>2.7018520420353282E-4</v>
      </c>
    </row>
    <row r="269" spans="2:14">
      <c r="B269" s="1">
        <f t="shared" si="35"/>
        <v>0.25600000000000017</v>
      </c>
      <c r="C269" s="10">
        <v>0</v>
      </c>
      <c r="D269" s="10">
        <v>0</v>
      </c>
      <c r="E269" s="30">
        <f t="shared" si="36"/>
        <v>0</v>
      </c>
      <c r="F269" s="30">
        <f t="shared" si="37"/>
        <v>0</v>
      </c>
      <c r="G269" s="30">
        <f t="shared" si="38"/>
        <v>0</v>
      </c>
      <c r="H269" s="2">
        <f t="shared" si="39"/>
        <v>0</v>
      </c>
      <c r="I269" s="2">
        <f t="shared" si="44"/>
        <v>0</v>
      </c>
      <c r="J269" s="2">
        <f t="shared" si="45"/>
        <v>0</v>
      </c>
      <c r="K269" s="2">
        <f t="shared" si="40"/>
        <v>18814704.19649921</v>
      </c>
      <c r="L269" s="2">
        <f t="shared" si="41"/>
        <v>5.314991878458906E-11</v>
      </c>
      <c r="M269" s="2">
        <f t="shared" si="42"/>
        <v>-222320.89264122237</v>
      </c>
      <c r="N269" s="2">
        <f t="shared" si="43"/>
        <v>2.5836886681553453E-4</v>
      </c>
    </row>
    <row r="270" spans="2:14">
      <c r="B270" s="1">
        <f t="shared" si="35"/>
        <v>0.25700000000000017</v>
      </c>
      <c r="C270" s="10">
        <v>0</v>
      </c>
      <c r="D270" s="10">
        <v>0</v>
      </c>
      <c r="E270" s="30">
        <f t="shared" si="36"/>
        <v>0</v>
      </c>
      <c r="F270" s="30">
        <f t="shared" si="37"/>
        <v>0</v>
      </c>
      <c r="G270" s="30">
        <f t="shared" si="38"/>
        <v>0</v>
      </c>
      <c r="H270" s="2">
        <f t="shared" si="39"/>
        <v>0</v>
      </c>
      <c r="I270" s="2">
        <f t="shared" si="44"/>
        <v>0</v>
      </c>
      <c r="J270" s="2">
        <f t="shared" si="45"/>
        <v>0</v>
      </c>
      <c r="K270" s="2">
        <f t="shared" si="40"/>
        <v>18814704.19649921</v>
      </c>
      <c r="L270" s="2">
        <f t="shared" si="41"/>
        <v>5.314991878458906E-11</v>
      </c>
      <c r="M270" s="2">
        <f t="shared" si="42"/>
        <v>-222320.89264122237</v>
      </c>
      <c r="N270" s="2">
        <f t="shared" si="43"/>
        <v>2.4655252942753624E-4</v>
      </c>
    </row>
    <row r="271" spans="2:14">
      <c r="B271" s="1">
        <f t="shared" ref="B271:B293" si="46">B270+$K$5</f>
        <v>0.25800000000000017</v>
      </c>
      <c r="C271" s="10">
        <v>0</v>
      </c>
      <c r="D271" s="10">
        <v>0</v>
      </c>
      <c r="E271" s="30">
        <f t="shared" ref="E271:E293" si="47">C271*$C$5</f>
        <v>0</v>
      </c>
      <c r="F271" s="30">
        <f t="shared" ref="F271:F293" si="48">D271*$C$6</f>
        <v>0</v>
      </c>
      <c r="G271" s="30">
        <f t="shared" ref="G271:G293" si="49">$E$6*F271*M270</f>
        <v>0</v>
      </c>
      <c r="H271" s="2">
        <f t="shared" ref="H271:H293" si="50">$E$6*(E271-F271*K270)</f>
        <v>0</v>
      </c>
      <c r="I271" s="2">
        <f t="shared" si="44"/>
        <v>0</v>
      </c>
      <c r="J271" s="2">
        <f t="shared" si="45"/>
        <v>0</v>
      </c>
      <c r="K271" s="2">
        <f t="shared" ref="K271:K293" si="51">SQRT(K270*K270+2*I271*$K$5)</f>
        <v>18814704.19649921</v>
      </c>
      <c r="L271" s="2">
        <f t="shared" ref="L271:L293" si="52">2*$K$5/(K270+K271)</f>
        <v>5.314991878458906E-11</v>
      </c>
      <c r="M271" s="2">
        <f t="shared" ref="M271:M293" si="53">M270+J271*L271</f>
        <v>-222320.89264122237</v>
      </c>
      <c r="N271" s="2">
        <f t="shared" ref="N271:N293" si="54">N270+M270*L271+0.5*J271*L271*L271</f>
        <v>2.3473619203953793E-4</v>
      </c>
    </row>
    <row r="272" spans="2:14">
      <c r="B272" s="1">
        <f t="shared" si="46"/>
        <v>0.25900000000000017</v>
      </c>
      <c r="C272" s="10">
        <v>0</v>
      </c>
      <c r="D272" s="10">
        <v>0</v>
      </c>
      <c r="E272" s="30">
        <f t="shared" si="47"/>
        <v>0</v>
      </c>
      <c r="F272" s="30">
        <f t="shared" si="48"/>
        <v>0</v>
      </c>
      <c r="G272" s="30">
        <f t="shared" si="49"/>
        <v>0</v>
      </c>
      <c r="H272" s="2">
        <f t="shared" si="50"/>
        <v>0</v>
      </c>
      <c r="I272" s="2">
        <f t="shared" si="44"/>
        <v>0</v>
      </c>
      <c r="J272" s="2">
        <f t="shared" si="45"/>
        <v>0</v>
      </c>
      <c r="K272" s="2">
        <f t="shared" si="51"/>
        <v>18814704.19649921</v>
      </c>
      <c r="L272" s="2">
        <f t="shared" si="52"/>
        <v>5.314991878458906E-11</v>
      </c>
      <c r="M272" s="2">
        <f t="shared" si="53"/>
        <v>-222320.89264122237</v>
      </c>
      <c r="N272" s="2">
        <f t="shared" si="54"/>
        <v>2.2291985465153961E-4</v>
      </c>
    </row>
    <row r="273" spans="2:14">
      <c r="B273" s="1">
        <f t="shared" si="46"/>
        <v>0.26000000000000018</v>
      </c>
      <c r="C273" s="10">
        <v>0</v>
      </c>
      <c r="D273" s="10">
        <v>0</v>
      </c>
      <c r="E273" s="30">
        <f t="shared" si="47"/>
        <v>0</v>
      </c>
      <c r="F273" s="30">
        <f t="shared" si="48"/>
        <v>0</v>
      </c>
      <c r="G273" s="30">
        <f t="shared" si="49"/>
        <v>0</v>
      </c>
      <c r="H273" s="2">
        <f t="shared" si="50"/>
        <v>0</v>
      </c>
      <c r="I273" s="2">
        <f t="shared" si="44"/>
        <v>0</v>
      </c>
      <c r="J273" s="2">
        <f t="shared" si="45"/>
        <v>0</v>
      </c>
      <c r="K273" s="2">
        <f t="shared" si="51"/>
        <v>18814704.19649921</v>
      </c>
      <c r="L273" s="2">
        <f t="shared" si="52"/>
        <v>5.314991878458906E-11</v>
      </c>
      <c r="M273" s="2">
        <f t="shared" si="53"/>
        <v>-222320.89264122237</v>
      </c>
      <c r="N273" s="2">
        <f t="shared" si="54"/>
        <v>2.111035172635413E-4</v>
      </c>
    </row>
    <row r="274" spans="2:14">
      <c r="B274" s="1">
        <f t="shared" si="46"/>
        <v>0.26100000000000018</v>
      </c>
      <c r="C274" s="10">
        <v>0</v>
      </c>
      <c r="D274" s="10">
        <v>0</v>
      </c>
      <c r="E274" s="30">
        <f t="shared" si="47"/>
        <v>0</v>
      </c>
      <c r="F274" s="30">
        <f t="shared" si="48"/>
        <v>0</v>
      </c>
      <c r="G274" s="30">
        <f t="shared" si="49"/>
        <v>0</v>
      </c>
      <c r="H274" s="2">
        <f t="shared" si="50"/>
        <v>0</v>
      </c>
      <c r="I274" s="2">
        <f t="shared" si="44"/>
        <v>0</v>
      </c>
      <c r="J274" s="2">
        <f t="shared" si="45"/>
        <v>0</v>
      </c>
      <c r="K274" s="2">
        <f t="shared" si="51"/>
        <v>18814704.19649921</v>
      </c>
      <c r="L274" s="2">
        <f t="shared" si="52"/>
        <v>5.314991878458906E-11</v>
      </c>
      <c r="M274" s="2">
        <f t="shared" si="53"/>
        <v>-222320.89264122237</v>
      </c>
      <c r="N274" s="2">
        <f t="shared" si="54"/>
        <v>1.9928717987554299E-4</v>
      </c>
    </row>
    <row r="275" spans="2:14">
      <c r="B275" s="1">
        <f t="shared" si="46"/>
        <v>0.26200000000000018</v>
      </c>
      <c r="C275" s="10">
        <v>0</v>
      </c>
      <c r="D275" s="10">
        <v>0</v>
      </c>
      <c r="E275" s="30">
        <f t="shared" si="47"/>
        <v>0</v>
      </c>
      <c r="F275" s="30">
        <f t="shared" si="48"/>
        <v>0</v>
      </c>
      <c r="G275" s="30">
        <f t="shared" si="49"/>
        <v>0</v>
      </c>
      <c r="H275" s="2">
        <f t="shared" si="50"/>
        <v>0</v>
      </c>
      <c r="I275" s="2">
        <f t="shared" si="44"/>
        <v>0</v>
      </c>
      <c r="J275" s="2">
        <f t="shared" si="45"/>
        <v>0</v>
      </c>
      <c r="K275" s="2">
        <f t="shared" si="51"/>
        <v>18814704.19649921</v>
      </c>
      <c r="L275" s="2">
        <f t="shared" si="52"/>
        <v>5.314991878458906E-11</v>
      </c>
      <c r="M275" s="2">
        <f t="shared" si="53"/>
        <v>-222320.89264122237</v>
      </c>
      <c r="N275" s="2">
        <f t="shared" si="54"/>
        <v>1.8747084248754467E-4</v>
      </c>
    </row>
    <row r="276" spans="2:14">
      <c r="B276" s="1">
        <f t="shared" si="46"/>
        <v>0.26300000000000018</v>
      </c>
      <c r="C276" s="10">
        <v>0</v>
      </c>
      <c r="D276" s="10">
        <v>0</v>
      </c>
      <c r="E276" s="30">
        <f t="shared" si="47"/>
        <v>0</v>
      </c>
      <c r="F276" s="30">
        <f t="shared" si="48"/>
        <v>0</v>
      </c>
      <c r="G276" s="30">
        <f t="shared" si="49"/>
        <v>0</v>
      </c>
      <c r="H276" s="2">
        <f t="shared" si="50"/>
        <v>0</v>
      </c>
      <c r="I276" s="2">
        <f t="shared" si="44"/>
        <v>0</v>
      </c>
      <c r="J276" s="2">
        <f t="shared" si="45"/>
        <v>0</v>
      </c>
      <c r="K276" s="2">
        <f t="shared" si="51"/>
        <v>18814704.19649921</v>
      </c>
      <c r="L276" s="2">
        <f t="shared" si="52"/>
        <v>5.314991878458906E-11</v>
      </c>
      <c r="M276" s="2">
        <f t="shared" si="53"/>
        <v>-222320.89264122237</v>
      </c>
      <c r="N276" s="2">
        <f t="shared" si="54"/>
        <v>1.7565450509954636E-4</v>
      </c>
    </row>
    <row r="277" spans="2:14">
      <c r="B277" s="1">
        <f t="shared" si="46"/>
        <v>0.26400000000000018</v>
      </c>
      <c r="C277" s="10">
        <v>0</v>
      </c>
      <c r="D277" s="10">
        <v>0</v>
      </c>
      <c r="E277" s="30">
        <f t="shared" si="47"/>
        <v>0</v>
      </c>
      <c r="F277" s="30">
        <f t="shared" si="48"/>
        <v>0</v>
      </c>
      <c r="G277" s="30">
        <f t="shared" si="49"/>
        <v>0</v>
      </c>
      <c r="H277" s="2">
        <f t="shared" si="50"/>
        <v>0</v>
      </c>
      <c r="I277" s="2">
        <f t="shared" si="44"/>
        <v>0</v>
      </c>
      <c r="J277" s="2">
        <f t="shared" si="45"/>
        <v>0</v>
      </c>
      <c r="K277" s="2">
        <f t="shared" si="51"/>
        <v>18814704.19649921</v>
      </c>
      <c r="L277" s="2">
        <f t="shared" si="52"/>
        <v>5.314991878458906E-11</v>
      </c>
      <c r="M277" s="2">
        <f t="shared" si="53"/>
        <v>-222320.89264122237</v>
      </c>
      <c r="N277" s="2">
        <f t="shared" si="54"/>
        <v>1.6383816771154804E-4</v>
      </c>
    </row>
    <row r="278" spans="2:14">
      <c r="B278" s="1">
        <f t="shared" si="46"/>
        <v>0.26500000000000018</v>
      </c>
      <c r="C278" s="10">
        <v>0</v>
      </c>
      <c r="D278" s="10">
        <v>0</v>
      </c>
      <c r="E278" s="30">
        <f t="shared" si="47"/>
        <v>0</v>
      </c>
      <c r="F278" s="30">
        <f t="shared" si="48"/>
        <v>0</v>
      </c>
      <c r="G278" s="30">
        <f t="shared" si="49"/>
        <v>0</v>
      </c>
      <c r="H278" s="2">
        <f t="shared" si="50"/>
        <v>0</v>
      </c>
      <c r="I278" s="2">
        <f t="shared" si="44"/>
        <v>0</v>
      </c>
      <c r="J278" s="2">
        <f t="shared" si="45"/>
        <v>0</v>
      </c>
      <c r="K278" s="2">
        <f t="shared" si="51"/>
        <v>18814704.19649921</v>
      </c>
      <c r="L278" s="2">
        <f t="shared" si="52"/>
        <v>5.314991878458906E-11</v>
      </c>
      <c r="M278" s="2">
        <f t="shared" si="53"/>
        <v>-222320.89264122237</v>
      </c>
      <c r="N278" s="2">
        <f t="shared" si="54"/>
        <v>1.5202183032354973E-4</v>
      </c>
    </row>
    <row r="279" spans="2:14">
      <c r="B279" s="1">
        <f t="shared" si="46"/>
        <v>0.26600000000000018</v>
      </c>
      <c r="C279" s="10">
        <v>0</v>
      </c>
      <c r="D279" s="10">
        <v>0</v>
      </c>
      <c r="E279" s="30">
        <f t="shared" si="47"/>
        <v>0</v>
      </c>
      <c r="F279" s="30">
        <f t="shared" si="48"/>
        <v>0</v>
      </c>
      <c r="G279" s="30">
        <f t="shared" si="49"/>
        <v>0</v>
      </c>
      <c r="H279" s="2">
        <f t="shared" si="50"/>
        <v>0</v>
      </c>
      <c r="I279" s="2">
        <f t="shared" si="44"/>
        <v>0</v>
      </c>
      <c r="J279" s="2">
        <f t="shared" si="45"/>
        <v>0</v>
      </c>
      <c r="K279" s="2">
        <f t="shared" si="51"/>
        <v>18814704.19649921</v>
      </c>
      <c r="L279" s="2">
        <f t="shared" si="52"/>
        <v>5.314991878458906E-11</v>
      </c>
      <c r="M279" s="2">
        <f t="shared" si="53"/>
        <v>-222320.89264122237</v>
      </c>
      <c r="N279" s="2">
        <f t="shared" si="54"/>
        <v>1.4020549293555142E-4</v>
      </c>
    </row>
    <row r="280" spans="2:14">
      <c r="B280" s="1">
        <f t="shared" si="46"/>
        <v>0.26700000000000018</v>
      </c>
      <c r="C280" s="10">
        <v>0</v>
      </c>
      <c r="D280" s="10">
        <v>0</v>
      </c>
      <c r="E280" s="30">
        <f t="shared" si="47"/>
        <v>0</v>
      </c>
      <c r="F280" s="30">
        <f t="shared" si="48"/>
        <v>0</v>
      </c>
      <c r="G280" s="30">
        <f t="shared" si="49"/>
        <v>0</v>
      </c>
      <c r="H280" s="2">
        <f t="shared" si="50"/>
        <v>0</v>
      </c>
      <c r="I280" s="2">
        <f t="shared" si="44"/>
        <v>0</v>
      </c>
      <c r="J280" s="2">
        <f t="shared" si="45"/>
        <v>0</v>
      </c>
      <c r="K280" s="2">
        <f t="shared" si="51"/>
        <v>18814704.19649921</v>
      </c>
      <c r="L280" s="2">
        <f t="shared" si="52"/>
        <v>5.314991878458906E-11</v>
      </c>
      <c r="M280" s="2">
        <f t="shared" si="53"/>
        <v>-222320.89264122237</v>
      </c>
      <c r="N280" s="2">
        <f t="shared" si="54"/>
        <v>1.283891555475531E-4</v>
      </c>
    </row>
    <row r="281" spans="2:14">
      <c r="B281" s="1">
        <f t="shared" si="46"/>
        <v>0.26800000000000018</v>
      </c>
      <c r="C281" s="10">
        <v>0</v>
      </c>
      <c r="D281" s="10">
        <v>0</v>
      </c>
      <c r="E281" s="30">
        <f t="shared" si="47"/>
        <v>0</v>
      </c>
      <c r="F281" s="30">
        <f t="shared" si="48"/>
        <v>0</v>
      </c>
      <c r="G281" s="30">
        <f t="shared" si="49"/>
        <v>0</v>
      </c>
      <c r="H281" s="2">
        <f t="shared" si="50"/>
        <v>0</v>
      </c>
      <c r="I281" s="2">
        <f t="shared" si="44"/>
        <v>0</v>
      </c>
      <c r="J281" s="2">
        <f t="shared" si="45"/>
        <v>0</v>
      </c>
      <c r="K281" s="2">
        <f t="shared" si="51"/>
        <v>18814704.19649921</v>
      </c>
      <c r="L281" s="2">
        <f t="shared" si="52"/>
        <v>5.314991878458906E-11</v>
      </c>
      <c r="M281" s="2">
        <f t="shared" si="53"/>
        <v>-222320.89264122237</v>
      </c>
      <c r="N281" s="2">
        <f t="shared" si="54"/>
        <v>1.1657281815955479E-4</v>
      </c>
    </row>
    <row r="282" spans="2:14">
      <c r="B282" s="1">
        <f t="shared" si="46"/>
        <v>0.26900000000000018</v>
      </c>
      <c r="C282" s="10">
        <v>0</v>
      </c>
      <c r="D282" s="10">
        <v>0</v>
      </c>
      <c r="E282" s="30">
        <f t="shared" si="47"/>
        <v>0</v>
      </c>
      <c r="F282" s="30">
        <f t="shared" si="48"/>
        <v>0</v>
      </c>
      <c r="G282" s="30">
        <f t="shared" si="49"/>
        <v>0</v>
      </c>
      <c r="H282" s="2">
        <f t="shared" si="50"/>
        <v>0</v>
      </c>
      <c r="I282" s="2">
        <f t="shared" si="44"/>
        <v>0</v>
      </c>
      <c r="J282" s="2">
        <f t="shared" si="45"/>
        <v>0</v>
      </c>
      <c r="K282" s="2">
        <f t="shared" si="51"/>
        <v>18814704.19649921</v>
      </c>
      <c r="L282" s="2">
        <f t="shared" si="52"/>
        <v>5.314991878458906E-11</v>
      </c>
      <c r="M282" s="2">
        <f t="shared" si="53"/>
        <v>-222320.89264122237</v>
      </c>
      <c r="N282" s="2">
        <f t="shared" si="54"/>
        <v>1.0475648077155647E-4</v>
      </c>
    </row>
    <row r="283" spans="2:14">
      <c r="B283" s="1">
        <f t="shared" si="46"/>
        <v>0.27000000000000018</v>
      </c>
      <c r="C283" s="10">
        <v>0</v>
      </c>
      <c r="D283" s="10">
        <v>0</v>
      </c>
      <c r="E283" s="30">
        <f t="shared" si="47"/>
        <v>0</v>
      </c>
      <c r="F283" s="30">
        <f t="shared" si="48"/>
        <v>0</v>
      </c>
      <c r="G283" s="30">
        <f t="shared" si="49"/>
        <v>0</v>
      </c>
      <c r="H283" s="2">
        <f t="shared" si="50"/>
        <v>0</v>
      </c>
      <c r="I283" s="2">
        <f t="shared" si="44"/>
        <v>0</v>
      </c>
      <c r="J283" s="2">
        <f t="shared" si="45"/>
        <v>0</v>
      </c>
      <c r="K283" s="2">
        <f t="shared" si="51"/>
        <v>18814704.19649921</v>
      </c>
      <c r="L283" s="2">
        <f t="shared" si="52"/>
        <v>5.314991878458906E-11</v>
      </c>
      <c r="M283" s="2">
        <f t="shared" si="53"/>
        <v>-222320.89264122237</v>
      </c>
      <c r="N283" s="2">
        <f t="shared" si="54"/>
        <v>9.2940143383558161E-5</v>
      </c>
    </row>
    <row r="284" spans="2:14">
      <c r="B284" s="1">
        <f t="shared" si="46"/>
        <v>0.27100000000000019</v>
      </c>
      <c r="C284" s="10">
        <v>0</v>
      </c>
      <c r="D284" s="10">
        <v>0</v>
      </c>
      <c r="E284" s="30">
        <f t="shared" si="47"/>
        <v>0</v>
      </c>
      <c r="F284" s="30">
        <f t="shared" si="48"/>
        <v>0</v>
      </c>
      <c r="G284" s="30">
        <f t="shared" si="49"/>
        <v>0</v>
      </c>
      <c r="H284" s="2">
        <f t="shared" si="50"/>
        <v>0</v>
      </c>
      <c r="I284" s="2">
        <f t="shared" si="44"/>
        <v>0</v>
      </c>
      <c r="J284" s="2">
        <f t="shared" si="45"/>
        <v>0</v>
      </c>
      <c r="K284" s="2">
        <f t="shared" si="51"/>
        <v>18814704.19649921</v>
      </c>
      <c r="L284" s="2">
        <f t="shared" si="52"/>
        <v>5.314991878458906E-11</v>
      </c>
      <c r="M284" s="2">
        <f t="shared" si="53"/>
        <v>-222320.89264122237</v>
      </c>
      <c r="N284" s="2">
        <f t="shared" si="54"/>
        <v>8.1123805995559847E-5</v>
      </c>
    </row>
    <row r="285" spans="2:14">
      <c r="B285" s="1">
        <f t="shared" si="46"/>
        <v>0.27200000000000019</v>
      </c>
      <c r="C285" s="10">
        <v>0</v>
      </c>
      <c r="D285" s="10">
        <v>0</v>
      </c>
      <c r="E285" s="30">
        <f t="shared" si="47"/>
        <v>0</v>
      </c>
      <c r="F285" s="30">
        <f t="shared" si="48"/>
        <v>0</v>
      </c>
      <c r="G285" s="30">
        <f t="shared" si="49"/>
        <v>0</v>
      </c>
      <c r="H285" s="2">
        <f t="shared" si="50"/>
        <v>0</v>
      </c>
      <c r="I285" s="2">
        <f t="shared" si="44"/>
        <v>0</v>
      </c>
      <c r="J285" s="2">
        <f t="shared" si="45"/>
        <v>0</v>
      </c>
      <c r="K285" s="2">
        <f t="shared" si="51"/>
        <v>18814704.19649921</v>
      </c>
      <c r="L285" s="2">
        <f t="shared" si="52"/>
        <v>5.314991878458906E-11</v>
      </c>
      <c r="M285" s="2">
        <f t="shared" si="53"/>
        <v>-222320.89264122237</v>
      </c>
      <c r="N285" s="2">
        <f t="shared" si="54"/>
        <v>6.9307468607561533E-5</v>
      </c>
    </row>
    <row r="286" spans="2:14">
      <c r="B286" s="1">
        <f t="shared" si="46"/>
        <v>0.27300000000000019</v>
      </c>
      <c r="C286" s="10">
        <v>0</v>
      </c>
      <c r="D286" s="10">
        <v>0</v>
      </c>
      <c r="E286" s="30">
        <f t="shared" si="47"/>
        <v>0</v>
      </c>
      <c r="F286" s="30">
        <f t="shared" si="48"/>
        <v>0</v>
      </c>
      <c r="G286" s="30">
        <f t="shared" si="49"/>
        <v>0</v>
      </c>
      <c r="H286" s="2">
        <f t="shared" si="50"/>
        <v>0</v>
      </c>
      <c r="I286" s="2">
        <f t="shared" si="44"/>
        <v>0</v>
      </c>
      <c r="J286" s="2">
        <f t="shared" si="45"/>
        <v>0</v>
      </c>
      <c r="K286" s="2">
        <f t="shared" si="51"/>
        <v>18814704.19649921</v>
      </c>
      <c r="L286" s="2">
        <f t="shared" si="52"/>
        <v>5.314991878458906E-11</v>
      </c>
      <c r="M286" s="2">
        <f t="shared" si="53"/>
        <v>-222320.89264122237</v>
      </c>
      <c r="N286" s="2">
        <f t="shared" si="54"/>
        <v>5.7491131219563219E-5</v>
      </c>
    </row>
    <row r="287" spans="2:14">
      <c r="B287" s="1">
        <f t="shared" si="46"/>
        <v>0.27400000000000019</v>
      </c>
      <c r="C287" s="10">
        <v>0</v>
      </c>
      <c r="D287" s="10">
        <v>0</v>
      </c>
      <c r="E287" s="30">
        <f t="shared" si="47"/>
        <v>0</v>
      </c>
      <c r="F287" s="30">
        <f t="shared" si="48"/>
        <v>0</v>
      </c>
      <c r="G287" s="30">
        <f t="shared" si="49"/>
        <v>0</v>
      </c>
      <c r="H287" s="2">
        <f t="shared" si="50"/>
        <v>0</v>
      </c>
      <c r="I287" s="2">
        <f t="shared" si="44"/>
        <v>0</v>
      </c>
      <c r="J287" s="2">
        <f t="shared" si="45"/>
        <v>0</v>
      </c>
      <c r="K287" s="2">
        <f t="shared" si="51"/>
        <v>18814704.19649921</v>
      </c>
      <c r="L287" s="2">
        <f t="shared" si="52"/>
        <v>5.314991878458906E-11</v>
      </c>
      <c r="M287" s="2">
        <f t="shared" si="53"/>
        <v>-222320.89264122237</v>
      </c>
      <c r="N287" s="2">
        <f t="shared" si="54"/>
        <v>4.5674793831564905E-5</v>
      </c>
    </row>
    <row r="288" spans="2:14">
      <c r="B288" s="1">
        <f t="shared" si="46"/>
        <v>0.27500000000000019</v>
      </c>
      <c r="C288" s="10">
        <v>0</v>
      </c>
      <c r="D288" s="10">
        <v>0</v>
      </c>
      <c r="E288" s="30">
        <f t="shared" si="47"/>
        <v>0</v>
      </c>
      <c r="F288" s="30">
        <f t="shared" si="48"/>
        <v>0</v>
      </c>
      <c r="G288" s="30">
        <f t="shared" si="49"/>
        <v>0</v>
      </c>
      <c r="H288" s="2">
        <f t="shared" si="50"/>
        <v>0</v>
      </c>
      <c r="I288" s="2">
        <f t="shared" si="44"/>
        <v>0</v>
      </c>
      <c r="J288" s="2">
        <f t="shared" si="45"/>
        <v>0</v>
      </c>
      <c r="K288" s="2">
        <f t="shared" si="51"/>
        <v>18814704.19649921</v>
      </c>
      <c r="L288" s="2">
        <f t="shared" si="52"/>
        <v>5.314991878458906E-11</v>
      </c>
      <c r="M288" s="2">
        <f t="shared" si="53"/>
        <v>-222320.89264122237</v>
      </c>
      <c r="N288" s="2">
        <f t="shared" si="54"/>
        <v>3.3858456443566591E-5</v>
      </c>
    </row>
    <row r="289" spans="1:23">
      <c r="B289" s="1">
        <f t="shared" si="46"/>
        <v>0.27600000000000019</v>
      </c>
      <c r="C289" s="10">
        <v>0</v>
      </c>
      <c r="D289" s="10">
        <v>0</v>
      </c>
      <c r="E289" s="30">
        <f t="shared" si="47"/>
        <v>0</v>
      </c>
      <c r="F289" s="30">
        <f t="shared" si="48"/>
        <v>0</v>
      </c>
      <c r="G289" s="30">
        <f t="shared" si="49"/>
        <v>0</v>
      </c>
      <c r="H289" s="2">
        <f t="shared" si="50"/>
        <v>0</v>
      </c>
      <c r="I289" s="2">
        <f t="shared" si="44"/>
        <v>0</v>
      </c>
      <c r="J289" s="2">
        <f t="shared" si="45"/>
        <v>0</v>
      </c>
      <c r="K289" s="2">
        <f t="shared" si="51"/>
        <v>18814704.19649921</v>
      </c>
      <c r="L289" s="2">
        <f t="shared" si="52"/>
        <v>5.314991878458906E-11</v>
      </c>
      <c r="M289" s="2">
        <f t="shared" si="53"/>
        <v>-222320.89264122237</v>
      </c>
      <c r="N289" s="2">
        <f t="shared" si="54"/>
        <v>2.2042119055568277E-5</v>
      </c>
    </row>
    <row r="290" spans="1:23">
      <c r="B290" s="1">
        <f t="shared" si="46"/>
        <v>0.27700000000000019</v>
      </c>
      <c r="C290" s="10">
        <v>0</v>
      </c>
      <c r="D290" s="10">
        <v>0</v>
      </c>
      <c r="E290" s="30">
        <f t="shared" si="47"/>
        <v>0</v>
      </c>
      <c r="F290" s="30">
        <f t="shared" si="48"/>
        <v>0</v>
      </c>
      <c r="G290" s="30">
        <f t="shared" si="49"/>
        <v>0</v>
      </c>
      <c r="H290" s="2">
        <f t="shared" si="50"/>
        <v>0</v>
      </c>
      <c r="I290" s="2">
        <f t="shared" si="44"/>
        <v>0</v>
      </c>
      <c r="J290" s="2">
        <f t="shared" si="45"/>
        <v>0</v>
      </c>
      <c r="K290" s="2">
        <f t="shared" si="51"/>
        <v>18814704.19649921</v>
      </c>
      <c r="L290" s="2">
        <f t="shared" si="52"/>
        <v>5.314991878458906E-11</v>
      </c>
      <c r="M290" s="2">
        <f t="shared" si="53"/>
        <v>-222320.89264122237</v>
      </c>
      <c r="N290" s="2">
        <f t="shared" si="54"/>
        <v>1.0225781667569965E-5</v>
      </c>
    </row>
    <row r="291" spans="1:23">
      <c r="B291" s="1">
        <f t="shared" si="46"/>
        <v>0.27800000000000019</v>
      </c>
      <c r="C291" s="10">
        <v>0</v>
      </c>
      <c r="D291" s="10">
        <v>0</v>
      </c>
      <c r="E291" s="30">
        <f t="shared" si="47"/>
        <v>0</v>
      </c>
      <c r="F291" s="30">
        <f t="shared" si="48"/>
        <v>0</v>
      </c>
      <c r="G291" s="30">
        <f t="shared" si="49"/>
        <v>0</v>
      </c>
      <c r="H291" s="2">
        <f t="shared" si="50"/>
        <v>0</v>
      </c>
      <c r="I291" s="2">
        <f t="shared" si="44"/>
        <v>0</v>
      </c>
      <c r="J291" s="2">
        <f t="shared" si="45"/>
        <v>0</v>
      </c>
      <c r="K291" s="2">
        <f t="shared" si="51"/>
        <v>18814704.19649921</v>
      </c>
      <c r="L291" s="2">
        <f t="shared" si="52"/>
        <v>5.314991878458906E-11</v>
      </c>
      <c r="M291" s="2">
        <f t="shared" si="53"/>
        <v>-222320.89264122237</v>
      </c>
      <c r="N291" s="2">
        <f t="shared" si="54"/>
        <v>-1.5905557204283471E-6</v>
      </c>
    </row>
    <row r="292" spans="1:23">
      <c r="B292" s="1">
        <f t="shared" si="46"/>
        <v>0.27900000000000019</v>
      </c>
      <c r="C292" s="10">
        <v>0</v>
      </c>
      <c r="D292" s="10">
        <v>0</v>
      </c>
      <c r="E292" s="30">
        <f t="shared" si="47"/>
        <v>0</v>
      </c>
      <c r="F292" s="30">
        <f t="shared" si="48"/>
        <v>0</v>
      </c>
      <c r="G292" s="30">
        <f t="shared" si="49"/>
        <v>0</v>
      </c>
      <c r="H292" s="2">
        <f t="shared" si="50"/>
        <v>0</v>
      </c>
      <c r="I292" s="2">
        <f t="shared" si="44"/>
        <v>0</v>
      </c>
      <c r="J292" s="2">
        <f t="shared" si="45"/>
        <v>0</v>
      </c>
      <c r="K292" s="2">
        <f t="shared" si="51"/>
        <v>18814704.19649921</v>
      </c>
      <c r="L292" s="2">
        <f t="shared" si="52"/>
        <v>5.314991878458906E-11</v>
      </c>
      <c r="M292" s="2">
        <f t="shared" si="53"/>
        <v>-222320.89264122237</v>
      </c>
      <c r="N292" s="2">
        <f t="shared" si="54"/>
        <v>-1.3406893108426659E-5</v>
      </c>
    </row>
    <row r="293" spans="1:23">
      <c r="A293" s="23"/>
      <c r="B293" s="24">
        <f t="shared" si="46"/>
        <v>0.28000000000000019</v>
      </c>
      <c r="C293" s="25">
        <v>0</v>
      </c>
      <c r="D293" s="25">
        <v>0</v>
      </c>
      <c r="E293" s="36">
        <f t="shared" si="47"/>
        <v>0</v>
      </c>
      <c r="F293" s="36">
        <f t="shared" si="48"/>
        <v>0</v>
      </c>
      <c r="G293" s="36">
        <f t="shared" si="49"/>
        <v>0</v>
      </c>
      <c r="H293" s="26">
        <f t="shared" si="50"/>
        <v>0</v>
      </c>
      <c r="I293" s="26">
        <f t="shared" si="44"/>
        <v>0</v>
      </c>
      <c r="J293" s="26">
        <f t="shared" si="45"/>
        <v>0</v>
      </c>
      <c r="K293" s="26">
        <f t="shared" si="51"/>
        <v>18814704.19649921</v>
      </c>
      <c r="L293" s="26">
        <f t="shared" si="52"/>
        <v>5.314991878458906E-11</v>
      </c>
      <c r="M293" s="26">
        <f t="shared" si="53"/>
        <v>-222320.89264122237</v>
      </c>
      <c r="N293" s="26">
        <f t="shared" si="54"/>
        <v>-2.5223230496424972E-5</v>
      </c>
      <c r="O293" s="27" t="s">
        <v>10</v>
      </c>
      <c r="P293" s="23"/>
      <c r="Q293" s="23"/>
      <c r="R293" s="23"/>
      <c r="S293" s="23"/>
      <c r="T293" s="23"/>
      <c r="U293" s="23"/>
      <c r="V293" s="23"/>
      <c r="W293" s="23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Suaide</dc:creator>
  <cp:lastModifiedBy>vchitta</cp:lastModifiedBy>
  <dcterms:created xsi:type="dcterms:W3CDTF">2016-03-23T13:19:26Z</dcterms:created>
  <dcterms:modified xsi:type="dcterms:W3CDTF">2016-04-14T20:35:10Z</dcterms:modified>
</cp:coreProperties>
</file>