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vega\Documents\Visual Studio 2010\Projects\ContradiccionDeTesisCaptura\"/>
    </mc:Choice>
  </mc:AlternateContent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9" i="1" l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B43" i="1"/>
  <c r="B44" i="1"/>
  <c r="B45" i="1"/>
  <c r="B46" i="1"/>
  <c r="B47" i="1"/>
  <c r="D42" i="1"/>
  <c r="D43" i="1"/>
  <c r="D44" i="1"/>
  <c r="D45" i="1"/>
  <c r="D46" i="1"/>
  <c r="D47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8" i="1"/>
  <c r="D49" i="1"/>
  <c r="D50" i="1"/>
  <c r="D51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52" i="1" l="1"/>
  <c r="D53" i="1"/>
  <c r="B23" i="1"/>
  <c r="B24" i="1"/>
  <c r="B25" i="1"/>
  <c r="B26" i="1"/>
  <c r="B27" i="1"/>
  <c r="B28" i="1"/>
  <c r="B48" i="1"/>
  <c r="B49" i="1"/>
  <c r="B50" i="1"/>
  <c r="B51" i="1"/>
  <c r="B52" i="1"/>
  <c r="B53" i="1"/>
  <c r="C58" i="1"/>
  <c r="D54" i="1"/>
  <c r="D55" i="1"/>
  <c r="D56" i="1"/>
  <c r="D13" i="1" l="1"/>
  <c r="B15" i="1"/>
  <c r="B16" i="1"/>
  <c r="B17" i="1"/>
  <c r="B18" i="1"/>
  <c r="B19" i="1"/>
  <c r="B20" i="1"/>
  <c r="B21" i="1"/>
  <c r="B22" i="1"/>
  <c r="B54" i="1"/>
  <c r="B55" i="1"/>
  <c r="B56" i="1"/>
  <c r="D12" i="1" l="1"/>
  <c r="D11" i="1" l="1"/>
  <c r="D58" i="1" l="1"/>
  <c r="B8" i="1"/>
  <c r="B9" i="1"/>
  <c r="B11" i="1"/>
  <c r="B12" i="1"/>
  <c r="B13" i="1"/>
  <c r="B3" i="1"/>
  <c r="B4" i="1"/>
  <c r="B5" i="1"/>
  <c r="B6" i="1"/>
  <c r="B7" i="1"/>
  <c r="E58" i="1" l="1"/>
</calcChain>
</file>

<file path=xl/sharedStrings.xml><?xml version="1.0" encoding="utf-8"?>
<sst xmlns="http://schemas.openxmlformats.org/spreadsheetml/2006/main" count="22" uniqueCount="22">
  <si>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</si>
  <si>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</si>
  <si>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</si>
  <si>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</si>
  <si>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</si>
  <si>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</si>
  <si>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</si>
  <si>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</si>
  <si>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</si>
  <si>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Agregar campo de captura del Número de IUS en la ventana de captura de tesis</t>
  </si>
  <si>
    <t>2406/2015</t>
  </si>
  <si>
    <t>Dejar visibles únicamente las columnas útiles en el listado de tesis</t>
  </si>
  <si>
    <t>No permitir capturar número de registro IUS en los criterios si no se ha capturado el criterio</t>
  </si>
  <si>
    <t>Revisar la pantalla de Captura de Tesis que no actualiza las propiedades del objeto cuando se modifican en el code behind</t>
  </si>
  <si>
    <t>Las observaciones referentes a la denominación anterior del asunto deben ade aparecer debajo del asunto en el reporte</t>
  </si>
  <si>
    <t>Verificar Insertar criterios cuando la contradicción se esta capturando como nueva</t>
  </si>
  <si>
    <t>Verificar la forma en que se captura el acuerdo admisorio</t>
  </si>
  <si>
    <t>Implementar la funcionalidad para la captura de los oficios que se reciben relativos a una contradicción</t>
  </si>
  <si>
    <t>En el campo de captura de observaciones se desborda el texto</t>
  </si>
  <si>
    <t>Estandarización de la ubicación de los botones de Guardar y Cancelar</t>
  </si>
  <si>
    <t>Columna númerica en el listado principal</t>
  </si>
  <si>
    <t>Optimización de la carga del listado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</si>
</sst>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90" zoomScaleNormal="90" workbookViewId="0"/>
  </sheetViews>
  <sheetFormatPr baseColWidth="10" defaultRowHeight="33.75" customHeight="1" x14ac:dyDescent="0.25"/>
  <cols>
    <col min="1" max="1" width="76.42578125" style="8" customWidth="1"/>
    <col min="2" max="2" width="10.28515625" style="1" bestFit="1" customWidth="1"/>
    <col min="3" max="3" width="21.85546875" style="1" bestFit="1" customWidth="1"/>
    <col min="4" max="4" width="21.85546875" style="1" customWidth="1"/>
    <col min="5" max="5" width="11.85546875" style="1" bestFit="1" customWidth="1"/>
    <col min="6" max="6" width="15.42578125" style="1" bestFit="1" customWidth="1"/>
    <col min="7" max="7" width="17.140625" style="1" bestFit="1" customWidth="1"/>
    <col min="8" max="8" width="14" style="1" bestFit="1" customWidth="1"/>
    <col min="9" max="16384" width="11.42578125" style="4"/>
  </cols>
  <sheetData>
    <row r="1" spans="1:8" s="3" customFormat="1" ht="33.75" customHeight="1" x14ac:dyDescent="0.25">
      <c r="A1" s="7" t="s">
        <v>0</v>
      </c>
      <c r="B1" s="3" t="s">
        <v>1</v>
      </c>
      <c r="C1" s="3" t="s">
        <v>6</v>
      </c>
      <c r="D1" s="3" t="s">
        <v>8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33.75" customHeight="1" x14ac:dyDescent="0.25">
      <c r="A2" s="8" t="s">
        <v>9</v>
      </c>
      <c r="B2" s="5" t="str">
        <f>IF(E2&lt;100%,"Pendiente","Ok")</f>
        <v>Ok</v>
      </c>
      <c r="C2" s="1">
        <v>25</v>
      </c>
      <c r="D2" s="1">
        <f t="shared" ref="D2:D3" si="0">SUM(C2-PRODUCT((C2*E2)/100%))</f>
        <v>0</v>
      </c>
      <c r="E2" s="6">
        <v>1</v>
      </c>
      <c r="F2" s="2">
        <v>42179</v>
      </c>
      <c r="G2" s="2" t="s">
        <v>10</v>
      </c>
    </row>
    <row r="3" spans="1:8" ht="33.75" customHeight="1" x14ac:dyDescent="0.25">
      <c r="A3" s="8" t="s">
        <v>11</v>
      </c>
      <c r="B3" s="5" t="str">
        <f t="shared" ref="B3:B56" si="1">IF(E3&lt;100%,"Pendiente","Ok")</f>
        <v>Ok</v>
      </c>
      <c r="C3" s="1">
        <v>5</v>
      </c>
      <c r="D3" s="1">
        <f t="shared" si="0"/>
        <v>0</v>
      </c>
      <c r="E3" s="6">
        <v>1</v>
      </c>
      <c r="F3" s="2">
        <v>42179</v>
      </c>
      <c r="G3" s="2">
        <v>42179</v>
      </c>
    </row>
    <row r="4" spans="1:8" ht="33.75" customHeight="1" x14ac:dyDescent="0.25">
      <c r="A4" s="8" t="s">
        <v>12</v>
      </c>
      <c r="B4" s="5" t="str">
        <f t="shared" si="1"/>
        <v>Ok</v>
      </c>
      <c r="C4" s="1">
        <v>5</v>
      </c>
      <c r="D4" s="1">
        <f>SUM(C4-PRODUCT((C4*E4)/100%))</f>
        <v>0</v>
      </c>
      <c r="E4" s="6">
        <v>1</v>
      </c>
      <c r="F4" s="2">
        <v>42179</v>
      </c>
      <c r="G4" s="2">
        <v>42179</v>
      </c>
    </row>
    <row r="5" spans="1:8" ht="33.75" customHeight="1" x14ac:dyDescent="0.25">
      <c r="A5" s="9" t="s">
        <v>13</v>
      </c>
      <c r="B5" s="5" t="str">
        <f t="shared" si="1"/>
        <v>Ok</v>
      </c>
      <c r="C5" s="1">
        <v>80</v>
      </c>
      <c r="D5" s="1">
        <f t="shared" ref="D5:D10" si="2">SUM(C5-PRODUCT((C5*E5)/100%))</f>
        <v>0</v>
      </c>
      <c r="E5" s="6">
        <v>1</v>
      </c>
      <c r="F5" s="2">
        <v>42179</v>
      </c>
      <c r="G5" s="2">
        <v>42180</v>
      </c>
    </row>
    <row r="6" spans="1:8" ht="33.75" customHeight="1" x14ac:dyDescent="0.25">
      <c r="A6" s="9" t="s">
        <v>14</v>
      </c>
      <c r="B6" s="5" t="str">
        <f t="shared" si="1"/>
        <v>Pendiente</v>
      </c>
      <c r="C6" s="1">
        <v>25</v>
      </c>
      <c r="D6" s="1">
        <f t="shared" si="2"/>
        <v>25</v>
      </c>
      <c r="E6" s="6">
        <v>0</v>
      </c>
      <c r="F6" s="2">
        <v>42179</v>
      </c>
      <c r="G6" s="2"/>
    </row>
    <row r="7" spans="1:8" ht="33.75" customHeight="1" x14ac:dyDescent="0.25">
      <c r="A7" s="9" t="s">
        <v>15</v>
      </c>
      <c r="B7" s="5" t="str">
        <f t="shared" si="1"/>
        <v>Ok</v>
      </c>
      <c r="C7" s="1">
        <v>60</v>
      </c>
      <c r="D7" s="1">
        <f t="shared" si="2"/>
        <v>0</v>
      </c>
      <c r="E7" s="6">
        <v>1</v>
      </c>
      <c r="F7" s="2">
        <v>42179</v>
      </c>
      <c r="G7" s="2">
        <v>42180</v>
      </c>
    </row>
    <row r="8" spans="1:8" ht="33.75" customHeight="1" x14ac:dyDescent="0.25">
      <c r="A8" s="9" t="s">
        <v>16</v>
      </c>
      <c r="B8" s="5" t="str">
        <f t="shared" si="1"/>
        <v>Ok</v>
      </c>
      <c r="C8" s="1">
        <v>20</v>
      </c>
      <c r="D8" s="1">
        <f t="shared" si="2"/>
        <v>0</v>
      </c>
      <c r="E8" s="6">
        <v>1</v>
      </c>
      <c r="F8" s="2">
        <v>42179</v>
      </c>
      <c r="G8" s="2">
        <v>42180</v>
      </c>
    </row>
    <row r="9" spans="1:8" ht="33.75" customHeight="1" x14ac:dyDescent="0.25">
      <c r="A9" s="9" t="s">
        <v>17</v>
      </c>
      <c r="B9" s="5" t="str">
        <f t="shared" si="1"/>
        <v>Ok</v>
      </c>
      <c r="C9" s="1">
        <v>45</v>
      </c>
      <c r="D9" s="1">
        <f t="shared" si="2"/>
        <v>0</v>
      </c>
      <c r="E9" s="6">
        <v>1</v>
      </c>
      <c r="F9" s="2">
        <v>42179</v>
      </c>
      <c r="G9" s="2">
        <v>42180</v>
      </c>
    </row>
    <row r="10" spans="1:8" ht="33.75" customHeight="1" x14ac:dyDescent="0.25">
      <c r="A10" s="9" t="s">
        <v>18</v>
      </c>
      <c r="B10" s="5" t="str">
        <f t="shared" ref="B10" si="3">IF(E10&lt;100%,"Pendiente","Ok")</f>
        <v>Ok</v>
      </c>
      <c r="C10" s="1">
        <v>5</v>
      </c>
      <c r="D10" s="1">
        <f t="shared" si="2"/>
        <v>0</v>
      </c>
      <c r="E10" s="6">
        <v>1</v>
      </c>
      <c r="F10" s="2">
        <v>42520</v>
      </c>
      <c r="G10" s="2">
        <v>42520</v>
      </c>
    </row>
    <row r="11" spans="1:8" ht="33.75" customHeight="1" x14ac:dyDescent="0.25">
      <c r="A11" s="9" t="s">
        <v>19</v>
      </c>
      <c r="B11" s="5" t="str">
        <f t="shared" si="1"/>
        <v>Pendiente</v>
      </c>
      <c r="C11" s="1">
        <v>40</v>
      </c>
      <c r="D11" s="1">
        <f t="shared" ref="D11:D12" si="4">IF((E11= 100%),0,C11-(C11*E11))</f>
        <v>40</v>
      </c>
      <c r="E11" s="6">
        <v>0</v>
      </c>
      <c r="F11" s="2">
        <v>42520</v>
      </c>
      <c r="G11" s="2"/>
    </row>
    <row r="12" spans="1:8" ht="33.75" customHeight="1" x14ac:dyDescent="0.25">
      <c r="A12" s="9" t="s">
        <v>20</v>
      </c>
      <c r="B12" s="5" t="str">
        <f t="shared" si="1"/>
        <v>Ok</v>
      </c>
      <c r="C12" s="1">
        <v>15</v>
      </c>
      <c r="D12" s="1">
        <f t="shared" si="4"/>
        <v>0</v>
      </c>
      <c r="E12" s="6">
        <v>1</v>
      </c>
      <c r="F12" s="2">
        <v>42520</v>
      </c>
      <c r="G12" s="2">
        <v>42520</v>
      </c>
    </row>
    <row r="13" spans="1:8" ht="33.75" customHeight="1" x14ac:dyDescent="0.25">
      <c r="A13" s="9" t="s">
        <v>21</v>
      </c>
      <c r="B13" s="5" t="str">
        <f t="shared" si="1"/>
        <v>Ok</v>
      </c>
      <c r="C13" s="1">
        <v>60</v>
      </c>
      <c r="D13" s="1">
        <f>IF((E13= 100%),0,C13-(C13*E13))</f>
        <v>0</v>
      </c>
      <c r="E13" s="6">
        <v>1</v>
      </c>
      <c r="F13" s="2">
        <v>42520</v>
      </c>
      <c r="G13" s="2">
        <v>42520</v>
      </c>
    </row>
    <row r="14" spans="1:8" ht="33.75" customHeight="1" x14ac:dyDescent="0.25">
      <c r="B14" s="5" t="str">
        <f t="shared" si="1"/>
        <v>Pendiente</v>
      </c>
      <c r="C14" s="1">
        <v>0</v>
      </c>
      <c r="D14" s="1">
        <f t="shared" ref="D14:D51" si="5">IF((E14= 100%),0,C14-(C14*E14))</f>
        <v>0</v>
      </c>
      <c r="E14" s="6">
        <v>0</v>
      </c>
      <c r="F14" s="2"/>
      <c r="G14" s="2"/>
    </row>
    <row r="15" spans="1:8" ht="33.75" customHeight="1" x14ac:dyDescent="0.25">
      <c r="B15" s="5" t="str">
        <f t="shared" si="1"/>
        <v>Pendiente</v>
      </c>
      <c r="C15" s="1">
        <v>0</v>
      </c>
      <c r="D15" s="1">
        <f t="shared" si="5"/>
        <v>0</v>
      </c>
      <c r="E15" s="6">
        <v>0</v>
      </c>
      <c r="F15" s="2"/>
      <c r="G15" s="2"/>
    </row>
    <row r="16" spans="1:8" ht="33.75" customHeight="1" x14ac:dyDescent="0.25">
      <c r="B16" s="5" t="str">
        <f t="shared" si="1"/>
        <v>Pendiente</v>
      </c>
      <c r="C16" s="1">
        <v>0</v>
      </c>
      <c r="D16" s="1">
        <f t="shared" si="5"/>
        <v>0</v>
      </c>
      <c r="E16" s="6">
        <v>0</v>
      </c>
      <c r="F16" s="2"/>
      <c r="G16" s="2"/>
    </row>
    <row r="17" spans="2:7" ht="33.75" customHeight="1" x14ac:dyDescent="0.25">
      <c r="B17" s="5" t="str">
        <f t="shared" si="1"/>
        <v>Pendiente</v>
      </c>
      <c r="C17" s="1">
        <v>0</v>
      </c>
      <c r="D17" s="1">
        <f t="shared" si="5"/>
        <v>0</v>
      </c>
      <c r="E17" s="6">
        <v>0</v>
      </c>
      <c r="F17" s="2"/>
      <c r="G17" s="2"/>
    </row>
    <row r="18" spans="2:7" ht="33.75" customHeight="1" x14ac:dyDescent="0.25">
      <c r="B18" s="5" t="str">
        <f t="shared" si="1"/>
        <v>Pendiente</v>
      </c>
      <c r="C18" s="1">
        <v>0</v>
      </c>
      <c r="D18" s="1">
        <f t="shared" si="5"/>
        <v>0</v>
      </c>
      <c r="E18" s="6">
        <v>0</v>
      </c>
      <c r="F18" s="2"/>
      <c r="G18" s="2"/>
    </row>
    <row r="19" spans="2:7" ht="33.75" customHeight="1" x14ac:dyDescent="0.25">
      <c r="B19" s="5" t="str">
        <f t="shared" si="1"/>
        <v>Pendiente</v>
      </c>
      <c r="C19" s="1">
        <v>0</v>
      </c>
      <c r="D19" s="1">
        <f t="shared" si="5"/>
        <v>0</v>
      </c>
      <c r="E19" s="6">
        <v>0</v>
      </c>
      <c r="F19" s="2"/>
      <c r="G19" s="2"/>
    </row>
    <row r="20" spans="2:7" ht="33.75" customHeight="1" x14ac:dyDescent="0.25">
      <c r="B20" s="5" t="str">
        <f t="shared" si="1"/>
        <v>Pendiente</v>
      </c>
      <c r="C20" s="1">
        <v>0</v>
      </c>
      <c r="D20" s="1">
        <f t="shared" si="5"/>
        <v>0</v>
      </c>
      <c r="E20" s="6">
        <v>0</v>
      </c>
      <c r="F20" s="2"/>
      <c r="G20" s="2"/>
    </row>
    <row r="21" spans="2:7" ht="33.75" customHeight="1" x14ac:dyDescent="0.25">
      <c r="B21" s="5" t="str">
        <f t="shared" si="1"/>
        <v>Pendiente</v>
      </c>
      <c r="C21" s="1">
        <v>0</v>
      </c>
      <c r="D21" s="1">
        <f t="shared" si="5"/>
        <v>0</v>
      </c>
      <c r="E21" s="6">
        <v>0</v>
      </c>
      <c r="F21" s="2"/>
      <c r="G21" s="2"/>
    </row>
    <row r="22" spans="2:7" ht="33.75" customHeight="1" x14ac:dyDescent="0.25">
      <c r="B22" s="5" t="str">
        <f t="shared" si="1"/>
        <v>Pendiente</v>
      </c>
      <c r="C22" s="1">
        <v>0</v>
      </c>
      <c r="D22" s="1">
        <f t="shared" si="5"/>
        <v>0</v>
      </c>
      <c r="E22" s="6">
        <v>0</v>
      </c>
      <c r="F22" s="2"/>
      <c r="G22" s="2"/>
    </row>
    <row r="23" spans="2:7" ht="33.75" customHeight="1" x14ac:dyDescent="0.25">
      <c r="B23" s="5" t="str">
        <f t="shared" si="1"/>
        <v>Pendiente</v>
      </c>
      <c r="C23" s="1">
        <v>0</v>
      </c>
      <c r="D23" s="1">
        <f t="shared" si="5"/>
        <v>0</v>
      </c>
      <c r="E23" s="6">
        <v>0</v>
      </c>
      <c r="F23" s="2"/>
      <c r="G23" s="2"/>
    </row>
    <row r="24" spans="2:7" ht="33.75" customHeight="1" x14ac:dyDescent="0.25">
      <c r="B24" s="5" t="str">
        <f t="shared" si="1"/>
        <v>Pendiente</v>
      </c>
      <c r="C24" s="1">
        <v>0</v>
      </c>
      <c r="D24" s="1">
        <f t="shared" si="5"/>
        <v>0</v>
      </c>
      <c r="E24" s="6">
        <v>0</v>
      </c>
      <c r="F24" s="2"/>
      <c r="G24" s="2"/>
    </row>
    <row r="25" spans="2:7" ht="33.75" customHeight="1" x14ac:dyDescent="0.25">
      <c r="B25" s="5" t="str">
        <f t="shared" si="1"/>
        <v>Pendiente</v>
      </c>
      <c r="C25" s="1">
        <v>0</v>
      </c>
      <c r="D25" s="1">
        <f t="shared" si="5"/>
        <v>0</v>
      </c>
      <c r="E25" s="6">
        <v>0</v>
      </c>
      <c r="F25" s="2"/>
      <c r="G25" s="2"/>
    </row>
    <row r="26" spans="2:7" ht="33.75" customHeight="1" x14ac:dyDescent="0.25">
      <c r="B26" s="5" t="str">
        <f t="shared" si="1"/>
        <v>Pendiente</v>
      </c>
      <c r="C26" s="1">
        <v>0</v>
      </c>
      <c r="D26" s="1">
        <f t="shared" si="5"/>
        <v>0</v>
      </c>
      <c r="E26" s="6">
        <v>0</v>
      </c>
      <c r="F26" s="2"/>
    </row>
    <row r="27" spans="2:7" ht="33.75" customHeight="1" x14ac:dyDescent="0.25">
      <c r="B27" s="5" t="str">
        <f t="shared" si="1"/>
        <v>Pendiente</v>
      </c>
      <c r="C27" s="1">
        <v>0</v>
      </c>
      <c r="D27" s="1">
        <f t="shared" si="5"/>
        <v>0</v>
      </c>
      <c r="E27" s="6">
        <v>0</v>
      </c>
      <c r="F27" s="2"/>
    </row>
    <row r="28" spans="2:7" ht="33.75" customHeight="1" x14ac:dyDescent="0.25">
      <c r="B28" s="5" t="str">
        <f t="shared" si="1"/>
        <v>Pendiente</v>
      </c>
      <c r="C28" s="1">
        <v>0</v>
      </c>
      <c r="D28" s="1">
        <f t="shared" si="5"/>
        <v>0</v>
      </c>
      <c r="E28" s="6">
        <v>0</v>
      </c>
      <c r="F28" s="2"/>
    </row>
    <row r="29" spans="2:7" ht="33.75" customHeight="1" x14ac:dyDescent="0.25">
      <c r="B29" s="5" t="str">
        <f t="shared" ref="B29:B41" si="6">IF(E29&lt;100%,"Pendiente","Ok")</f>
        <v>Pendiente</v>
      </c>
      <c r="C29" s="1">
        <v>0</v>
      </c>
      <c r="D29" s="1">
        <f t="shared" ref="D29:D41" si="7">IF((E29= 100%),0,C29-(C29*E29))</f>
        <v>0</v>
      </c>
      <c r="E29" s="6">
        <v>0</v>
      </c>
      <c r="F29" s="2"/>
    </row>
    <row r="30" spans="2:7" ht="33.75" customHeight="1" x14ac:dyDescent="0.25">
      <c r="B30" s="5" t="str">
        <f t="shared" si="6"/>
        <v>Pendiente</v>
      </c>
      <c r="C30" s="1">
        <v>0</v>
      </c>
      <c r="D30" s="1">
        <f t="shared" si="7"/>
        <v>0</v>
      </c>
      <c r="E30" s="6">
        <v>0</v>
      </c>
      <c r="F30" s="2"/>
      <c r="G30" s="2"/>
    </row>
    <row r="31" spans="2:7" ht="33.75" customHeight="1" x14ac:dyDescent="0.25">
      <c r="B31" s="5" t="str">
        <f t="shared" si="6"/>
        <v>Pendiente</v>
      </c>
      <c r="C31" s="1">
        <v>0</v>
      </c>
      <c r="D31" s="1">
        <f t="shared" si="7"/>
        <v>0</v>
      </c>
      <c r="E31" s="6">
        <v>0</v>
      </c>
      <c r="F31" s="2"/>
    </row>
    <row r="32" spans="2:7" ht="33.75" customHeight="1" x14ac:dyDescent="0.25">
      <c r="B32" s="5" t="str">
        <f t="shared" si="6"/>
        <v>Pendiente</v>
      </c>
      <c r="C32" s="1">
        <v>0</v>
      </c>
      <c r="D32" s="1">
        <f t="shared" si="7"/>
        <v>0</v>
      </c>
      <c r="E32" s="6">
        <v>0</v>
      </c>
      <c r="F32" s="2"/>
      <c r="G32" s="2"/>
    </row>
    <row r="33" spans="2:6" ht="33.75" customHeight="1" x14ac:dyDescent="0.25">
      <c r="B33" s="5" t="str">
        <f t="shared" si="6"/>
        <v>Pendiente</v>
      </c>
      <c r="C33" s="1">
        <v>0</v>
      </c>
      <c r="D33" s="1">
        <f t="shared" si="7"/>
        <v>0</v>
      </c>
      <c r="E33" s="6">
        <v>0</v>
      </c>
      <c r="F33" s="2"/>
    </row>
    <row r="34" spans="2:6" ht="33.75" customHeight="1" x14ac:dyDescent="0.25">
      <c r="B34" s="5" t="str">
        <f t="shared" si="6"/>
        <v>Pendiente</v>
      </c>
      <c r="C34" s="1">
        <v>0</v>
      </c>
      <c r="D34" s="1">
        <f t="shared" si="7"/>
        <v>0</v>
      </c>
      <c r="E34" s="6">
        <v>0</v>
      </c>
      <c r="F34" s="2"/>
    </row>
    <row r="35" spans="2:6" ht="33.75" customHeight="1" x14ac:dyDescent="0.25">
      <c r="B35" s="5" t="str">
        <f t="shared" si="6"/>
        <v>Pendiente</v>
      </c>
      <c r="C35" s="1">
        <v>0</v>
      </c>
      <c r="D35" s="1">
        <f t="shared" si="7"/>
        <v>0</v>
      </c>
      <c r="E35" s="6">
        <v>0</v>
      </c>
      <c r="F35" s="2"/>
    </row>
    <row r="36" spans="2:6" ht="33.75" customHeight="1" x14ac:dyDescent="0.25">
      <c r="B36" s="5" t="str">
        <f t="shared" si="6"/>
        <v>Pendiente</v>
      </c>
      <c r="C36" s="1">
        <v>0</v>
      </c>
      <c r="D36" s="1">
        <f t="shared" si="7"/>
        <v>0</v>
      </c>
      <c r="E36" s="6">
        <v>0</v>
      </c>
      <c r="F36" s="2"/>
    </row>
    <row r="37" spans="2:6" ht="33.75" customHeight="1" x14ac:dyDescent="0.25">
      <c r="B37" s="5" t="str">
        <f t="shared" si="6"/>
        <v>Pendiente</v>
      </c>
      <c r="C37" s="1">
        <v>0</v>
      </c>
      <c r="D37" s="1">
        <f t="shared" si="7"/>
        <v>0</v>
      </c>
      <c r="E37" s="6">
        <v>0</v>
      </c>
      <c r="F37" s="2"/>
    </row>
    <row r="38" spans="2:6" ht="33.75" customHeight="1" x14ac:dyDescent="0.25">
      <c r="B38" s="5" t="str">
        <f t="shared" si="6"/>
        <v>Pendiente</v>
      </c>
      <c r="C38" s="1">
        <v>0</v>
      </c>
      <c r="D38" s="1">
        <f t="shared" si="7"/>
        <v>0</v>
      </c>
      <c r="E38" s="6">
        <v>0</v>
      </c>
      <c r="F38" s="2"/>
    </row>
    <row r="39" spans="2:6" ht="33.75" customHeight="1" x14ac:dyDescent="0.25">
      <c r="B39" s="5" t="str">
        <f t="shared" si="6"/>
        <v>Pendiente</v>
      </c>
      <c r="C39" s="1">
        <v>0</v>
      </c>
      <c r="D39" s="1">
        <f t="shared" si="7"/>
        <v>0</v>
      </c>
      <c r="E39" s="6">
        <v>0</v>
      </c>
      <c r="F39" s="2"/>
    </row>
    <row r="40" spans="2:6" ht="33.75" customHeight="1" x14ac:dyDescent="0.25">
      <c r="B40" s="5" t="str">
        <f t="shared" si="6"/>
        <v>Pendiente</v>
      </c>
      <c r="C40" s="1">
        <v>0</v>
      </c>
      <c r="D40" s="1">
        <f t="shared" si="7"/>
        <v>0</v>
      </c>
      <c r="E40" s="6">
        <v>0</v>
      </c>
      <c r="F40" s="2"/>
    </row>
    <row r="41" spans="2:6" ht="33.75" customHeight="1" x14ac:dyDescent="0.25">
      <c r="B41" s="5" t="str">
        <f t="shared" si="6"/>
        <v>Pendiente</v>
      </c>
      <c r="C41" s="1">
        <v>0</v>
      </c>
      <c r="D41" s="1">
        <f t="shared" si="7"/>
        <v>0</v>
      </c>
      <c r="E41" s="6">
        <v>0</v>
      </c>
      <c r="F41" s="2"/>
    </row>
    <row r="42" spans="2:6" ht="33.75" customHeight="1" x14ac:dyDescent="0.25">
      <c r="B42" s="5" t="str">
        <f t="shared" si="1"/>
        <v>Pendiente</v>
      </c>
      <c r="C42" s="1">
        <v>0</v>
      </c>
      <c r="D42" s="1">
        <f t="shared" si="5"/>
        <v>0</v>
      </c>
      <c r="E42" s="6">
        <v>0</v>
      </c>
      <c r="F42" s="2"/>
    </row>
    <row r="43" spans="2:6" ht="33.75" customHeight="1" x14ac:dyDescent="0.25">
      <c r="B43" s="5" t="str">
        <f t="shared" si="1"/>
        <v>Pendiente</v>
      </c>
      <c r="C43" s="1">
        <v>0</v>
      </c>
      <c r="D43" s="1">
        <f t="shared" si="5"/>
        <v>0</v>
      </c>
      <c r="E43" s="6">
        <v>0</v>
      </c>
      <c r="F43" s="2"/>
    </row>
    <row r="44" spans="2:6" ht="33.75" customHeight="1" x14ac:dyDescent="0.25">
      <c r="B44" s="5" t="str">
        <f t="shared" si="1"/>
        <v>Pendiente</v>
      </c>
      <c r="C44" s="1">
        <v>0</v>
      </c>
      <c r="D44" s="1">
        <f t="shared" si="5"/>
        <v>0</v>
      </c>
      <c r="E44" s="6">
        <v>0</v>
      </c>
      <c r="F44" s="2"/>
    </row>
    <row r="45" spans="2:6" ht="33.75" customHeight="1" x14ac:dyDescent="0.25">
      <c r="B45" s="5" t="str">
        <f t="shared" si="1"/>
        <v>Pendiente</v>
      </c>
      <c r="C45" s="1">
        <v>0</v>
      </c>
      <c r="D45" s="1">
        <f t="shared" si="5"/>
        <v>0</v>
      </c>
      <c r="E45" s="6">
        <v>0</v>
      </c>
      <c r="F45" s="2"/>
    </row>
    <row r="46" spans="2:6" ht="33.75" customHeight="1" x14ac:dyDescent="0.25">
      <c r="B46" s="5" t="str">
        <f t="shared" si="1"/>
        <v>Pendiente</v>
      </c>
      <c r="C46" s="1">
        <v>0</v>
      </c>
      <c r="D46" s="1">
        <f t="shared" si="5"/>
        <v>0</v>
      </c>
      <c r="E46" s="6">
        <v>0</v>
      </c>
      <c r="F46" s="2"/>
    </row>
    <row r="47" spans="2:6" ht="33.75" customHeight="1" x14ac:dyDescent="0.25">
      <c r="B47" s="5" t="str">
        <f t="shared" si="1"/>
        <v>Pendiente</v>
      </c>
      <c r="C47" s="1">
        <v>0</v>
      </c>
      <c r="D47" s="1">
        <f t="shared" si="5"/>
        <v>0</v>
      </c>
      <c r="E47" s="6">
        <v>0</v>
      </c>
      <c r="F47" s="2"/>
    </row>
    <row r="48" spans="2:6" ht="33.75" customHeight="1" x14ac:dyDescent="0.25">
      <c r="B48" s="5" t="str">
        <f t="shared" si="1"/>
        <v>Pendiente</v>
      </c>
      <c r="C48" s="1">
        <v>0</v>
      </c>
      <c r="D48" s="1">
        <f t="shared" si="5"/>
        <v>0</v>
      </c>
      <c r="E48" s="6">
        <v>0</v>
      </c>
      <c r="F48" s="2"/>
    </row>
    <row r="49" spans="1:6" ht="33.75" customHeight="1" x14ac:dyDescent="0.25">
      <c r="B49" s="5" t="str">
        <f t="shared" si="1"/>
        <v>Pendiente</v>
      </c>
      <c r="C49" s="1">
        <v>0</v>
      </c>
      <c r="D49" s="1">
        <f t="shared" si="5"/>
        <v>0</v>
      </c>
      <c r="E49" s="6">
        <v>0</v>
      </c>
      <c r="F49" s="2"/>
    </row>
    <row r="50" spans="1:6" ht="33.75" customHeight="1" x14ac:dyDescent="0.25">
      <c r="B50" s="5" t="str">
        <f t="shared" si="1"/>
        <v>Pendiente</v>
      </c>
      <c r="C50" s="1">
        <v>0</v>
      </c>
      <c r="D50" s="1">
        <f t="shared" si="5"/>
        <v>0</v>
      </c>
      <c r="E50" s="6">
        <v>0</v>
      </c>
      <c r="F50" s="2"/>
    </row>
    <row r="51" spans="1:6" ht="33.75" customHeight="1" x14ac:dyDescent="0.25">
      <c r="B51" s="5" t="str">
        <f t="shared" si="1"/>
        <v>Pendiente</v>
      </c>
      <c r="C51" s="1">
        <v>0</v>
      </c>
      <c r="D51" s="1">
        <f t="shared" si="5"/>
        <v>0</v>
      </c>
      <c r="E51" s="6">
        <v>0</v>
      </c>
      <c r="F51" s="2"/>
    </row>
    <row r="52" spans="1:6" ht="33.75" customHeight="1" x14ac:dyDescent="0.25">
      <c r="B52" s="5" t="str">
        <f t="shared" si="1"/>
        <v>Pendiente</v>
      </c>
      <c r="C52" s="1">
        <v>0</v>
      </c>
      <c r="D52" s="1">
        <f t="shared" ref="D52:D53" si="8">IF((E52= 100%),0,C52-(C52*E52))</f>
        <v>0</v>
      </c>
      <c r="E52" s="6">
        <v>0</v>
      </c>
      <c r="F52" s="2"/>
    </row>
    <row r="53" spans="1:6" ht="33.75" customHeight="1" x14ac:dyDescent="0.25">
      <c r="B53" s="5" t="str">
        <f t="shared" si="1"/>
        <v>Pendiente</v>
      </c>
      <c r="C53" s="1">
        <v>0</v>
      </c>
      <c r="D53" s="1">
        <f t="shared" si="8"/>
        <v>0</v>
      </c>
      <c r="E53" s="6">
        <v>0</v>
      </c>
      <c r="F53" s="2"/>
    </row>
    <row r="54" spans="1:6" ht="33.75" customHeight="1" x14ac:dyDescent="0.25">
      <c r="B54" s="5" t="str">
        <f t="shared" si="1"/>
        <v>Pendiente</v>
      </c>
      <c r="C54" s="1">
        <v>0</v>
      </c>
      <c r="D54" s="1">
        <f t="shared" ref="D54:D56" si="9">IF((E54= 100%),0,C54-(C54*E54))</f>
        <v>0</v>
      </c>
      <c r="E54" s="6">
        <v>0</v>
      </c>
      <c r="F54" s="2"/>
    </row>
    <row r="55" spans="1:6" ht="33.75" customHeight="1" x14ac:dyDescent="0.25">
      <c r="B55" s="5" t="str">
        <f t="shared" si="1"/>
        <v>Pendiente</v>
      </c>
      <c r="C55" s="1">
        <v>0</v>
      </c>
      <c r="D55" s="1">
        <f t="shared" si="9"/>
        <v>0</v>
      </c>
      <c r="E55" s="6">
        <v>0</v>
      </c>
      <c r="F55" s="2"/>
    </row>
    <row r="56" spans="1:6" ht="33.75" customHeight="1" x14ac:dyDescent="0.25">
      <c r="B56" s="5" t="str">
        <f t="shared" si="1"/>
        <v>Pendiente</v>
      </c>
      <c r="C56" s="1">
        <v>0</v>
      </c>
      <c r="D56" s="1">
        <f t="shared" si="9"/>
        <v>0</v>
      </c>
      <c r="E56" s="6">
        <v>0</v>
      </c>
      <c r="F56" s="2"/>
    </row>
    <row r="57" spans="1:6" ht="33.75" customHeight="1" x14ac:dyDescent="0.25">
      <c r="E57" s="6">
        <v>0</v>
      </c>
    </row>
    <row r="58" spans="1:6" ht="33.75" customHeight="1" x14ac:dyDescent="0.25">
      <c r="A58" s="8" t="s">
        <v>7</v>
      </c>
      <c r="C58" s="1">
        <f>SUM(C2:C22)</f>
        <v>385</v>
      </c>
      <c r="D58" s="1">
        <f>SUM(D2:D57)</f>
        <v>65</v>
      </c>
      <c r="E58" s="6">
        <f>(100% -((D58*100%)/C58))</f>
        <v>0.83116883116883122</v>
      </c>
    </row>
  </sheetData>
  <conditionalFormatting sqref="E2:E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56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$B$57</formula>
    </cfRule>
    <cfRule type="cellIs" dxfId="4" priority="24" operator="equal">
      <formula>$B$2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E2:E58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B11:B56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ALBERTO VEGA GODINEZ</cp:lastModifiedBy>
  <cp:lastPrinted>2013-07-05T17:53:01Z</cp:lastPrinted>
  <dcterms:created xsi:type="dcterms:W3CDTF">2013-02-19T01:11:20Z</dcterms:created>
  <dcterms:modified xsi:type="dcterms:W3CDTF">2016-05-30T17:00:57Z</dcterms:modified>
</cp:coreProperties>
</file>