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240" windowHeight="127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4" i="1" l="1"/>
  <c r="D4" i="1" l="1"/>
  <c r="D5" i="1"/>
  <c r="D6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B14" i="1" l="1"/>
  <c r="D10" i="1" l="1"/>
  <c r="B10" i="1"/>
  <c r="D7" i="1"/>
  <c r="D8" i="1"/>
  <c r="D9" i="1"/>
  <c r="D2" i="1"/>
  <c r="D3" i="1"/>
  <c r="B2" i="1" l="1"/>
  <c r="D33" i="1" l="1"/>
  <c r="D34" i="1"/>
  <c r="B23" i="1"/>
  <c r="B24" i="1"/>
  <c r="B25" i="1"/>
  <c r="B26" i="1"/>
  <c r="B27" i="1"/>
  <c r="B28" i="1"/>
  <c r="B29" i="1"/>
  <c r="B30" i="1"/>
  <c r="B31" i="1"/>
  <c r="B32" i="1"/>
  <c r="B33" i="1"/>
  <c r="B34" i="1"/>
  <c r="C39" i="1"/>
  <c r="D35" i="1"/>
  <c r="D36" i="1"/>
  <c r="D37" i="1"/>
  <c r="D13" i="1" l="1"/>
  <c r="B15" i="1"/>
  <c r="B16" i="1"/>
  <c r="B17" i="1"/>
  <c r="B18" i="1"/>
  <c r="B19" i="1"/>
  <c r="B20" i="1"/>
  <c r="B21" i="1"/>
  <c r="B22" i="1"/>
  <c r="B35" i="1"/>
  <c r="B36" i="1"/>
  <c r="B37" i="1"/>
  <c r="D12" i="1" l="1"/>
  <c r="D11" i="1" l="1"/>
  <c r="D39" i="1" l="1"/>
  <c r="B8" i="1"/>
  <c r="B9" i="1"/>
  <c r="B11" i="1"/>
  <c r="B12" i="1"/>
  <c r="B13" i="1"/>
  <c r="B3" i="1"/>
  <c r="B5" i="1"/>
  <c r="B6" i="1"/>
  <c r="B7" i="1"/>
  <c r="E39" i="1" l="1"/>
</calcChain>
</file>

<file path=xl/sharedStrings.xml><?xml version="1.0" encoding="utf-8"?>
<sst xmlns="http://schemas.openxmlformats.org/spreadsheetml/2006/main" count="26" uniqueCount="26">
  <si>
    <t>Descripción</t>
  </si>
  <si>
    <t>Estado</t>
  </si>
  <si>
    <t>Progreso</t>
  </si>
  <si>
    <t>Fecha Alta Tarea</t>
  </si>
  <si>
    <t>Fecha Finalización</t>
  </si>
  <si>
    <t>Observaciones</t>
  </si>
  <si>
    <t>Tiempo estimado / min</t>
  </si>
  <si>
    <t>Total</t>
  </si>
  <si>
    <t>Tiempo restante estimado</t>
  </si>
  <si>
    <t>Utilizar ObservableCollection para permitir que los cambios se visualizen inmediatamente</t>
  </si>
  <si>
    <t>Impresión de los cambios realizados para certificar</t>
  </si>
  <si>
    <t>Verificar "Agregar Organismos"</t>
  </si>
  <si>
    <t>Verificar "Agregar Funcionarios"</t>
  </si>
  <si>
    <t>Filtro por funcionario</t>
  </si>
  <si>
    <t>Bitacora de Cambios</t>
  </si>
  <si>
    <t>Historial de Integracion de tribunales</t>
  </si>
  <si>
    <t>Integracion de Plenos de Circuito</t>
  </si>
  <si>
    <t>Historial de Integracion de Plenos de Circuito</t>
  </si>
  <si>
    <t>Consulta del historial de integración por tribunales</t>
  </si>
  <si>
    <t>NO APLICA</t>
  </si>
  <si>
    <t>Reporte de integración de Plenos de Circuito</t>
  </si>
  <si>
    <t>Consulta de Historial de funcionarios</t>
  </si>
  <si>
    <t>Quitar filtro Por Apellido, texto y estado en Control de Funcionarios</t>
  </si>
  <si>
    <t>Habilitar buscador de funcionarios</t>
  </si>
  <si>
    <t>Habilitar buscador de Organismo</t>
  </si>
  <si>
    <t>Verificacion de Integracion de Tribuenales a partir de la venta a de Agregar o Modificar Funcionario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</si>
</sst>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 wrapText="1"/>
    </xf>
    <xf numFmtId="14" fontId="0" fillId="0" borderId="0" xfId="0" applyNumberFormat="1" applyAlignment="1">
      <alignment vertical="center"/>
    </xf>
  </cellXfs>
  <cellStyles count="2">
    <cellStyle name="Normal" xfId="0" builtinId="0"/>
    <cellStyle name="Porcentaje" xfId="1" builtinId="5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90" zoomScaleNormal="90" workbookViewId="0">
      <selection activeCell="G6" sqref="G6"/>
    </sheetView>
  </sheetViews>
  <sheetFormatPr baseColWidth="10" defaultRowHeight="16.5" customHeight="1" x14ac:dyDescent="0.25"/>
  <cols>
    <col min="1" max="1" width="79.5703125" bestFit="1" customWidth="1"/>
    <col min="2" max="2" width="10.28515625" style="3" bestFit="1" customWidth="1"/>
    <col min="3" max="3" width="21.85546875" style="3" bestFit="1" customWidth="1"/>
    <col min="4" max="4" width="21.85546875" style="3" customWidth="1"/>
    <col min="5" max="5" width="11.85546875" style="3" bestFit="1" customWidth="1"/>
    <col min="6" max="6" width="15.42578125" style="3" bestFit="1" customWidth="1"/>
    <col min="7" max="7" width="17.140625" style="3" bestFit="1" customWidth="1"/>
    <col min="8" max="8" width="14" bestFit="1" customWidth="1"/>
  </cols>
  <sheetData>
    <row r="1" spans="1:8" ht="16.5" customHeight="1" x14ac:dyDescent="0.25">
      <c r="A1" t="s">
        <v>0</v>
      </c>
      <c r="B1" s="3" t="s">
        <v>1</v>
      </c>
      <c r="C1" s="3" t="s">
        <v>6</v>
      </c>
      <c r="D1" s="3" t="s">
        <v>8</v>
      </c>
      <c r="E1" s="3" t="s">
        <v>2</v>
      </c>
      <c r="F1" s="3" t="s">
        <v>3</v>
      </c>
      <c r="G1" s="3" t="s">
        <v>4</v>
      </c>
      <c r="H1" t="s">
        <v>5</v>
      </c>
    </row>
    <row r="2" spans="1:8" ht="16.5" customHeight="1" x14ac:dyDescent="0.25">
      <c r="A2" s="2" t="s">
        <v>9</v>
      </c>
      <c r="B2" s="4" t="str">
        <f>IF(E2&lt;100%,"Pendiente","Ok")</f>
        <v>Ok</v>
      </c>
      <c r="C2" s="5">
        <v>80</v>
      </c>
      <c r="D2" s="5">
        <f t="shared" ref="D2:D6" si="0">SUM(C2-PRODUCT((C2*E2)/100%))</f>
        <v>0</v>
      </c>
      <c r="E2" s="6">
        <v>1</v>
      </c>
      <c r="F2" s="7">
        <v>41445</v>
      </c>
      <c r="G2" s="7">
        <v>42068</v>
      </c>
    </row>
    <row r="3" spans="1:8" ht="16.5" customHeight="1" x14ac:dyDescent="0.25">
      <c r="A3" s="1" t="s">
        <v>10</v>
      </c>
      <c r="B3" s="4" t="str">
        <f t="shared" ref="B3:B37" si="1">IF(E3&lt;100%,"Pendiente","Ok")</f>
        <v>Ok</v>
      </c>
      <c r="C3" s="5">
        <v>30</v>
      </c>
      <c r="D3" s="5">
        <f t="shared" si="0"/>
        <v>0</v>
      </c>
      <c r="E3" s="6">
        <v>1</v>
      </c>
      <c r="F3" s="7">
        <v>41445</v>
      </c>
      <c r="G3" s="7" t="s">
        <v>19</v>
      </c>
    </row>
    <row r="4" spans="1:8" ht="16.5" customHeight="1" x14ac:dyDescent="0.25">
      <c r="A4" s="1" t="s">
        <v>11</v>
      </c>
      <c r="B4" s="4" t="str">
        <f>IF(E4&lt;100%,"Pendiente","Ok")</f>
        <v>Ok</v>
      </c>
      <c r="C4" s="5">
        <v>10</v>
      </c>
      <c r="D4" s="5">
        <f t="shared" si="0"/>
        <v>0</v>
      </c>
      <c r="E4" s="6">
        <v>1</v>
      </c>
      <c r="F4" s="7">
        <v>41453</v>
      </c>
      <c r="G4" s="7">
        <v>41453</v>
      </c>
    </row>
    <row r="5" spans="1:8" ht="16.5" customHeight="1" x14ac:dyDescent="0.25">
      <c r="A5" s="1" t="s">
        <v>12</v>
      </c>
      <c r="B5" s="4" t="str">
        <f t="shared" si="1"/>
        <v>Ok</v>
      </c>
      <c r="C5" s="5">
        <v>20</v>
      </c>
      <c r="D5" s="5">
        <f t="shared" si="0"/>
        <v>0</v>
      </c>
      <c r="E5" s="6">
        <v>1</v>
      </c>
      <c r="F5" s="7">
        <v>41453</v>
      </c>
      <c r="G5" s="7">
        <v>41453</v>
      </c>
    </row>
    <row r="6" spans="1:8" ht="16.5" customHeight="1" x14ac:dyDescent="0.25">
      <c r="A6" s="1" t="s">
        <v>13</v>
      </c>
      <c r="B6" s="4" t="str">
        <f t="shared" si="1"/>
        <v>Ok</v>
      </c>
      <c r="C6" s="5">
        <v>15</v>
      </c>
      <c r="D6" s="5">
        <f t="shared" si="0"/>
        <v>0</v>
      </c>
      <c r="E6" s="6">
        <v>1</v>
      </c>
      <c r="F6" s="7">
        <v>41453</v>
      </c>
      <c r="G6" s="7">
        <v>42068</v>
      </c>
    </row>
    <row r="7" spans="1:8" ht="16.5" customHeight="1" x14ac:dyDescent="0.25">
      <c r="A7" s="1" t="s">
        <v>14</v>
      </c>
      <c r="B7" s="4" t="str">
        <f t="shared" si="1"/>
        <v>Pendiente</v>
      </c>
      <c r="C7" s="5">
        <v>60</v>
      </c>
      <c r="D7" s="5">
        <f t="shared" ref="D7:D10" si="2">SUM(C7-PRODUCT((C7*E7)/100%))</f>
        <v>30</v>
      </c>
      <c r="E7" s="6">
        <v>0.5</v>
      </c>
      <c r="F7" s="7">
        <v>42053</v>
      </c>
      <c r="G7" s="7"/>
    </row>
    <row r="8" spans="1:8" ht="16.5" customHeight="1" x14ac:dyDescent="0.25">
      <c r="A8" s="1" t="s">
        <v>15</v>
      </c>
      <c r="B8" s="4" t="str">
        <f t="shared" si="1"/>
        <v>Ok</v>
      </c>
      <c r="C8" s="5">
        <v>30</v>
      </c>
      <c r="D8" s="5">
        <f t="shared" si="2"/>
        <v>0</v>
      </c>
      <c r="E8" s="6">
        <v>1</v>
      </c>
      <c r="F8" s="7">
        <v>42053</v>
      </c>
      <c r="G8" s="7">
        <v>42059</v>
      </c>
    </row>
    <row r="9" spans="1:8" ht="16.5" customHeight="1" x14ac:dyDescent="0.25">
      <c r="A9" s="1" t="s">
        <v>16</v>
      </c>
      <c r="B9" s="4" t="str">
        <f t="shared" si="1"/>
        <v>Pendiente</v>
      </c>
      <c r="C9" s="5">
        <v>30</v>
      </c>
      <c r="D9" s="5">
        <f t="shared" si="2"/>
        <v>30</v>
      </c>
      <c r="E9" s="6">
        <v>0</v>
      </c>
      <c r="F9" s="7">
        <v>42053</v>
      </c>
      <c r="G9" s="7"/>
    </row>
    <row r="10" spans="1:8" ht="16.5" customHeight="1" x14ac:dyDescent="0.25">
      <c r="A10" s="1" t="s">
        <v>17</v>
      </c>
      <c r="B10" s="4" t="str">
        <f t="shared" ref="B10" si="3">IF(E10&lt;100%,"Pendiente","Ok")</f>
        <v>Ok</v>
      </c>
      <c r="C10" s="5">
        <v>30</v>
      </c>
      <c r="D10" s="5">
        <f t="shared" si="2"/>
        <v>0</v>
      </c>
      <c r="E10" s="6">
        <v>1</v>
      </c>
      <c r="F10" s="7">
        <v>42053</v>
      </c>
      <c r="G10" s="7">
        <v>42067</v>
      </c>
    </row>
    <row r="11" spans="1:8" ht="16.5" customHeight="1" x14ac:dyDescent="0.25">
      <c r="A11" s="1" t="s">
        <v>18</v>
      </c>
      <c r="B11" s="4" t="str">
        <f t="shared" si="1"/>
        <v>Ok</v>
      </c>
      <c r="C11" s="5">
        <v>60</v>
      </c>
      <c r="D11" s="5">
        <f t="shared" ref="D11:D12" si="4">IF((E11= 100%),0,C11-(C11*E11))</f>
        <v>0</v>
      </c>
      <c r="E11" s="6">
        <v>1</v>
      </c>
      <c r="F11" s="7">
        <v>42067</v>
      </c>
      <c r="G11" s="7">
        <v>42068</v>
      </c>
    </row>
    <row r="12" spans="1:8" ht="16.5" customHeight="1" x14ac:dyDescent="0.25">
      <c r="A12" s="1" t="s">
        <v>20</v>
      </c>
      <c r="B12" s="4" t="str">
        <f t="shared" si="1"/>
        <v>Pendiente</v>
      </c>
      <c r="C12" s="5">
        <v>180</v>
      </c>
      <c r="D12" s="5">
        <f t="shared" si="4"/>
        <v>180</v>
      </c>
      <c r="E12" s="6">
        <v>0</v>
      </c>
      <c r="F12" s="7">
        <v>42067</v>
      </c>
      <c r="G12" s="7"/>
    </row>
    <row r="13" spans="1:8" ht="16.5" customHeight="1" x14ac:dyDescent="0.25">
      <c r="A13" s="1" t="s">
        <v>21</v>
      </c>
      <c r="B13" s="4" t="str">
        <f t="shared" si="1"/>
        <v>Ok</v>
      </c>
      <c r="C13" s="5">
        <v>30</v>
      </c>
      <c r="D13" s="5">
        <f>IF((E13= 100%),0,C13-(C13*E13))</f>
        <v>0</v>
      </c>
      <c r="E13" s="6">
        <v>1</v>
      </c>
      <c r="F13" s="7">
        <v>42067</v>
      </c>
      <c r="G13" s="7">
        <v>42068</v>
      </c>
    </row>
    <row r="14" spans="1:8" ht="16.5" customHeight="1" x14ac:dyDescent="0.25">
      <c r="A14" s="1" t="s">
        <v>22</v>
      </c>
      <c r="B14" s="4" t="str">
        <f t="shared" si="1"/>
        <v>Ok</v>
      </c>
      <c r="C14" s="5">
        <v>10</v>
      </c>
      <c r="D14" s="5">
        <f t="shared" ref="D14:D32" si="5">IF((E14= 100%),0,C14-(C14*E14))</f>
        <v>0</v>
      </c>
      <c r="E14" s="6">
        <v>1</v>
      </c>
      <c r="F14" s="7">
        <v>42068</v>
      </c>
      <c r="G14" s="7">
        <v>42068</v>
      </c>
    </row>
    <row r="15" spans="1:8" ht="16.5" customHeight="1" x14ac:dyDescent="0.25">
      <c r="A15" s="1" t="s">
        <v>23</v>
      </c>
      <c r="B15" s="4" t="str">
        <f t="shared" si="1"/>
        <v>Ok</v>
      </c>
      <c r="C15" s="5">
        <v>25</v>
      </c>
      <c r="D15" s="5">
        <f t="shared" si="5"/>
        <v>0</v>
      </c>
      <c r="E15" s="6">
        <v>1</v>
      </c>
      <c r="F15" s="7">
        <v>42068</v>
      </c>
      <c r="G15" s="7">
        <v>42068</v>
      </c>
    </row>
    <row r="16" spans="1:8" ht="16.5" customHeight="1" x14ac:dyDescent="0.25">
      <c r="A16" s="1" t="s">
        <v>24</v>
      </c>
      <c r="B16" s="4" t="str">
        <f t="shared" si="1"/>
        <v>Pendiente</v>
      </c>
      <c r="C16" s="5">
        <v>25</v>
      </c>
      <c r="D16" s="5">
        <f t="shared" si="5"/>
        <v>25</v>
      </c>
      <c r="E16" s="6">
        <v>0</v>
      </c>
      <c r="F16" s="7">
        <v>42068</v>
      </c>
      <c r="G16" s="7"/>
    </row>
    <row r="17" spans="1:7" ht="32.25" customHeight="1" x14ac:dyDescent="0.25">
      <c r="A17" s="1" t="s">
        <v>25</v>
      </c>
      <c r="B17" s="4" t="str">
        <f t="shared" si="1"/>
        <v>Ok</v>
      </c>
      <c r="C17" s="5">
        <v>60</v>
      </c>
      <c r="D17" s="5">
        <f t="shared" si="5"/>
        <v>0</v>
      </c>
      <c r="E17" s="6">
        <v>1</v>
      </c>
      <c r="F17" s="7">
        <v>42068</v>
      </c>
      <c r="G17" s="7">
        <v>42068</v>
      </c>
    </row>
    <row r="18" spans="1:7" ht="16.5" customHeight="1" x14ac:dyDescent="0.25">
      <c r="A18" s="1"/>
      <c r="B18" s="4" t="str">
        <f t="shared" si="1"/>
        <v>Pendiente</v>
      </c>
      <c r="C18" s="5">
        <v>0</v>
      </c>
      <c r="D18" s="5">
        <f t="shared" si="5"/>
        <v>0</v>
      </c>
      <c r="E18" s="6">
        <v>0</v>
      </c>
      <c r="F18" s="7"/>
      <c r="G18" s="7"/>
    </row>
    <row r="19" spans="1:7" ht="16.5" customHeight="1" x14ac:dyDescent="0.25">
      <c r="A19" s="1"/>
      <c r="B19" s="4" t="str">
        <f t="shared" si="1"/>
        <v>Pendiente</v>
      </c>
      <c r="C19" s="5">
        <v>0</v>
      </c>
      <c r="D19" s="5">
        <f t="shared" si="5"/>
        <v>0</v>
      </c>
      <c r="E19" s="6">
        <v>0</v>
      </c>
      <c r="F19" s="7"/>
      <c r="G19" s="7"/>
    </row>
    <row r="20" spans="1:7" ht="16.5" customHeight="1" x14ac:dyDescent="0.25">
      <c r="A20" s="1"/>
      <c r="B20" s="4" t="str">
        <f t="shared" si="1"/>
        <v>Pendiente</v>
      </c>
      <c r="C20" s="5">
        <v>0</v>
      </c>
      <c r="D20" s="5">
        <f t="shared" si="5"/>
        <v>0</v>
      </c>
      <c r="E20" s="6">
        <v>0</v>
      </c>
      <c r="F20" s="7"/>
    </row>
    <row r="21" spans="1:7" ht="16.5" customHeight="1" x14ac:dyDescent="0.25">
      <c r="A21" s="1"/>
      <c r="B21" s="4" t="str">
        <f t="shared" si="1"/>
        <v>Pendiente</v>
      </c>
      <c r="C21" s="5">
        <v>0</v>
      </c>
      <c r="D21" s="5">
        <f t="shared" si="5"/>
        <v>0</v>
      </c>
      <c r="E21" s="6">
        <v>0</v>
      </c>
      <c r="F21" s="7"/>
      <c r="G21" s="7"/>
    </row>
    <row r="22" spans="1:7" ht="16.5" customHeight="1" x14ac:dyDescent="0.25">
      <c r="A22" s="1"/>
      <c r="B22" s="4" t="str">
        <f t="shared" si="1"/>
        <v>Pendiente</v>
      </c>
      <c r="C22" s="5">
        <v>0</v>
      </c>
      <c r="D22" s="5">
        <f t="shared" si="5"/>
        <v>0</v>
      </c>
      <c r="E22" s="6">
        <v>0</v>
      </c>
      <c r="F22" s="7"/>
    </row>
    <row r="23" spans="1:7" ht="16.5" customHeight="1" x14ac:dyDescent="0.25">
      <c r="A23" s="1"/>
      <c r="B23" s="4" t="str">
        <f t="shared" si="1"/>
        <v>Pendiente</v>
      </c>
      <c r="C23" s="5">
        <v>0</v>
      </c>
      <c r="D23" s="5">
        <f t="shared" si="5"/>
        <v>0</v>
      </c>
      <c r="E23" s="6">
        <v>0</v>
      </c>
      <c r="F23" s="7"/>
    </row>
    <row r="24" spans="1:7" ht="16.5" customHeight="1" x14ac:dyDescent="0.25">
      <c r="A24" s="1"/>
      <c r="B24" s="4" t="str">
        <f t="shared" si="1"/>
        <v>Pendiente</v>
      </c>
      <c r="C24" s="5">
        <v>0</v>
      </c>
      <c r="D24" s="5">
        <f t="shared" si="5"/>
        <v>0</v>
      </c>
      <c r="E24" s="6">
        <v>0</v>
      </c>
      <c r="F24" s="7"/>
    </row>
    <row r="25" spans="1:7" ht="16.5" customHeight="1" x14ac:dyDescent="0.25">
      <c r="A25" s="1"/>
      <c r="B25" s="4" t="str">
        <f t="shared" si="1"/>
        <v>Pendiente</v>
      </c>
      <c r="C25" s="5">
        <v>0</v>
      </c>
      <c r="D25" s="5">
        <f t="shared" si="5"/>
        <v>0</v>
      </c>
      <c r="E25" s="6">
        <v>0</v>
      </c>
      <c r="F25" s="7"/>
    </row>
    <row r="26" spans="1:7" ht="16.5" customHeight="1" x14ac:dyDescent="0.25">
      <c r="A26" s="1"/>
      <c r="B26" s="4" t="str">
        <f t="shared" si="1"/>
        <v>Pendiente</v>
      </c>
      <c r="C26" s="5">
        <v>0</v>
      </c>
      <c r="D26" s="5">
        <f t="shared" si="5"/>
        <v>0</v>
      </c>
      <c r="E26" s="6">
        <v>0</v>
      </c>
      <c r="F26" s="7"/>
    </row>
    <row r="27" spans="1:7" ht="16.5" customHeight="1" x14ac:dyDescent="0.25">
      <c r="A27" s="1"/>
      <c r="B27" s="4" t="str">
        <f t="shared" si="1"/>
        <v>Pendiente</v>
      </c>
      <c r="C27" s="5">
        <v>0</v>
      </c>
      <c r="D27" s="5">
        <f t="shared" si="5"/>
        <v>0</v>
      </c>
      <c r="E27" s="6">
        <v>0</v>
      </c>
      <c r="F27" s="7"/>
    </row>
    <row r="28" spans="1:7" ht="16.5" customHeight="1" x14ac:dyDescent="0.25">
      <c r="A28" s="1"/>
      <c r="B28" s="4" t="str">
        <f t="shared" si="1"/>
        <v>Pendiente</v>
      </c>
      <c r="C28" s="5">
        <v>0</v>
      </c>
      <c r="D28" s="5">
        <f t="shared" si="5"/>
        <v>0</v>
      </c>
      <c r="E28" s="6">
        <v>0</v>
      </c>
      <c r="F28" s="7"/>
    </row>
    <row r="29" spans="1:7" ht="16.5" customHeight="1" x14ac:dyDescent="0.25">
      <c r="A29" s="1"/>
      <c r="B29" s="4" t="str">
        <f t="shared" si="1"/>
        <v>Pendiente</v>
      </c>
      <c r="C29" s="5">
        <v>0</v>
      </c>
      <c r="D29" s="5">
        <f t="shared" si="5"/>
        <v>0</v>
      </c>
      <c r="E29" s="6">
        <v>0</v>
      </c>
      <c r="F29" s="7"/>
    </row>
    <row r="30" spans="1:7" ht="16.5" customHeight="1" x14ac:dyDescent="0.25">
      <c r="A30" s="1"/>
      <c r="B30" s="4" t="str">
        <f t="shared" si="1"/>
        <v>Pendiente</v>
      </c>
      <c r="C30" s="5">
        <v>0</v>
      </c>
      <c r="D30" s="5">
        <f t="shared" si="5"/>
        <v>0</v>
      </c>
      <c r="E30" s="6">
        <v>0</v>
      </c>
      <c r="F30" s="7"/>
    </row>
    <row r="31" spans="1:7" ht="16.5" customHeight="1" x14ac:dyDescent="0.25">
      <c r="A31" s="1"/>
      <c r="B31" s="4" t="str">
        <f t="shared" si="1"/>
        <v>Pendiente</v>
      </c>
      <c r="C31" s="5">
        <v>0</v>
      </c>
      <c r="D31" s="5">
        <f t="shared" si="5"/>
        <v>0</v>
      </c>
      <c r="E31" s="6">
        <v>0</v>
      </c>
      <c r="F31" s="7"/>
    </row>
    <row r="32" spans="1:7" ht="16.5" customHeight="1" x14ac:dyDescent="0.25">
      <c r="A32" s="1"/>
      <c r="B32" s="4" t="str">
        <f t="shared" si="1"/>
        <v>Pendiente</v>
      </c>
      <c r="C32" s="5">
        <v>0</v>
      </c>
      <c r="D32" s="5">
        <f t="shared" si="5"/>
        <v>0</v>
      </c>
      <c r="E32" s="6">
        <v>0</v>
      </c>
      <c r="F32" s="7"/>
    </row>
    <row r="33" spans="1:6" ht="16.5" customHeight="1" x14ac:dyDescent="0.25">
      <c r="A33" s="1"/>
      <c r="B33" s="4" t="str">
        <f t="shared" si="1"/>
        <v>Pendiente</v>
      </c>
      <c r="C33" s="5">
        <v>0</v>
      </c>
      <c r="D33" s="5">
        <f t="shared" ref="D33:D34" si="6">IF((E33= 100%),0,C33-(C33*E33))</f>
        <v>0</v>
      </c>
      <c r="E33" s="6">
        <v>0</v>
      </c>
      <c r="F33" s="7"/>
    </row>
    <row r="34" spans="1:6" ht="16.5" customHeight="1" x14ac:dyDescent="0.25">
      <c r="A34" s="1"/>
      <c r="B34" s="4" t="str">
        <f t="shared" si="1"/>
        <v>Pendiente</v>
      </c>
      <c r="C34" s="5">
        <v>0</v>
      </c>
      <c r="D34" s="5">
        <f t="shared" si="6"/>
        <v>0</v>
      </c>
      <c r="E34" s="6">
        <v>0</v>
      </c>
      <c r="F34" s="7"/>
    </row>
    <row r="35" spans="1:6" ht="16.5" customHeight="1" x14ac:dyDescent="0.25">
      <c r="A35" s="1"/>
      <c r="B35" s="4" t="str">
        <f t="shared" si="1"/>
        <v>Pendiente</v>
      </c>
      <c r="C35" s="5">
        <v>0</v>
      </c>
      <c r="D35" s="5">
        <f t="shared" ref="D35:D37" si="7">IF((E35= 100%),0,C35-(C35*E35))</f>
        <v>0</v>
      </c>
      <c r="E35" s="6">
        <v>0</v>
      </c>
      <c r="F35" s="7"/>
    </row>
    <row r="36" spans="1:6" ht="16.5" customHeight="1" x14ac:dyDescent="0.25">
      <c r="A36" s="1"/>
      <c r="B36" s="4" t="str">
        <f t="shared" si="1"/>
        <v>Pendiente</v>
      </c>
      <c r="C36" s="5">
        <v>0</v>
      </c>
      <c r="D36" s="5">
        <f t="shared" si="7"/>
        <v>0</v>
      </c>
      <c r="E36" s="6">
        <v>0</v>
      </c>
      <c r="F36" s="7"/>
    </row>
    <row r="37" spans="1:6" ht="16.5" customHeight="1" x14ac:dyDescent="0.25">
      <c r="B37" s="4" t="str">
        <f t="shared" si="1"/>
        <v>Pendiente</v>
      </c>
      <c r="C37" s="5">
        <v>0</v>
      </c>
      <c r="D37" s="5">
        <f t="shared" si="7"/>
        <v>0</v>
      </c>
      <c r="E37" s="6">
        <v>0</v>
      </c>
      <c r="F37" s="7"/>
    </row>
    <row r="38" spans="1:6" ht="16.5" customHeight="1" x14ac:dyDescent="0.25">
      <c r="C38" s="5"/>
      <c r="D38" s="5"/>
      <c r="E38" s="6">
        <v>0</v>
      </c>
    </row>
    <row r="39" spans="1:6" ht="16.5" customHeight="1" x14ac:dyDescent="0.25">
      <c r="A39" t="s">
        <v>7</v>
      </c>
      <c r="C39" s="5">
        <f>SUM(C2:C22)</f>
        <v>695</v>
      </c>
      <c r="D39" s="5">
        <f>SUM(D2:D38)</f>
        <v>265</v>
      </c>
      <c r="E39" s="6">
        <f>(100% -((D39*100%)/C39))</f>
        <v>0.61870503597122295</v>
      </c>
    </row>
  </sheetData>
  <conditionalFormatting sqref="E11:E39 E2:E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{493D065D-A6A2-4230-B7ED-A58763003AC7}</x14:id>
        </ext>
      </extLst>
    </cfRule>
  </conditionalFormatting>
  <conditionalFormatting sqref="B2:B3 B5:B37">
    <cfRule type="cellIs" dxfId="13" priority="27" operator="equal">
      <formula>"Pendiente"</formula>
    </cfRule>
    <cfRule type="cellIs" dxfId="12" priority="28" operator="equal">
      <formula>"Ok"</formula>
    </cfRule>
    <cfRule type="cellIs" dxfId="11" priority="29" operator="equal">
      <formula>$B$38</formula>
    </cfRule>
    <cfRule type="cellIs" dxfId="10" priority="30" operator="equal">
      <formula>$B$2</formula>
    </cfRule>
  </conditionalFormatting>
  <conditionalFormatting sqref="E1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{4F4993A1-8993-41E9-934C-9F63385D7002}</x14:id>
        </ext>
      </extLst>
    </cfRule>
  </conditionalFormatting>
  <conditionalFormatting sqref="B4">
    <cfRule type="cellIs" dxfId="9" priority="3" operator="equal">
      <formula>"Pendiente"</formula>
    </cfRule>
    <cfRule type="cellIs" dxfId="8" priority="4" operator="equal">
      <formula>"Ok"</formula>
    </cfRule>
    <cfRule type="cellIs" dxfId="7" priority="5" operator="equal">
      <formula>$B$41</formula>
    </cfRule>
    <cfRule type="cellIs" dxfId="6" priority="6" operator="equal">
      <formula>$B$2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D065D-A6A2-4230-B7ED-A58763003A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E11:E39 E2:E9</xm:sqref>
        </x14:conditionalFormatting>
        <x14:conditionalFormatting xmlns:xm="http://schemas.microsoft.com/office/excel/2006/main">
          <x14:cfRule type="dataBar" id="{4F4993A1-8993-41E9-934C-9F63385D7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containsText" priority="17" operator="containsText" id="{DF9583DC-C791-46E3-A6E3-A087432E1D41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6C49950F-3497-4C9A-8591-5E768BBF34B9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m:sqref>B2:B3 B11:B37 B5:B9</xm:sqref>
        </x14:conditionalFormatting>
        <x14:conditionalFormatting xmlns:xm="http://schemas.microsoft.com/office/excel/2006/main">
          <x14:cfRule type="containsText" priority="7" operator="containsText" id="{9AAD279E-F1A1-4660-B052-499A3F1CC9DD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79635632-DD4C-4AED-BF52-A986C7189F9C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containsText" priority="1" operator="containsText" id="{710E4B1C-92BF-4466-A963-48053005C8C7}">
            <xm:f>NOT(ISERROR(SEARCH($F$7,B4)))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E48B3D69-D754-4F0E-9AAF-CE28B7F6FEBE}">
            <xm:f>NOT(ISERROR(SEARCH($F$7,B4)))</xm:f>
            <xm:f>$F$7</xm:f>
            <x14:dxf>
              <fill>
                <patternFill>
                  <bgColor rgb="FFFFFF00"/>
                </patternFill>
              </fill>
            </x14:dxf>
          </x14:cfRule>
          <xm:sqref>B4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 Vega Godinez</cp:lastModifiedBy>
  <dcterms:created xsi:type="dcterms:W3CDTF">2013-02-19T01:11:20Z</dcterms:created>
  <dcterms:modified xsi:type="dcterms:W3CDTF">2015-03-09T18:39:58Z</dcterms:modified>
</cp:coreProperties>
</file>