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i_\OneDrive\Área de Trabalho\Relatório Final FAPESP\Ecohealth\"/>
    </mc:Choice>
  </mc:AlternateContent>
  <xr:revisionPtr revIDLastSave="0" documentId="13_ncr:1_{7F22E295-8674-46C9-8206-EF0B9D3A2EF6}" xr6:coauthVersionLast="46" xr6:coauthVersionMax="46" xr10:uidLastSave="{00000000-0000-0000-0000-000000000000}"/>
  <bookViews>
    <workbookView xWindow="5076" yWindow="2124" windowWidth="17280" windowHeight="8964" xr2:uid="{00000000-000D-0000-FFFF-FFFF00000000}"/>
  </bookViews>
  <sheets>
    <sheet name="Biometrics" sheetId="1" r:id="rId1"/>
    <sheet name="Histopathology" sheetId="2" r:id="rId2"/>
    <sheet name="Molecular" sheetId="3" r:id="rId3"/>
    <sheet name="Mechanical vector hypothesis" sheetId="4" r:id="rId4"/>
  </sheets>
  <calcPr calcId="181029"/>
</workbook>
</file>

<file path=xl/calcChain.xml><?xml version="1.0" encoding="utf-8"?>
<calcChain xmlns="http://schemas.openxmlformats.org/spreadsheetml/2006/main">
  <c r="G36" i="1" l="1"/>
  <c r="G35" i="1"/>
  <c r="G34" i="1"/>
  <c r="G33" i="1"/>
  <c r="H36" i="1"/>
  <c r="L36" i="1"/>
  <c r="K35" i="1" s="1"/>
  <c r="G15" i="1"/>
  <c r="H15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G5" i="1"/>
  <c r="H5" i="1" s="1"/>
  <c r="G4" i="1"/>
  <c r="H4" i="1" s="1"/>
  <c r="G3" i="1"/>
  <c r="H3" i="1" s="1"/>
  <c r="G2" i="1"/>
  <c r="H2" i="1" s="1"/>
  <c r="K34" i="1" l="1"/>
  <c r="K33" i="1"/>
  <c r="K36" i="1" s="1"/>
  <c r="H6" i="1"/>
  <c r="H16" i="1"/>
</calcChain>
</file>

<file path=xl/sharedStrings.xml><?xml version="1.0" encoding="utf-8"?>
<sst xmlns="http://schemas.openxmlformats.org/spreadsheetml/2006/main" count="884" uniqueCount="163">
  <si>
    <t>FP on the body</t>
  </si>
  <si>
    <t>CCW (curved carapace width)</t>
  </si>
  <si>
    <t>CCL (curved carapace length)</t>
  </si>
  <si>
    <t>BM (body mass kg)</t>
  </si>
  <si>
    <t>SCL (straight carapace length ) = (CCL-2,2464)/1,0363</t>
  </si>
  <si>
    <t>BCI (body condition index) = mass/SCL^3</t>
  </si>
  <si>
    <t>Subjective body condition</t>
  </si>
  <si>
    <t>Lung mass (g)</t>
  </si>
  <si>
    <t>Beach / City</t>
  </si>
  <si>
    <t>Origin</t>
  </si>
  <si>
    <t>pul30 pablo</t>
  </si>
  <si>
    <t>yes</t>
  </si>
  <si>
    <t>Poor</t>
  </si>
  <si>
    <t>Picinguaba/Ubatuba</t>
  </si>
  <si>
    <t>Fishing</t>
  </si>
  <si>
    <t>pul46 pablo</t>
  </si>
  <si>
    <t>Average</t>
  </si>
  <si>
    <t>Cedro/Ubatuba</t>
  </si>
  <si>
    <t>pul43 pablo</t>
  </si>
  <si>
    <t>Almada/Ubatuba</t>
  </si>
  <si>
    <t>pul33 pablo</t>
  </si>
  <si>
    <t>13 (fibroma)</t>
  </si>
  <si>
    <t>pul33 tumor pablo</t>
  </si>
  <si>
    <t>pul47 pablo</t>
  </si>
  <si>
    <t>pul39 pablo</t>
  </si>
  <si>
    <t>Saco da Ribeira/Ubatuba</t>
  </si>
  <si>
    <t>Floating</t>
  </si>
  <si>
    <t>NA</t>
  </si>
  <si>
    <t>Alcatrazes/São Sebastião</t>
  </si>
  <si>
    <t>pul45 pablo</t>
  </si>
  <si>
    <t>Praia do Léo/Ubatuba</t>
  </si>
  <si>
    <t>pul44 pablo</t>
  </si>
  <si>
    <t>Arrastão/São Sebastião</t>
  </si>
  <si>
    <t>Stranded</t>
  </si>
  <si>
    <t>pul32 pablo</t>
  </si>
  <si>
    <t>Curral/Ilha Bela</t>
  </si>
  <si>
    <t>pul25 pablo</t>
  </si>
  <si>
    <t>no</t>
  </si>
  <si>
    <t>Baleia/São Sebastião</t>
  </si>
  <si>
    <t>pul41 pablo</t>
  </si>
  <si>
    <t>Ponta Aguda/Ubatuba</t>
  </si>
  <si>
    <t>pul40 pablo</t>
  </si>
  <si>
    <t>Perequê-Açu/Ubatuba</t>
  </si>
  <si>
    <t>pul48 pablo</t>
  </si>
  <si>
    <t>Barra Seca/Ubatuba</t>
  </si>
  <si>
    <t>pul50 pablo</t>
  </si>
  <si>
    <t>Lagoinha/Ubatuba</t>
  </si>
  <si>
    <t>pul49pablo</t>
  </si>
  <si>
    <t>pul28 pablo</t>
  </si>
  <si>
    <t>Lázaro/Ubatuba</t>
  </si>
  <si>
    <t>pul27 pablo</t>
  </si>
  <si>
    <t>Good</t>
  </si>
  <si>
    <t>pul26 pablo</t>
  </si>
  <si>
    <t>Enseada/Ubatuba</t>
  </si>
  <si>
    <t>pul24 pablo</t>
  </si>
  <si>
    <t>Vermelha do Sul/Ubatuba</t>
  </si>
  <si>
    <t>pul23 pablo</t>
  </si>
  <si>
    <t>Toninhas/Ubatuba</t>
  </si>
  <si>
    <t>pul22 pablo</t>
  </si>
  <si>
    <t>Itamambuca/Ubatuba</t>
  </si>
  <si>
    <t>pul29 pablo</t>
  </si>
  <si>
    <t>Camburi/Ubatuba</t>
  </si>
  <si>
    <t>Presence of ChAHV5</t>
  </si>
  <si>
    <t>Spirorchiidae (eggs or blood flukes on lungs)</t>
  </si>
  <si>
    <t>nº blood flukes on lungs</t>
  </si>
  <si>
    <t>yes (eggs type 1, no blood flukes)</t>
  </si>
  <si>
    <t>yes (eggs, no blood flukes)</t>
  </si>
  <si>
    <t>yes (eggs, 3 blood flukes)</t>
  </si>
  <si>
    <t>yes (eggs, 1 blood fluke)</t>
  </si>
  <si>
    <t>no (no eggs, no blood flukes)</t>
  </si>
  <si>
    <t>yes (eggs type 1, 3 blood flukes)</t>
  </si>
  <si>
    <t>yes (no eggs, 3 blood flukes)</t>
  </si>
  <si>
    <t>Molecular Detection of Spirorchiidae</t>
  </si>
  <si>
    <t>F-US3B</t>
  </si>
  <si>
    <t>UL18</t>
  </si>
  <si>
    <t>GTHV</t>
  </si>
  <si>
    <t>ITS2</t>
  </si>
  <si>
    <t>28S</t>
  </si>
  <si>
    <t>Detection of ChHV5 DNA in parasites found in Chelonia mydas</t>
  </si>
  <si>
    <t>Parasite ID</t>
  </si>
  <si>
    <t>Parasite Species</t>
  </si>
  <si>
    <t>Host ID</t>
  </si>
  <si>
    <t>Organ</t>
  </si>
  <si>
    <t>20194_C1</t>
  </si>
  <si>
    <t>Learedius learedi</t>
  </si>
  <si>
    <t>necro20194</t>
  </si>
  <si>
    <t>Heart</t>
  </si>
  <si>
    <t>20194_C2</t>
  </si>
  <si>
    <t>20194_C3</t>
  </si>
  <si>
    <t>20194_C4</t>
  </si>
  <si>
    <t>20194_C5</t>
  </si>
  <si>
    <t>Neoctangium travassosi</t>
  </si>
  <si>
    <t>20194_C6</t>
  </si>
  <si>
    <t>Ozobranchus sp.</t>
  </si>
  <si>
    <t>20194_C7</t>
  </si>
  <si>
    <t>20194_I1</t>
  </si>
  <si>
    <t>Small intestine</t>
  </si>
  <si>
    <t>20194_I2</t>
  </si>
  <si>
    <t>20194_I3</t>
  </si>
  <si>
    <t>20194_I4</t>
  </si>
  <si>
    <t>20194_I5</t>
  </si>
  <si>
    <t>20194_I6</t>
  </si>
  <si>
    <t>20194_I7</t>
  </si>
  <si>
    <t>20194_I8</t>
  </si>
  <si>
    <t>20194_I9</t>
  </si>
  <si>
    <t>20194_I10</t>
  </si>
  <si>
    <t>20194_I11</t>
  </si>
  <si>
    <t>20194_I12</t>
  </si>
  <si>
    <t>20194_I13</t>
  </si>
  <si>
    <t>20194_I14</t>
  </si>
  <si>
    <t>20194_I15</t>
  </si>
  <si>
    <t>20194_I16</t>
  </si>
  <si>
    <t>20194_I17</t>
  </si>
  <si>
    <t>20194_I18</t>
  </si>
  <si>
    <t>20194_I19</t>
  </si>
  <si>
    <t>20194_I20</t>
  </si>
  <si>
    <t>20194_I21</t>
  </si>
  <si>
    <t>20194_I22</t>
  </si>
  <si>
    <t>20194_I23</t>
  </si>
  <si>
    <t>20194_I24</t>
  </si>
  <si>
    <t>20194_I25</t>
  </si>
  <si>
    <t>20194_I26</t>
  </si>
  <si>
    <t>20194_I27</t>
  </si>
  <si>
    <t>20194_I28</t>
  </si>
  <si>
    <t>20202_I1</t>
  </si>
  <si>
    <t>necro20202</t>
  </si>
  <si>
    <t>20202_I2</t>
  </si>
  <si>
    <t>20202_I3</t>
  </si>
  <si>
    <t>20202_I4</t>
  </si>
  <si>
    <t>20202_I5</t>
  </si>
  <si>
    <t>20202_I6</t>
  </si>
  <si>
    <t>20202_I7</t>
  </si>
  <si>
    <t>20202_I8</t>
  </si>
  <si>
    <t>20202_I9</t>
  </si>
  <si>
    <t>20202_I10</t>
  </si>
  <si>
    <t>20202_I11</t>
  </si>
  <si>
    <t>20202_I12</t>
  </si>
  <si>
    <t>Ozobranchus_1</t>
  </si>
  <si>
    <t>BRA24800</t>
  </si>
  <si>
    <t>Cloaca</t>
  </si>
  <si>
    <t>Ozobranchus_2</t>
  </si>
  <si>
    <t>Ozobranchus_3</t>
  </si>
  <si>
    <t>Ozobranchus_4</t>
  </si>
  <si>
    <t>Ozobranchus_5</t>
  </si>
  <si>
    <t>Ozobranchus_6</t>
  </si>
  <si>
    <t>Ozobranchus_7</t>
  </si>
  <si>
    <t>Ozobranchus_8</t>
  </si>
  <si>
    <t>Ozobranchus_9</t>
  </si>
  <si>
    <t>Ozobranchus_10</t>
  </si>
  <si>
    <t>Ozobranchus_11</t>
  </si>
  <si>
    <t>Ozobranchus_12</t>
  </si>
  <si>
    <t>UL30</t>
  </si>
  <si>
    <t>Identification</t>
  </si>
  <si>
    <t>Id_Roberta</t>
  </si>
  <si>
    <t>Id_Pablo</t>
  </si>
  <si>
    <t>Id_Ro</t>
  </si>
  <si>
    <t>Total</t>
  </si>
  <si>
    <t>n</t>
  </si>
  <si>
    <t>Subjective BC</t>
  </si>
  <si>
    <t>%</t>
  </si>
  <si>
    <t>poor</t>
  </si>
  <si>
    <t>average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</si>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</sst>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164" fontId="1" fillId="0" borderId="0" xfId="0" applyNumberFormat="1" applyFont="1" applyAlignment="1"/>
    <xf numFmtId="0" fontId="2" fillId="2" borderId="0" xfId="0" applyFont="1" applyFill="1" applyAlignment="1">
      <alignment horizontal="left"/>
    </xf>
    <xf numFmtId="0" fontId="3" fillId="0" borderId="2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2" xfId="0" applyBorder="1"/>
    <xf numFmtId="0" fontId="4" fillId="3" borderId="0" xfId="1" applyAlignment="1"/>
    <xf numFmtId="0" fontId="5" fillId="4" borderId="0" xfId="2" applyAlignment="1"/>
    <xf numFmtId="0" fontId="0" fillId="0" borderId="2" xfId="0" applyBorder="1" applyAlignment="1">
      <alignment horizontal="left"/>
    </xf>
    <xf numFmtId="0" fontId="4" fillId="3" borderId="2" xfId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5"/>
  <sheetViews>
    <sheetView tabSelected="1" zoomScale="70" zoomScaleNormal="70" workbookViewId="0">
      <selection activeCell="C15" sqref="C15:C28"/>
    </sheetView>
  </sheetViews>
  <sheetFormatPr defaultColWidth="14.44140625" defaultRowHeight="15.75" customHeight="1" x14ac:dyDescent="0.25"/>
  <cols>
    <col min="3" max="3" width="17.88671875" customWidth="1"/>
    <col min="7" max="12" width="17.88671875" customWidth="1"/>
  </cols>
  <sheetData>
    <row r="1" spans="1:12" x14ac:dyDescent="0.25">
      <c r="A1" s="22" t="s">
        <v>155</v>
      </c>
      <c r="B1" s="22" t="s">
        <v>154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</row>
    <row r="2" spans="1:12" x14ac:dyDescent="0.25">
      <c r="A2" s="21">
        <v>9</v>
      </c>
      <c r="B2" s="21" t="s">
        <v>10</v>
      </c>
      <c r="C2" s="21" t="s">
        <v>11</v>
      </c>
      <c r="D2" s="21">
        <v>44.5</v>
      </c>
      <c r="E2" s="21">
        <v>40.5</v>
      </c>
      <c r="F2" s="21">
        <v>10.5</v>
      </c>
      <c r="G2" s="21">
        <f t="shared" ref="G2:G15" si="0">(0.93*E2-0.28)</f>
        <v>37.384999999999998</v>
      </c>
      <c r="H2" s="21">
        <f t="shared" ref="H2:H15" si="1">(F2/G2^3)*10000</f>
        <v>2.0095422619915428</v>
      </c>
      <c r="I2" s="21" t="s">
        <v>12</v>
      </c>
      <c r="J2" s="21">
        <v>149</v>
      </c>
      <c r="K2" s="21" t="s">
        <v>13</v>
      </c>
      <c r="L2" s="21" t="s">
        <v>14</v>
      </c>
    </row>
    <row r="3" spans="1:12" x14ac:dyDescent="0.25">
      <c r="A3" s="21">
        <v>10</v>
      </c>
      <c r="B3" s="21" t="s">
        <v>15</v>
      </c>
      <c r="C3" s="21" t="s">
        <v>11</v>
      </c>
      <c r="D3" s="21">
        <v>50</v>
      </c>
      <c r="E3" s="21">
        <v>48.5</v>
      </c>
      <c r="F3" s="21">
        <v>16</v>
      </c>
      <c r="G3" s="21">
        <f t="shared" si="0"/>
        <v>44.825000000000003</v>
      </c>
      <c r="H3" s="21">
        <f t="shared" si="1"/>
        <v>1.7764749502180928</v>
      </c>
      <c r="I3" s="21" t="s">
        <v>16</v>
      </c>
      <c r="J3" s="21">
        <v>300</v>
      </c>
      <c r="K3" s="21" t="s">
        <v>17</v>
      </c>
      <c r="L3" s="21" t="s">
        <v>14</v>
      </c>
    </row>
    <row r="4" spans="1:12" x14ac:dyDescent="0.25">
      <c r="A4" s="21">
        <v>11</v>
      </c>
      <c r="B4" s="21" t="s">
        <v>18</v>
      </c>
      <c r="C4" s="21" t="s">
        <v>11</v>
      </c>
      <c r="D4" s="21">
        <v>47</v>
      </c>
      <c r="E4" s="21">
        <v>48.5</v>
      </c>
      <c r="F4" s="21">
        <v>16</v>
      </c>
      <c r="G4" s="21">
        <f t="shared" si="0"/>
        <v>44.825000000000003</v>
      </c>
      <c r="H4" s="21">
        <f t="shared" si="1"/>
        <v>1.7764749502180928</v>
      </c>
      <c r="I4" s="21" t="s">
        <v>12</v>
      </c>
      <c r="J4" s="21">
        <v>260</v>
      </c>
      <c r="K4" s="21" t="s">
        <v>19</v>
      </c>
      <c r="L4" s="21" t="s">
        <v>14</v>
      </c>
    </row>
    <row r="5" spans="1:12" x14ac:dyDescent="0.25">
      <c r="A5" s="21">
        <v>13</v>
      </c>
      <c r="B5" s="21" t="s">
        <v>20</v>
      </c>
      <c r="C5" s="21" t="s">
        <v>11</v>
      </c>
      <c r="D5" s="21">
        <v>59</v>
      </c>
      <c r="E5" s="21">
        <v>53.5</v>
      </c>
      <c r="F5" s="21">
        <v>24</v>
      </c>
      <c r="G5" s="21">
        <f t="shared" si="0"/>
        <v>49.475000000000001</v>
      </c>
      <c r="H5" s="21">
        <f t="shared" si="1"/>
        <v>1.9817726616847959</v>
      </c>
      <c r="I5" s="21" t="s">
        <v>16</v>
      </c>
      <c r="J5" s="21">
        <v>496</v>
      </c>
      <c r="K5" s="21" t="s">
        <v>17</v>
      </c>
      <c r="L5" s="21" t="s">
        <v>14</v>
      </c>
    </row>
    <row r="6" spans="1:12" x14ac:dyDescent="0.25">
      <c r="A6" s="21">
        <v>19</v>
      </c>
      <c r="B6" s="21" t="s">
        <v>23</v>
      </c>
      <c r="C6" s="21" t="s">
        <v>11</v>
      </c>
      <c r="D6" s="21">
        <v>41</v>
      </c>
      <c r="E6" s="21">
        <v>37.5</v>
      </c>
      <c r="F6" s="21">
        <v>9</v>
      </c>
      <c r="G6" s="21">
        <f t="shared" si="0"/>
        <v>34.594999999999999</v>
      </c>
      <c r="H6" s="21">
        <f t="shared" si="1"/>
        <v>2.1737145111553313</v>
      </c>
      <c r="I6" s="21" t="s">
        <v>16</v>
      </c>
      <c r="J6" s="21">
        <v>152</v>
      </c>
      <c r="K6" s="21" t="s">
        <v>17</v>
      </c>
      <c r="L6" s="21" t="s">
        <v>14</v>
      </c>
    </row>
    <row r="7" spans="1:12" x14ac:dyDescent="0.25">
      <c r="A7" s="21">
        <v>22</v>
      </c>
      <c r="B7" s="21" t="s">
        <v>24</v>
      </c>
      <c r="C7" s="21" t="s">
        <v>11</v>
      </c>
      <c r="D7" s="21">
        <v>36.299999999999997</v>
      </c>
      <c r="E7" s="21">
        <v>34</v>
      </c>
      <c r="F7" s="21">
        <v>4.2</v>
      </c>
      <c r="G7" s="21">
        <f t="shared" si="0"/>
        <v>31.34</v>
      </c>
      <c r="H7" s="21">
        <f t="shared" si="1"/>
        <v>1.364433312122858</v>
      </c>
      <c r="I7" s="21" t="s">
        <v>12</v>
      </c>
      <c r="J7" s="21">
        <v>110</v>
      </c>
      <c r="K7" s="21" t="s">
        <v>25</v>
      </c>
      <c r="L7" s="21" t="s">
        <v>26</v>
      </c>
    </row>
    <row r="8" spans="1:12" x14ac:dyDescent="0.25">
      <c r="A8" s="21">
        <v>34</v>
      </c>
      <c r="B8" s="21" t="s">
        <v>27</v>
      </c>
      <c r="C8" s="21" t="s">
        <v>11</v>
      </c>
      <c r="D8" s="21">
        <v>48.5</v>
      </c>
      <c r="E8" s="21">
        <v>44</v>
      </c>
      <c r="F8" s="21">
        <v>13.7</v>
      </c>
      <c r="G8" s="21">
        <f t="shared" si="0"/>
        <v>40.64</v>
      </c>
      <c r="H8" s="21">
        <f t="shared" si="1"/>
        <v>2.0410773781685361</v>
      </c>
      <c r="I8" s="21" t="s">
        <v>27</v>
      </c>
      <c r="J8" s="21" t="s">
        <v>27</v>
      </c>
      <c r="K8" s="21" t="s">
        <v>28</v>
      </c>
      <c r="L8" s="21" t="s">
        <v>14</v>
      </c>
    </row>
    <row r="9" spans="1:12" x14ac:dyDescent="0.25">
      <c r="A9" s="21">
        <v>35</v>
      </c>
      <c r="B9" s="21" t="s">
        <v>27</v>
      </c>
      <c r="C9" s="21" t="s">
        <v>11</v>
      </c>
      <c r="D9" s="21">
        <v>44.5</v>
      </c>
      <c r="E9" s="21">
        <v>38.5</v>
      </c>
      <c r="F9" s="21">
        <v>9.6999999999999993</v>
      </c>
      <c r="G9" s="21">
        <f t="shared" si="0"/>
        <v>35.524999999999999</v>
      </c>
      <c r="H9" s="21">
        <f t="shared" si="1"/>
        <v>2.1635626447318814</v>
      </c>
      <c r="I9" s="21" t="s">
        <v>27</v>
      </c>
      <c r="J9" s="21" t="s">
        <v>27</v>
      </c>
      <c r="K9" s="21" t="s">
        <v>28</v>
      </c>
      <c r="L9" s="21" t="s">
        <v>14</v>
      </c>
    </row>
    <row r="10" spans="1:12" x14ac:dyDescent="0.25">
      <c r="A10" s="21">
        <v>36</v>
      </c>
      <c r="B10" s="21" t="s">
        <v>27</v>
      </c>
      <c r="C10" s="21" t="s">
        <v>11</v>
      </c>
      <c r="D10" s="21">
        <v>45</v>
      </c>
      <c r="E10" s="21">
        <v>43.5</v>
      </c>
      <c r="F10" s="21">
        <v>10.75</v>
      </c>
      <c r="G10" s="21">
        <f t="shared" si="0"/>
        <v>40.175000000000004</v>
      </c>
      <c r="H10" s="21">
        <f t="shared" si="1"/>
        <v>1.6578331057740119</v>
      </c>
      <c r="I10" s="21" t="s">
        <v>27</v>
      </c>
      <c r="J10" s="21" t="s">
        <v>27</v>
      </c>
      <c r="K10" s="21" t="s">
        <v>28</v>
      </c>
      <c r="L10" s="21" t="s">
        <v>14</v>
      </c>
    </row>
    <row r="11" spans="1:12" x14ac:dyDescent="0.25">
      <c r="A11" s="21">
        <v>38</v>
      </c>
      <c r="B11" s="21" t="s">
        <v>29</v>
      </c>
      <c r="C11" s="21" t="s">
        <v>11</v>
      </c>
      <c r="D11" s="21">
        <v>47</v>
      </c>
      <c r="E11" s="21">
        <v>43.5</v>
      </c>
      <c r="F11" s="21">
        <v>9.3000000000000007</v>
      </c>
      <c r="G11" s="21">
        <f t="shared" si="0"/>
        <v>40.175000000000004</v>
      </c>
      <c r="H11" s="21">
        <f t="shared" si="1"/>
        <v>1.4342184077858897</v>
      </c>
      <c r="I11" s="21" t="s">
        <v>12</v>
      </c>
      <c r="J11" s="21">
        <v>217</v>
      </c>
      <c r="K11" s="21" t="s">
        <v>30</v>
      </c>
      <c r="L11" s="21" t="s">
        <v>26</v>
      </c>
    </row>
    <row r="12" spans="1:12" x14ac:dyDescent="0.25">
      <c r="A12" s="21">
        <v>39</v>
      </c>
      <c r="B12" s="21" t="s">
        <v>31</v>
      </c>
      <c r="C12" s="21" t="s">
        <v>11</v>
      </c>
      <c r="D12" s="21">
        <v>49.5</v>
      </c>
      <c r="E12" s="21">
        <v>46</v>
      </c>
      <c r="F12" s="21">
        <v>9.3000000000000007</v>
      </c>
      <c r="G12" s="21">
        <f t="shared" si="0"/>
        <v>42.5</v>
      </c>
      <c r="H12" s="21">
        <f t="shared" si="1"/>
        <v>1.2114797476083861</v>
      </c>
      <c r="I12" s="21" t="s">
        <v>12</v>
      </c>
      <c r="J12" s="21">
        <v>239</v>
      </c>
      <c r="K12" s="21" t="s">
        <v>32</v>
      </c>
      <c r="L12" s="21" t="s">
        <v>33</v>
      </c>
    </row>
    <row r="13" spans="1:12" x14ac:dyDescent="0.25">
      <c r="A13" s="21">
        <v>40</v>
      </c>
      <c r="B13" s="21" t="s">
        <v>34</v>
      </c>
      <c r="C13" s="21" t="s">
        <v>11</v>
      </c>
      <c r="D13" s="21">
        <v>56.5</v>
      </c>
      <c r="E13" s="21">
        <v>51.5</v>
      </c>
      <c r="F13" s="21">
        <v>16.3</v>
      </c>
      <c r="G13" s="21">
        <f t="shared" si="0"/>
        <v>47.615000000000002</v>
      </c>
      <c r="H13" s="21">
        <f t="shared" si="1"/>
        <v>1.5099279989129604</v>
      </c>
      <c r="I13" s="21" t="s">
        <v>12</v>
      </c>
      <c r="J13" s="21">
        <v>330</v>
      </c>
      <c r="K13" s="21" t="s">
        <v>35</v>
      </c>
      <c r="L13" s="21" t="s">
        <v>33</v>
      </c>
    </row>
    <row r="14" spans="1:12" x14ac:dyDescent="0.25">
      <c r="A14" s="21">
        <v>41</v>
      </c>
      <c r="B14" s="21" t="s">
        <v>36</v>
      </c>
      <c r="C14" s="21" t="s">
        <v>11</v>
      </c>
      <c r="D14" s="21">
        <v>50.5</v>
      </c>
      <c r="E14" s="21">
        <v>46.5</v>
      </c>
      <c r="F14" s="21">
        <v>12.46</v>
      </c>
      <c r="G14" s="21">
        <f t="shared" si="0"/>
        <v>42.965000000000003</v>
      </c>
      <c r="H14" s="21">
        <f t="shared" si="1"/>
        <v>1.570990627075048</v>
      </c>
      <c r="I14" s="21" t="s">
        <v>12</v>
      </c>
      <c r="J14" s="21">
        <v>224</v>
      </c>
      <c r="K14" s="21" t="s">
        <v>25</v>
      </c>
      <c r="L14" s="21" t="s">
        <v>33</v>
      </c>
    </row>
    <row r="15" spans="1:12" x14ac:dyDescent="0.25">
      <c r="A15" s="21">
        <v>42</v>
      </c>
      <c r="B15" s="21" t="s">
        <v>27</v>
      </c>
      <c r="C15" s="21" t="s">
        <v>37</v>
      </c>
      <c r="D15" s="21">
        <v>40.5</v>
      </c>
      <c r="E15" s="21">
        <v>38.299999999999997</v>
      </c>
      <c r="F15" s="21">
        <v>7.1</v>
      </c>
      <c r="G15" s="21">
        <f t="shared" si="0"/>
        <v>35.338999999999999</v>
      </c>
      <c r="H15" s="21">
        <f t="shared" si="1"/>
        <v>1.6087760076892514</v>
      </c>
      <c r="I15" s="21" t="s">
        <v>27</v>
      </c>
      <c r="J15" s="21" t="s">
        <v>27</v>
      </c>
      <c r="K15" s="21" t="s">
        <v>27</v>
      </c>
      <c r="L15" s="21" t="s">
        <v>33</v>
      </c>
    </row>
    <row r="16" spans="1:12" x14ac:dyDescent="0.25">
      <c r="A16" s="21">
        <v>43</v>
      </c>
      <c r="B16" s="21" t="s">
        <v>27</v>
      </c>
      <c r="C16" s="21" t="s">
        <v>37</v>
      </c>
      <c r="D16" s="21">
        <v>42.3</v>
      </c>
      <c r="E16" s="21">
        <v>37.6</v>
      </c>
      <c r="F16" s="21">
        <v>8.1999999999999993</v>
      </c>
      <c r="G16" s="21">
        <f t="shared" ref="G16:G28" si="2">(0.93*E16-0.28)</f>
        <v>34.688000000000002</v>
      </c>
      <c r="H16" s="21">
        <f t="shared" ref="H16:H28" si="3">(F16/G16^3)*10000</f>
        <v>1.964608735684469</v>
      </c>
      <c r="I16" s="21" t="s">
        <v>27</v>
      </c>
      <c r="J16" s="21" t="s">
        <v>27</v>
      </c>
      <c r="K16" s="21" t="s">
        <v>38</v>
      </c>
      <c r="L16" s="21" t="s">
        <v>33</v>
      </c>
    </row>
    <row r="17" spans="1:12" x14ac:dyDescent="0.25">
      <c r="A17" s="21">
        <v>45</v>
      </c>
      <c r="B17" s="21" t="s">
        <v>39</v>
      </c>
      <c r="C17" s="21" t="s">
        <v>37</v>
      </c>
      <c r="D17" s="21">
        <v>35.700000000000003</v>
      </c>
      <c r="E17" s="21">
        <v>33.5</v>
      </c>
      <c r="F17" s="21">
        <v>3.6</v>
      </c>
      <c r="G17" s="21">
        <f t="shared" si="2"/>
        <v>30.875</v>
      </c>
      <c r="H17" s="21">
        <f t="shared" si="3"/>
        <v>1.2231553013715439</v>
      </c>
      <c r="I17" s="21" t="s">
        <v>12</v>
      </c>
      <c r="J17" s="21">
        <v>81</v>
      </c>
      <c r="K17" s="21" t="s">
        <v>40</v>
      </c>
      <c r="L17" s="21" t="s">
        <v>26</v>
      </c>
    </row>
    <row r="18" spans="1:12" x14ac:dyDescent="0.25">
      <c r="A18" s="21">
        <v>46</v>
      </c>
      <c r="B18" s="21" t="s">
        <v>41</v>
      </c>
      <c r="C18" s="21" t="s">
        <v>37</v>
      </c>
      <c r="D18" s="21">
        <v>41.4</v>
      </c>
      <c r="E18" s="21">
        <v>39.5</v>
      </c>
      <c r="F18" s="21">
        <v>5.3</v>
      </c>
      <c r="G18" s="21">
        <f t="shared" si="2"/>
        <v>36.454999999999998</v>
      </c>
      <c r="H18" s="21">
        <f t="shared" si="3"/>
        <v>1.093967857394859</v>
      </c>
      <c r="I18" s="21" t="s">
        <v>12</v>
      </c>
      <c r="J18" s="21">
        <v>115</v>
      </c>
      <c r="K18" s="21" t="s">
        <v>42</v>
      </c>
      <c r="L18" s="21" t="s">
        <v>26</v>
      </c>
    </row>
    <row r="19" spans="1:12" x14ac:dyDescent="0.25">
      <c r="A19" s="21">
        <v>47</v>
      </c>
      <c r="B19" s="21" t="s">
        <v>43</v>
      </c>
      <c r="C19" s="21" t="s">
        <v>37</v>
      </c>
      <c r="D19" s="21">
        <v>31</v>
      </c>
      <c r="E19" s="21">
        <v>28</v>
      </c>
      <c r="F19" s="21">
        <v>2.6</v>
      </c>
      <c r="G19" s="21">
        <f t="shared" si="2"/>
        <v>25.76</v>
      </c>
      <c r="H19" s="21">
        <f t="shared" si="3"/>
        <v>1.5210229673007876</v>
      </c>
      <c r="I19" s="21" t="s">
        <v>12</v>
      </c>
      <c r="J19" s="21">
        <v>56</v>
      </c>
      <c r="K19" s="21" t="s">
        <v>44</v>
      </c>
      <c r="L19" s="21" t="s">
        <v>33</v>
      </c>
    </row>
    <row r="20" spans="1:12" x14ac:dyDescent="0.25">
      <c r="A20" s="21">
        <v>48</v>
      </c>
      <c r="B20" s="21" t="s">
        <v>45</v>
      </c>
      <c r="C20" s="21" t="s">
        <v>37</v>
      </c>
      <c r="D20" s="21">
        <v>38.5</v>
      </c>
      <c r="E20" s="21">
        <v>36</v>
      </c>
      <c r="F20" s="21">
        <v>5</v>
      </c>
      <c r="G20" s="21">
        <f t="shared" si="2"/>
        <v>33.200000000000003</v>
      </c>
      <c r="H20" s="21">
        <f t="shared" si="3"/>
        <v>1.3663304692131857</v>
      </c>
      <c r="I20" s="21" t="s">
        <v>12</v>
      </c>
      <c r="J20" s="21">
        <v>109</v>
      </c>
      <c r="K20" s="21" t="s">
        <v>46</v>
      </c>
      <c r="L20" s="21" t="s">
        <v>26</v>
      </c>
    </row>
    <row r="21" spans="1:12" x14ac:dyDescent="0.25">
      <c r="A21" s="21">
        <v>49</v>
      </c>
      <c r="B21" s="21" t="s">
        <v>47</v>
      </c>
      <c r="C21" s="21" t="s">
        <v>37</v>
      </c>
      <c r="D21" s="21">
        <v>48</v>
      </c>
      <c r="E21" s="21">
        <v>44.5</v>
      </c>
      <c r="F21" s="21">
        <v>7.92</v>
      </c>
      <c r="G21" s="21">
        <f t="shared" si="2"/>
        <v>41.105000000000004</v>
      </c>
      <c r="H21" s="21">
        <f t="shared" si="3"/>
        <v>1.1403580271345914</v>
      </c>
      <c r="I21" s="21" t="s">
        <v>12</v>
      </c>
      <c r="J21" s="21">
        <v>235</v>
      </c>
      <c r="K21" s="21" t="s">
        <v>13</v>
      </c>
      <c r="L21" s="21" t="s">
        <v>26</v>
      </c>
    </row>
    <row r="22" spans="1:12" x14ac:dyDescent="0.25">
      <c r="A22" s="21">
        <v>53</v>
      </c>
      <c r="B22" s="21" t="s">
        <v>48</v>
      </c>
      <c r="C22" s="21" t="s">
        <v>37</v>
      </c>
      <c r="D22" s="21">
        <v>40.5</v>
      </c>
      <c r="E22" s="21">
        <v>35.200000000000003</v>
      </c>
      <c r="F22" s="21">
        <v>6</v>
      </c>
      <c r="G22" s="21">
        <f t="shared" si="2"/>
        <v>32.456000000000003</v>
      </c>
      <c r="H22" s="21">
        <f t="shared" si="3"/>
        <v>1.7549561370854621</v>
      </c>
      <c r="I22" s="21" t="s">
        <v>16</v>
      </c>
      <c r="J22" s="21">
        <v>124</v>
      </c>
      <c r="K22" s="21" t="s">
        <v>49</v>
      </c>
      <c r="L22" s="21" t="s">
        <v>26</v>
      </c>
    </row>
    <row r="23" spans="1:12" x14ac:dyDescent="0.25">
      <c r="A23" s="21">
        <v>54</v>
      </c>
      <c r="B23" s="21" t="s">
        <v>50</v>
      </c>
      <c r="C23" s="21" t="s">
        <v>37</v>
      </c>
      <c r="D23" s="21">
        <v>46.5</v>
      </c>
      <c r="E23" s="21">
        <v>43</v>
      </c>
      <c r="F23" s="21">
        <v>12</v>
      </c>
      <c r="G23" s="21">
        <f t="shared" si="2"/>
        <v>39.71</v>
      </c>
      <c r="H23" s="21">
        <f t="shared" si="3"/>
        <v>1.9163798018404488</v>
      </c>
      <c r="I23" s="21" t="s">
        <v>51</v>
      </c>
      <c r="J23" s="21">
        <v>361</v>
      </c>
      <c r="K23" s="21" t="s">
        <v>17</v>
      </c>
      <c r="L23" s="21" t="s">
        <v>14</v>
      </c>
    </row>
    <row r="24" spans="1:12" x14ac:dyDescent="0.25">
      <c r="A24" s="21">
        <v>55</v>
      </c>
      <c r="B24" s="21" t="s">
        <v>52</v>
      </c>
      <c r="C24" s="21" t="s">
        <v>37</v>
      </c>
      <c r="D24" s="21">
        <v>39.5</v>
      </c>
      <c r="E24" s="21">
        <v>37.299999999999997</v>
      </c>
      <c r="F24" s="21">
        <v>5.21</v>
      </c>
      <c r="G24" s="21">
        <f t="shared" si="2"/>
        <v>34.408999999999999</v>
      </c>
      <c r="H24" s="21">
        <f t="shared" si="3"/>
        <v>1.2788557765064359</v>
      </c>
      <c r="I24" s="21" t="s">
        <v>12</v>
      </c>
      <c r="J24" s="21">
        <v>100</v>
      </c>
      <c r="K24" s="21" t="s">
        <v>53</v>
      </c>
      <c r="L24" s="21" t="s">
        <v>26</v>
      </c>
    </row>
    <row r="25" spans="1:12" x14ac:dyDescent="0.25">
      <c r="A25" s="21">
        <v>56</v>
      </c>
      <c r="B25" s="21" t="s">
        <v>54</v>
      </c>
      <c r="C25" s="21" t="s">
        <v>37</v>
      </c>
      <c r="D25" s="21">
        <v>49</v>
      </c>
      <c r="E25" s="21">
        <v>45.5</v>
      </c>
      <c r="F25" s="21">
        <v>9.5399999999999991</v>
      </c>
      <c r="G25" s="21">
        <f t="shared" si="2"/>
        <v>42.035000000000004</v>
      </c>
      <c r="H25" s="21">
        <f t="shared" si="3"/>
        <v>1.2844441333091181</v>
      </c>
      <c r="I25" s="21" t="s">
        <v>12</v>
      </c>
      <c r="J25" s="21">
        <v>207</v>
      </c>
      <c r="K25" s="21" t="s">
        <v>55</v>
      </c>
      <c r="L25" s="21" t="s">
        <v>26</v>
      </c>
    </row>
    <row r="26" spans="1:12" x14ac:dyDescent="0.25">
      <c r="A26" s="21">
        <v>57</v>
      </c>
      <c r="B26" s="21" t="s">
        <v>56</v>
      </c>
      <c r="C26" s="21" t="s">
        <v>37</v>
      </c>
      <c r="D26" s="21">
        <v>51</v>
      </c>
      <c r="E26" s="21">
        <v>36.1</v>
      </c>
      <c r="F26" s="21">
        <v>11.35</v>
      </c>
      <c r="G26" s="21">
        <f t="shared" si="2"/>
        <v>33.292999999999999</v>
      </c>
      <c r="H26" s="21">
        <f t="shared" si="3"/>
        <v>3.0756511097948893</v>
      </c>
      <c r="I26" s="21" t="s">
        <v>12</v>
      </c>
      <c r="J26" s="21">
        <v>209</v>
      </c>
      <c r="K26" s="21" t="s">
        <v>57</v>
      </c>
      <c r="L26" s="21" t="s">
        <v>33</v>
      </c>
    </row>
    <row r="27" spans="1:12" x14ac:dyDescent="0.25">
      <c r="A27" s="21">
        <v>58</v>
      </c>
      <c r="B27" s="21" t="s">
        <v>58</v>
      </c>
      <c r="C27" s="21" t="s">
        <v>37</v>
      </c>
      <c r="D27" s="21">
        <v>40.799999999999997</v>
      </c>
      <c r="E27" s="21">
        <v>39</v>
      </c>
      <c r="F27" s="21">
        <v>6.7</v>
      </c>
      <c r="G27" s="21">
        <f t="shared" si="2"/>
        <v>35.99</v>
      </c>
      <c r="H27" s="21">
        <f t="shared" si="3"/>
        <v>1.4372398912512485</v>
      </c>
      <c r="I27" s="21" t="s">
        <v>16</v>
      </c>
      <c r="J27" s="21">
        <v>197</v>
      </c>
      <c r="K27" s="21" t="s">
        <v>59</v>
      </c>
      <c r="L27" s="21" t="s">
        <v>14</v>
      </c>
    </row>
    <row r="28" spans="1:12" x14ac:dyDescent="0.25">
      <c r="A28" s="21">
        <v>59</v>
      </c>
      <c r="B28" s="21" t="s">
        <v>60</v>
      </c>
      <c r="C28" s="21" t="s">
        <v>37</v>
      </c>
      <c r="D28" s="21">
        <v>41</v>
      </c>
      <c r="E28" s="21">
        <v>38</v>
      </c>
      <c r="F28" s="21">
        <v>7</v>
      </c>
      <c r="G28" s="21">
        <f t="shared" si="2"/>
        <v>35.06</v>
      </c>
      <c r="H28" s="21">
        <f t="shared" si="3"/>
        <v>1.624285265731316</v>
      </c>
      <c r="I28" s="21" t="s">
        <v>16</v>
      </c>
      <c r="J28" s="21">
        <v>205</v>
      </c>
      <c r="K28" s="21" t="s">
        <v>61</v>
      </c>
      <c r="L28" s="21" t="s">
        <v>14</v>
      </c>
    </row>
    <row r="29" spans="1:1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x14ac:dyDescent="0.25">
      <c r="A30" s="18"/>
      <c r="B30" s="18"/>
      <c r="C30" s="18"/>
      <c r="D30" s="18"/>
      <c r="G30" s="18"/>
      <c r="H30" s="18"/>
      <c r="I30" s="18"/>
      <c r="J30" s="18"/>
      <c r="K30" s="18"/>
    </row>
    <row r="31" spans="1:12" x14ac:dyDescent="0.25">
      <c r="A31" s="18"/>
      <c r="B31" s="18"/>
      <c r="C31" s="18"/>
      <c r="D31" s="18"/>
      <c r="G31" s="18"/>
      <c r="H31" s="18"/>
      <c r="I31" s="18"/>
      <c r="J31" s="18"/>
      <c r="K31" s="18"/>
    </row>
    <row r="32" spans="1:12" x14ac:dyDescent="0.25">
      <c r="A32" s="18"/>
      <c r="B32" s="18"/>
      <c r="C32" s="18"/>
      <c r="D32" s="18"/>
      <c r="F32" t="s">
        <v>158</v>
      </c>
      <c r="G32" s="18" t="s">
        <v>159</v>
      </c>
      <c r="H32" s="18" t="s">
        <v>157</v>
      </c>
      <c r="I32" s="18"/>
      <c r="J32" s="18" t="s">
        <v>9</v>
      </c>
      <c r="K32" s="18" t="s">
        <v>159</v>
      </c>
      <c r="L32" t="s">
        <v>157</v>
      </c>
    </row>
    <row r="33" spans="1:12" x14ac:dyDescent="0.25">
      <c r="A33" s="18"/>
      <c r="B33" s="18"/>
      <c r="C33" s="18"/>
      <c r="D33" s="18"/>
      <c r="F33" t="s">
        <v>160</v>
      </c>
      <c r="G33" s="18">
        <f>H33/H36</f>
        <v>0.68181818181818177</v>
      </c>
      <c r="H33" s="18">
        <v>15</v>
      </c>
      <c r="I33" s="18"/>
      <c r="J33" s="18" t="s">
        <v>14</v>
      </c>
      <c r="K33" s="18">
        <f>L33/L36</f>
        <v>0.40740740740740738</v>
      </c>
      <c r="L33">
        <v>11</v>
      </c>
    </row>
    <row r="34" spans="1:12" x14ac:dyDescent="0.25">
      <c r="A34" s="18"/>
      <c r="B34" s="18"/>
      <c r="C34" s="18"/>
      <c r="D34" s="18"/>
      <c r="E34" s="18"/>
      <c r="F34" s="18" t="s">
        <v>161</v>
      </c>
      <c r="G34" s="18">
        <f>H34/H36</f>
        <v>0.27272727272727271</v>
      </c>
      <c r="H34" s="18">
        <v>6</v>
      </c>
      <c r="I34" s="18"/>
      <c r="J34" s="18" t="s">
        <v>33</v>
      </c>
      <c r="K34" s="18">
        <f>L34/L36</f>
        <v>0.25925925925925924</v>
      </c>
      <c r="L34">
        <v>7</v>
      </c>
    </row>
    <row r="35" spans="1:12" x14ac:dyDescent="0.25">
      <c r="A35" s="18"/>
      <c r="B35" s="18"/>
      <c r="C35" s="18"/>
      <c r="D35" s="18"/>
      <c r="E35" s="18"/>
      <c r="F35" s="18" t="s">
        <v>162</v>
      </c>
      <c r="G35" s="18">
        <f>H35/H36</f>
        <v>4.5454545454545456E-2</v>
      </c>
      <c r="H35" s="18">
        <v>1</v>
      </c>
      <c r="I35" s="18"/>
      <c r="J35" s="18" t="s">
        <v>26</v>
      </c>
      <c r="K35" s="18">
        <f>L35/L36</f>
        <v>0.33333333333333331</v>
      </c>
      <c r="L35">
        <v>9</v>
      </c>
    </row>
    <row r="36" spans="1:12" x14ac:dyDescent="0.25">
      <c r="A36" s="18"/>
      <c r="B36" s="18"/>
      <c r="C36" s="18"/>
      <c r="D36" s="18"/>
      <c r="E36" s="18"/>
      <c r="F36" s="18" t="s">
        <v>156</v>
      </c>
      <c r="G36" s="18">
        <f>G33+G34+G35</f>
        <v>0.99999999999999989</v>
      </c>
      <c r="H36" s="18">
        <f>H33+H34+H35</f>
        <v>22</v>
      </c>
      <c r="I36" s="18"/>
      <c r="J36" s="18" t="s">
        <v>156</v>
      </c>
      <c r="K36" s="18">
        <f>K33+K34+K35</f>
        <v>1</v>
      </c>
      <c r="L36">
        <f>L33+L34+L35</f>
        <v>27</v>
      </c>
    </row>
    <row r="37" spans="1:1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</row>
    <row r="44" spans="1:1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5"/>
  <sheetViews>
    <sheetView workbookViewId="0">
      <selection activeCell="D14" sqref="D14"/>
    </sheetView>
  </sheetViews>
  <sheetFormatPr defaultColWidth="14.44140625" defaultRowHeight="15.75" customHeight="1" x14ac:dyDescent="0.25"/>
  <cols>
    <col min="4" max="5" width="21.33203125" customWidth="1"/>
    <col min="6" max="6" width="14.88671875" customWidth="1"/>
  </cols>
  <sheetData>
    <row r="1" spans="1:6" ht="13.8" x14ac:dyDescent="0.25">
      <c r="A1" s="19" t="s">
        <v>153</v>
      </c>
      <c r="B1" s="19" t="s">
        <v>154</v>
      </c>
      <c r="C1" s="19" t="s">
        <v>0</v>
      </c>
      <c r="D1" s="19" t="s">
        <v>62</v>
      </c>
      <c r="E1" s="19" t="s">
        <v>63</v>
      </c>
      <c r="F1" s="19" t="s">
        <v>64</v>
      </c>
    </row>
    <row r="2" spans="1:6" ht="13.2" x14ac:dyDescent="0.25">
      <c r="A2" s="21">
        <v>9</v>
      </c>
      <c r="B2" s="18" t="s">
        <v>10</v>
      </c>
      <c r="C2" s="18" t="s">
        <v>11</v>
      </c>
      <c r="D2" s="18" t="s">
        <v>11</v>
      </c>
      <c r="E2" s="18" t="s">
        <v>65</v>
      </c>
      <c r="F2" s="18">
        <v>0</v>
      </c>
    </row>
    <row r="3" spans="1:6" ht="13.2" x14ac:dyDescent="0.25">
      <c r="A3" s="21">
        <v>10</v>
      </c>
      <c r="B3" s="18" t="s">
        <v>15</v>
      </c>
      <c r="C3" s="18" t="s">
        <v>11</v>
      </c>
      <c r="D3" s="18" t="s">
        <v>37</v>
      </c>
      <c r="E3" s="18" t="s">
        <v>66</v>
      </c>
      <c r="F3" s="18">
        <v>0</v>
      </c>
    </row>
    <row r="4" spans="1:6" ht="13.2" x14ac:dyDescent="0.25">
      <c r="A4" s="21">
        <v>11</v>
      </c>
      <c r="B4" s="18" t="s">
        <v>18</v>
      </c>
      <c r="C4" s="18" t="s">
        <v>11</v>
      </c>
      <c r="D4" s="18" t="s">
        <v>11</v>
      </c>
      <c r="E4" s="18" t="s">
        <v>67</v>
      </c>
      <c r="F4" s="18">
        <v>3</v>
      </c>
    </row>
    <row r="5" spans="1:6" ht="13.2" x14ac:dyDescent="0.25">
      <c r="A5" s="21">
        <v>13</v>
      </c>
      <c r="B5" s="18" t="s">
        <v>20</v>
      </c>
      <c r="C5" s="18" t="s">
        <v>11</v>
      </c>
      <c r="D5" s="18" t="s">
        <v>11</v>
      </c>
      <c r="E5" s="18" t="s">
        <v>67</v>
      </c>
      <c r="F5" s="18">
        <v>3</v>
      </c>
    </row>
    <row r="6" spans="1:6" ht="13.2" x14ac:dyDescent="0.25">
      <c r="A6" s="21" t="s">
        <v>21</v>
      </c>
      <c r="B6" s="18" t="s">
        <v>22</v>
      </c>
      <c r="C6" s="18" t="s">
        <v>11</v>
      </c>
      <c r="D6" s="18" t="s">
        <v>11</v>
      </c>
      <c r="E6" s="18" t="s">
        <v>67</v>
      </c>
      <c r="F6" s="18">
        <v>3</v>
      </c>
    </row>
    <row r="7" spans="1:6" ht="13.2" x14ac:dyDescent="0.25">
      <c r="A7" s="21">
        <v>19</v>
      </c>
      <c r="B7" s="18" t="s">
        <v>23</v>
      </c>
      <c r="C7" s="18" t="s">
        <v>11</v>
      </c>
      <c r="D7" s="18" t="s">
        <v>11</v>
      </c>
      <c r="E7" s="18" t="s">
        <v>68</v>
      </c>
      <c r="F7" s="18">
        <v>1</v>
      </c>
    </row>
    <row r="8" spans="1:6" ht="13.2" x14ac:dyDescent="0.25">
      <c r="A8" s="21">
        <v>22</v>
      </c>
      <c r="B8" s="18" t="s">
        <v>24</v>
      </c>
      <c r="C8" s="18" t="s">
        <v>11</v>
      </c>
      <c r="D8" s="18" t="s">
        <v>11</v>
      </c>
      <c r="E8" s="18" t="s">
        <v>67</v>
      </c>
      <c r="F8" s="18">
        <v>3</v>
      </c>
    </row>
    <row r="9" spans="1:6" ht="13.2" x14ac:dyDescent="0.25">
      <c r="A9" s="21">
        <v>34</v>
      </c>
      <c r="B9" s="18" t="s">
        <v>27</v>
      </c>
      <c r="C9" s="18" t="s">
        <v>11</v>
      </c>
      <c r="D9" s="18" t="s">
        <v>11</v>
      </c>
      <c r="E9" s="18" t="s">
        <v>67</v>
      </c>
      <c r="F9" s="18">
        <v>3</v>
      </c>
    </row>
    <row r="10" spans="1:6" ht="13.2" x14ac:dyDescent="0.25">
      <c r="A10" s="21">
        <v>35</v>
      </c>
      <c r="B10" s="18" t="s">
        <v>27</v>
      </c>
      <c r="C10" s="18" t="s">
        <v>11</v>
      </c>
      <c r="D10" s="18" t="s">
        <v>11</v>
      </c>
      <c r="E10" s="18" t="s">
        <v>27</v>
      </c>
      <c r="F10" s="18" t="s">
        <v>27</v>
      </c>
    </row>
    <row r="11" spans="1:6" ht="13.2" x14ac:dyDescent="0.25">
      <c r="A11" s="21">
        <v>36</v>
      </c>
      <c r="B11" s="18" t="s">
        <v>27</v>
      </c>
      <c r="C11" s="18" t="s">
        <v>11</v>
      </c>
      <c r="D11" s="18" t="s">
        <v>11</v>
      </c>
      <c r="E11" s="18" t="s">
        <v>27</v>
      </c>
      <c r="F11" s="18" t="s">
        <v>27</v>
      </c>
    </row>
    <row r="12" spans="1:6" ht="15.75" customHeight="1" x14ac:dyDescent="0.25">
      <c r="A12" s="21">
        <v>38</v>
      </c>
      <c r="B12" s="18" t="s">
        <v>29</v>
      </c>
      <c r="C12" s="18" t="s">
        <v>11</v>
      </c>
      <c r="D12" s="18" t="s">
        <v>11</v>
      </c>
      <c r="E12" s="18" t="s">
        <v>69</v>
      </c>
      <c r="F12" s="18">
        <v>0</v>
      </c>
    </row>
    <row r="13" spans="1:6" ht="15.75" customHeight="1" x14ac:dyDescent="0.25">
      <c r="A13" s="21">
        <v>39</v>
      </c>
      <c r="B13" s="18" t="s">
        <v>31</v>
      </c>
      <c r="C13" s="18" t="s">
        <v>11</v>
      </c>
      <c r="D13" s="18" t="s">
        <v>11</v>
      </c>
      <c r="E13" s="18" t="s">
        <v>68</v>
      </c>
      <c r="F13" s="18">
        <v>1</v>
      </c>
    </row>
    <row r="14" spans="1:6" ht="15.75" customHeight="1" x14ac:dyDescent="0.25">
      <c r="A14" s="21">
        <v>40</v>
      </c>
      <c r="B14" s="18" t="s">
        <v>34</v>
      </c>
      <c r="C14" s="18" t="s">
        <v>11</v>
      </c>
      <c r="D14" s="18" t="s">
        <v>11</v>
      </c>
      <c r="E14" s="18" t="s">
        <v>69</v>
      </c>
      <c r="F14" s="18">
        <v>0</v>
      </c>
    </row>
    <row r="15" spans="1:6" ht="15.75" customHeight="1" x14ac:dyDescent="0.25">
      <c r="A15" s="21">
        <v>41</v>
      </c>
      <c r="B15" s="18" t="s">
        <v>36</v>
      </c>
      <c r="C15" s="18" t="s">
        <v>11</v>
      </c>
      <c r="D15" s="18" t="s">
        <v>11</v>
      </c>
      <c r="E15" s="18" t="s">
        <v>69</v>
      </c>
      <c r="F15" s="18">
        <v>0</v>
      </c>
    </row>
    <row r="16" spans="1:6" ht="13.2" x14ac:dyDescent="0.25">
      <c r="A16" s="21">
        <v>42</v>
      </c>
      <c r="B16" s="18" t="s">
        <v>27</v>
      </c>
      <c r="C16" s="18" t="s">
        <v>37</v>
      </c>
      <c r="D16" s="18" t="s">
        <v>11</v>
      </c>
      <c r="E16" s="18" t="s">
        <v>27</v>
      </c>
      <c r="F16" s="18" t="s">
        <v>27</v>
      </c>
    </row>
    <row r="17" spans="1:6" ht="13.2" x14ac:dyDescent="0.25">
      <c r="A17" s="21">
        <v>43</v>
      </c>
      <c r="B17" s="18" t="s">
        <v>27</v>
      </c>
      <c r="C17" s="18" t="s">
        <v>37</v>
      </c>
      <c r="D17" s="18" t="s">
        <v>11</v>
      </c>
      <c r="E17" s="18" t="s">
        <v>27</v>
      </c>
      <c r="F17" s="18" t="s">
        <v>27</v>
      </c>
    </row>
    <row r="18" spans="1:6" ht="15.75" customHeight="1" x14ac:dyDescent="0.25">
      <c r="A18" s="21">
        <v>45</v>
      </c>
      <c r="B18" s="18" t="s">
        <v>39</v>
      </c>
      <c r="C18" s="18" t="s">
        <v>37</v>
      </c>
      <c r="D18" s="18" t="s">
        <v>11</v>
      </c>
      <c r="E18" s="18" t="s">
        <v>69</v>
      </c>
      <c r="F18" s="18">
        <v>0</v>
      </c>
    </row>
    <row r="19" spans="1:6" ht="15.75" customHeight="1" x14ac:dyDescent="0.25">
      <c r="A19" s="21">
        <v>46</v>
      </c>
      <c r="B19" s="18" t="s">
        <v>41</v>
      </c>
      <c r="C19" s="18" t="s">
        <v>37</v>
      </c>
      <c r="D19" s="18" t="s">
        <v>11</v>
      </c>
      <c r="E19" s="18" t="s">
        <v>68</v>
      </c>
      <c r="F19" s="18">
        <v>1</v>
      </c>
    </row>
    <row r="20" spans="1:6" ht="15.75" customHeight="1" x14ac:dyDescent="0.25">
      <c r="A20" s="21">
        <v>47</v>
      </c>
      <c r="B20" s="18" t="s">
        <v>43</v>
      </c>
      <c r="C20" s="18" t="s">
        <v>37</v>
      </c>
      <c r="D20" s="18" t="s">
        <v>11</v>
      </c>
      <c r="E20" s="18" t="s">
        <v>68</v>
      </c>
      <c r="F20" s="18">
        <v>1</v>
      </c>
    </row>
    <row r="21" spans="1:6" ht="15.75" customHeight="1" x14ac:dyDescent="0.25">
      <c r="A21" s="21">
        <v>48</v>
      </c>
      <c r="B21" s="18" t="s">
        <v>45</v>
      </c>
      <c r="C21" s="18" t="s">
        <v>37</v>
      </c>
      <c r="D21" s="18" t="s">
        <v>11</v>
      </c>
      <c r="E21" s="18" t="s">
        <v>70</v>
      </c>
      <c r="F21" s="18">
        <v>3</v>
      </c>
    </row>
    <row r="22" spans="1:6" ht="15.75" customHeight="1" x14ac:dyDescent="0.25">
      <c r="A22" s="21">
        <v>49</v>
      </c>
      <c r="B22" s="18" t="s">
        <v>47</v>
      </c>
      <c r="C22" s="18" t="s">
        <v>37</v>
      </c>
      <c r="D22" s="18" t="s">
        <v>11</v>
      </c>
      <c r="E22" s="18" t="s">
        <v>70</v>
      </c>
      <c r="F22" s="18">
        <v>3</v>
      </c>
    </row>
    <row r="23" spans="1:6" ht="15.75" customHeight="1" x14ac:dyDescent="0.25">
      <c r="A23" s="21">
        <v>53</v>
      </c>
      <c r="B23" s="18" t="s">
        <v>48</v>
      </c>
      <c r="C23" s="18" t="s">
        <v>37</v>
      </c>
      <c r="D23" s="18" t="s">
        <v>11</v>
      </c>
      <c r="E23" s="18" t="s">
        <v>69</v>
      </c>
      <c r="F23" s="18">
        <v>0</v>
      </c>
    </row>
    <row r="24" spans="1:6" ht="15.75" customHeight="1" x14ac:dyDescent="0.25">
      <c r="A24" s="21">
        <v>54</v>
      </c>
      <c r="B24" s="18" t="s">
        <v>50</v>
      </c>
      <c r="C24" s="18" t="s">
        <v>37</v>
      </c>
      <c r="D24" s="18" t="s">
        <v>11</v>
      </c>
      <c r="E24" s="18" t="s">
        <v>67</v>
      </c>
      <c r="F24" s="18">
        <v>3</v>
      </c>
    </row>
    <row r="25" spans="1:6" ht="15.75" customHeight="1" x14ac:dyDescent="0.25">
      <c r="A25" s="21">
        <v>55</v>
      </c>
      <c r="B25" s="18" t="s">
        <v>52</v>
      </c>
      <c r="C25" s="18" t="s">
        <v>37</v>
      </c>
      <c r="D25" s="18" t="s">
        <v>11</v>
      </c>
      <c r="E25" s="18" t="s">
        <v>68</v>
      </c>
      <c r="F25" s="18">
        <v>1</v>
      </c>
    </row>
    <row r="26" spans="1:6" ht="15.75" customHeight="1" x14ac:dyDescent="0.25">
      <c r="A26" s="21">
        <v>56</v>
      </c>
      <c r="B26" s="18" t="s">
        <v>54</v>
      </c>
      <c r="C26" s="18" t="s">
        <v>37</v>
      </c>
      <c r="D26" s="18" t="s">
        <v>11</v>
      </c>
      <c r="E26" s="18" t="s">
        <v>71</v>
      </c>
      <c r="F26" s="18">
        <v>3</v>
      </c>
    </row>
    <row r="27" spans="1:6" ht="15.75" customHeight="1" x14ac:dyDescent="0.25">
      <c r="A27" s="21">
        <v>57</v>
      </c>
      <c r="B27" s="18" t="s">
        <v>56</v>
      </c>
      <c r="C27" s="18" t="s">
        <v>37</v>
      </c>
      <c r="D27" s="18" t="s">
        <v>11</v>
      </c>
      <c r="E27" s="18" t="s">
        <v>69</v>
      </c>
      <c r="F27" s="18">
        <v>0</v>
      </c>
    </row>
    <row r="28" spans="1:6" ht="13.2" x14ac:dyDescent="0.25">
      <c r="A28" s="21">
        <v>58</v>
      </c>
      <c r="B28" s="18" t="s">
        <v>58</v>
      </c>
      <c r="C28" s="18" t="s">
        <v>37</v>
      </c>
      <c r="D28" s="18" t="s">
        <v>11</v>
      </c>
      <c r="E28" s="18" t="s">
        <v>69</v>
      </c>
      <c r="F28" s="18">
        <v>0</v>
      </c>
    </row>
    <row r="29" spans="1:6" ht="13.2" x14ac:dyDescent="0.25">
      <c r="A29" s="21">
        <v>59</v>
      </c>
      <c r="B29" s="18" t="s">
        <v>60</v>
      </c>
      <c r="C29" s="18" t="s">
        <v>37</v>
      </c>
      <c r="D29" s="18" t="s">
        <v>11</v>
      </c>
      <c r="E29" s="18" t="s">
        <v>69</v>
      </c>
      <c r="F29" s="18">
        <v>0</v>
      </c>
    </row>
    <row r="30" spans="1:6" ht="13.2" x14ac:dyDescent="0.25"/>
    <row r="31" spans="1:6" ht="13.2" x14ac:dyDescent="0.25">
      <c r="E31" s="1"/>
      <c r="F31" s="2"/>
    </row>
    <row r="32" spans="1:6" ht="13.2" x14ac:dyDescent="0.25">
      <c r="E32" s="1"/>
      <c r="F32" s="2"/>
    </row>
    <row r="33" spans="3:6" ht="13.2" x14ac:dyDescent="0.25"/>
    <row r="34" spans="3:6" ht="13.2" x14ac:dyDescent="0.25">
      <c r="C34" s="2"/>
      <c r="E34" s="2"/>
      <c r="F34" s="2"/>
    </row>
    <row r="35" spans="3:6" ht="13.2" x14ac:dyDescent="0.25">
      <c r="C35" s="2"/>
      <c r="E35" s="2"/>
      <c r="F35" s="2"/>
    </row>
    <row r="36" spans="3:6" ht="13.2" x14ac:dyDescent="0.25">
      <c r="F36" s="2"/>
    </row>
    <row r="37" spans="3:6" ht="13.2" x14ac:dyDescent="0.25">
      <c r="F37" s="2"/>
    </row>
    <row r="40" spans="3:6" ht="13.2" x14ac:dyDescent="0.25">
      <c r="E40" s="2"/>
      <c r="F40" s="1"/>
    </row>
    <row r="43" spans="3:6" ht="13.2" x14ac:dyDescent="0.25">
      <c r="D43" s="1"/>
    </row>
    <row r="44" spans="3:6" ht="13.2" x14ac:dyDescent="0.25">
      <c r="C44" s="1"/>
      <c r="D44" s="4"/>
    </row>
    <row r="45" spans="3:6" ht="13.2" x14ac:dyDescent="0.25">
      <c r="C45" s="1"/>
      <c r="D45" s="4"/>
    </row>
    <row r="46" spans="3:6" ht="13.2" x14ac:dyDescent="0.25">
      <c r="C46" s="1"/>
      <c r="D46" s="1"/>
    </row>
    <row r="47" spans="3:6" ht="13.2" x14ac:dyDescent="0.25">
      <c r="C47" s="1"/>
      <c r="D47" s="4"/>
    </row>
    <row r="51" spans="3:4" ht="13.2" x14ac:dyDescent="0.25">
      <c r="D51" s="1"/>
    </row>
    <row r="52" spans="3:4" ht="13.2" x14ac:dyDescent="0.25">
      <c r="C52" s="1"/>
      <c r="D52" s="4"/>
    </row>
    <row r="53" spans="3:4" ht="13.2" x14ac:dyDescent="0.25">
      <c r="C53" s="1"/>
      <c r="D53" s="4"/>
    </row>
    <row r="54" spans="3:4" ht="13.2" x14ac:dyDescent="0.25">
      <c r="C54" s="1"/>
      <c r="D54" s="1"/>
    </row>
    <row r="55" spans="3:4" ht="13.2" x14ac:dyDescent="0.25">
      <c r="C55" s="1"/>
      <c r="D5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6"/>
  <sheetViews>
    <sheetView workbookViewId="0">
      <selection activeCell="A16" sqref="A16:I17"/>
    </sheetView>
  </sheetViews>
  <sheetFormatPr defaultColWidth="14.44140625" defaultRowHeight="15.75" customHeight="1" x14ac:dyDescent="0.25"/>
  <cols>
    <col min="4" max="4" width="23" customWidth="1"/>
  </cols>
  <sheetData>
    <row r="1" spans="1:9" x14ac:dyDescent="0.25">
      <c r="A1" s="19" t="s">
        <v>152</v>
      </c>
      <c r="B1" s="19" t="s">
        <v>0</v>
      </c>
      <c r="C1" s="19" t="s">
        <v>62</v>
      </c>
      <c r="D1" s="19" t="s">
        <v>72</v>
      </c>
      <c r="E1" s="20" t="s">
        <v>73</v>
      </c>
      <c r="F1" s="20" t="s">
        <v>74</v>
      </c>
      <c r="G1" s="20" t="s">
        <v>75</v>
      </c>
      <c r="H1" s="20" t="s">
        <v>76</v>
      </c>
      <c r="I1" s="20" t="s">
        <v>77</v>
      </c>
    </row>
    <row r="2" spans="1:9" x14ac:dyDescent="0.25">
      <c r="A2" s="18">
        <v>9</v>
      </c>
      <c r="B2" s="18" t="s">
        <v>11</v>
      </c>
      <c r="C2" s="18" t="s">
        <v>11</v>
      </c>
      <c r="D2" s="18" t="s">
        <v>11</v>
      </c>
      <c r="E2" s="18" t="s">
        <v>11</v>
      </c>
      <c r="F2" s="18" t="s">
        <v>11</v>
      </c>
      <c r="G2" s="18" t="s">
        <v>11</v>
      </c>
      <c r="H2" s="18" t="s">
        <v>11</v>
      </c>
      <c r="I2" s="18" t="s">
        <v>11</v>
      </c>
    </row>
    <row r="3" spans="1:9" x14ac:dyDescent="0.25">
      <c r="A3" s="18">
        <v>10</v>
      </c>
      <c r="B3" s="18" t="s">
        <v>11</v>
      </c>
      <c r="C3" s="18" t="s">
        <v>37</v>
      </c>
      <c r="D3" s="18" t="s">
        <v>11</v>
      </c>
      <c r="E3" s="18" t="s">
        <v>37</v>
      </c>
      <c r="F3" s="18" t="s">
        <v>37</v>
      </c>
      <c r="G3" s="18" t="s">
        <v>37</v>
      </c>
      <c r="H3" s="18" t="s">
        <v>11</v>
      </c>
      <c r="I3" s="18" t="s">
        <v>11</v>
      </c>
    </row>
    <row r="4" spans="1:9" x14ac:dyDescent="0.25">
      <c r="A4" s="18">
        <v>11</v>
      </c>
      <c r="B4" s="18" t="s">
        <v>11</v>
      </c>
      <c r="C4" s="18" t="s">
        <v>11</v>
      </c>
      <c r="D4" s="18" t="s">
        <v>11</v>
      </c>
      <c r="E4" s="18" t="s">
        <v>11</v>
      </c>
      <c r="F4" s="18" t="s">
        <v>11</v>
      </c>
      <c r="G4" s="18" t="s">
        <v>37</v>
      </c>
      <c r="H4" s="18" t="s">
        <v>11</v>
      </c>
      <c r="I4" s="18" t="s">
        <v>11</v>
      </c>
    </row>
    <row r="5" spans="1:9" x14ac:dyDescent="0.25">
      <c r="A5" s="18">
        <v>13</v>
      </c>
      <c r="B5" s="18" t="s">
        <v>11</v>
      </c>
      <c r="C5" s="18" t="s">
        <v>11</v>
      </c>
      <c r="D5" s="18" t="s">
        <v>11</v>
      </c>
      <c r="E5" s="18" t="s">
        <v>37</v>
      </c>
      <c r="F5" s="18" t="s">
        <v>11</v>
      </c>
      <c r="G5" s="18" t="s">
        <v>11</v>
      </c>
      <c r="H5" s="18" t="s">
        <v>37</v>
      </c>
      <c r="I5" s="18" t="s">
        <v>11</v>
      </c>
    </row>
    <row r="6" spans="1:9" x14ac:dyDescent="0.25">
      <c r="A6" s="18" t="s">
        <v>21</v>
      </c>
      <c r="B6" s="18" t="s">
        <v>11</v>
      </c>
      <c r="C6" s="18" t="s">
        <v>11</v>
      </c>
      <c r="D6" s="18" t="s">
        <v>11</v>
      </c>
      <c r="E6" s="18" t="s">
        <v>37</v>
      </c>
      <c r="F6" s="18" t="s">
        <v>11</v>
      </c>
      <c r="G6" s="18" t="s">
        <v>11</v>
      </c>
      <c r="H6" s="18" t="s">
        <v>37</v>
      </c>
      <c r="I6" s="18" t="s">
        <v>11</v>
      </c>
    </row>
    <row r="7" spans="1:9" x14ac:dyDescent="0.25">
      <c r="A7" s="18">
        <v>19</v>
      </c>
      <c r="B7" s="18" t="s">
        <v>11</v>
      </c>
      <c r="C7" s="18" t="s">
        <v>11</v>
      </c>
      <c r="D7" s="18" t="s">
        <v>11</v>
      </c>
      <c r="E7" s="18" t="s">
        <v>11</v>
      </c>
      <c r="F7" s="18" t="s">
        <v>37</v>
      </c>
      <c r="G7" s="18" t="s">
        <v>37</v>
      </c>
      <c r="H7" s="18" t="s">
        <v>37</v>
      </c>
      <c r="I7" s="18" t="s">
        <v>11</v>
      </c>
    </row>
    <row r="8" spans="1:9" x14ac:dyDescent="0.25">
      <c r="A8" s="18">
        <v>22</v>
      </c>
      <c r="B8" s="18" t="s">
        <v>11</v>
      </c>
      <c r="C8" s="18" t="s">
        <v>11</v>
      </c>
      <c r="D8" s="18" t="s">
        <v>27</v>
      </c>
      <c r="E8" s="18" t="s">
        <v>37</v>
      </c>
      <c r="F8" s="18" t="s">
        <v>11</v>
      </c>
      <c r="G8" s="18" t="s">
        <v>11</v>
      </c>
      <c r="H8" s="18" t="s">
        <v>27</v>
      </c>
      <c r="I8" s="18" t="s">
        <v>27</v>
      </c>
    </row>
    <row r="9" spans="1:9" x14ac:dyDescent="0.25">
      <c r="A9" s="18">
        <v>34</v>
      </c>
      <c r="B9" s="18" t="s">
        <v>11</v>
      </c>
      <c r="C9" s="18" t="s">
        <v>11</v>
      </c>
      <c r="D9" s="18" t="s">
        <v>27</v>
      </c>
      <c r="E9" s="18" t="s">
        <v>37</v>
      </c>
      <c r="F9" s="18" t="s">
        <v>11</v>
      </c>
      <c r="G9" s="18" t="s">
        <v>37</v>
      </c>
      <c r="H9" s="18" t="s">
        <v>27</v>
      </c>
      <c r="I9" s="18" t="s">
        <v>27</v>
      </c>
    </row>
    <row r="10" spans="1:9" x14ac:dyDescent="0.25">
      <c r="A10" s="18">
        <v>35</v>
      </c>
      <c r="B10" s="18" t="s">
        <v>11</v>
      </c>
      <c r="C10" s="18" t="s">
        <v>11</v>
      </c>
      <c r="D10" s="18" t="s">
        <v>27</v>
      </c>
      <c r="E10" s="18" t="s">
        <v>37</v>
      </c>
      <c r="F10" s="18" t="s">
        <v>11</v>
      </c>
      <c r="G10" s="18" t="s">
        <v>37</v>
      </c>
      <c r="H10" s="18" t="s">
        <v>27</v>
      </c>
      <c r="I10" s="18" t="s">
        <v>27</v>
      </c>
    </row>
    <row r="11" spans="1:9" x14ac:dyDescent="0.25">
      <c r="A11" s="18">
        <v>36</v>
      </c>
      <c r="B11" s="18" t="s">
        <v>11</v>
      </c>
      <c r="C11" s="18" t="s">
        <v>11</v>
      </c>
      <c r="D11" s="18" t="s">
        <v>27</v>
      </c>
      <c r="E11" s="18" t="s">
        <v>37</v>
      </c>
      <c r="F11" s="18" t="s">
        <v>11</v>
      </c>
      <c r="G11" s="18" t="s">
        <v>11</v>
      </c>
      <c r="H11" s="18" t="s">
        <v>27</v>
      </c>
      <c r="I11" s="18" t="s">
        <v>27</v>
      </c>
    </row>
    <row r="12" spans="1:9" x14ac:dyDescent="0.25">
      <c r="A12" s="18">
        <v>38</v>
      </c>
      <c r="B12" s="18" t="s">
        <v>11</v>
      </c>
      <c r="C12" s="18" t="s">
        <v>11</v>
      </c>
      <c r="D12" s="18" t="s">
        <v>11</v>
      </c>
      <c r="E12" s="18" t="s">
        <v>11</v>
      </c>
      <c r="F12" s="18" t="s">
        <v>37</v>
      </c>
      <c r="G12" s="18" t="s">
        <v>37</v>
      </c>
      <c r="H12" s="18" t="s">
        <v>11</v>
      </c>
      <c r="I12" s="18" t="s">
        <v>11</v>
      </c>
    </row>
    <row r="13" spans="1:9" x14ac:dyDescent="0.25">
      <c r="A13" s="18">
        <v>39</v>
      </c>
      <c r="B13" s="18" t="s">
        <v>11</v>
      </c>
      <c r="C13" s="18" t="s">
        <v>11</v>
      </c>
      <c r="D13" s="18" t="s">
        <v>11</v>
      </c>
      <c r="E13" s="18" t="s">
        <v>37</v>
      </c>
      <c r="F13" s="18" t="s">
        <v>11</v>
      </c>
      <c r="G13" s="18" t="s">
        <v>37</v>
      </c>
      <c r="H13" s="18" t="s">
        <v>11</v>
      </c>
      <c r="I13" s="18" t="s">
        <v>11</v>
      </c>
    </row>
    <row r="14" spans="1:9" x14ac:dyDescent="0.25">
      <c r="A14" s="18">
        <v>40</v>
      </c>
      <c r="B14" s="18" t="s">
        <v>11</v>
      </c>
      <c r="C14" s="18" t="s">
        <v>11</v>
      </c>
      <c r="D14" s="18" t="s">
        <v>27</v>
      </c>
      <c r="E14" s="18" t="s">
        <v>37</v>
      </c>
      <c r="F14" s="18" t="s">
        <v>11</v>
      </c>
      <c r="G14" s="18" t="s">
        <v>11</v>
      </c>
      <c r="H14" s="18" t="s">
        <v>27</v>
      </c>
      <c r="I14" s="18" t="s">
        <v>27</v>
      </c>
    </row>
    <row r="15" spans="1:9" x14ac:dyDescent="0.25">
      <c r="A15" s="18">
        <v>41</v>
      </c>
      <c r="B15" s="18" t="s">
        <v>11</v>
      </c>
      <c r="C15" s="18" t="s">
        <v>11</v>
      </c>
      <c r="D15" s="18" t="s">
        <v>27</v>
      </c>
      <c r="E15" s="18" t="s">
        <v>11</v>
      </c>
      <c r="F15" s="18" t="s">
        <v>11</v>
      </c>
      <c r="G15" s="18" t="s">
        <v>11</v>
      </c>
      <c r="H15" s="18" t="s">
        <v>27</v>
      </c>
      <c r="I15" s="18" t="s">
        <v>27</v>
      </c>
    </row>
    <row r="16" spans="1:9" x14ac:dyDescent="0.25">
      <c r="A16" s="18">
        <v>42</v>
      </c>
      <c r="B16" s="18" t="s">
        <v>37</v>
      </c>
      <c r="C16" s="18" t="s">
        <v>11</v>
      </c>
      <c r="D16" s="18" t="s">
        <v>27</v>
      </c>
      <c r="E16" s="18" t="s">
        <v>37</v>
      </c>
      <c r="F16" s="18" t="s">
        <v>11</v>
      </c>
      <c r="G16" s="18" t="s">
        <v>11</v>
      </c>
      <c r="H16" s="18" t="s">
        <v>27</v>
      </c>
      <c r="I16" s="18" t="s">
        <v>27</v>
      </c>
    </row>
    <row r="17" spans="1:9" x14ac:dyDescent="0.25">
      <c r="A17" s="18">
        <v>43</v>
      </c>
      <c r="B17" s="18" t="s">
        <v>37</v>
      </c>
      <c r="C17" s="18" t="s">
        <v>11</v>
      </c>
      <c r="D17" s="18" t="s">
        <v>27</v>
      </c>
      <c r="E17" s="18" t="s">
        <v>37</v>
      </c>
      <c r="F17" s="18" t="s">
        <v>11</v>
      </c>
      <c r="G17" s="18" t="s">
        <v>37</v>
      </c>
      <c r="H17" s="18" t="s">
        <v>27</v>
      </c>
      <c r="I17" s="18" t="s">
        <v>27</v>
      </c>
    </row>
    <row r="18" spans="1:9" x14ac:dyDescent="0.25">
      <c r="A18" s="18">
        <v>45</v>
      </c>
      <c r="B18" s="18" t="s">
        <v>37</v>
      </c>
      <c r="C18" s="18" t="s">
        <v>11</v>
      </c>
      <c r="D18" s="18" t="s">
        <v>27</v>
      </c>
      <c r="E18" s="18" t="s">
        <v>11</v>
      </c>
      <c r="F18" s="18" t="s">
        <v>37</v>
      </c>
      <c r="G18" s="18" t="s">
        <v>11</v>
      </c>
      <c r="H18" s="18" t="s">
        <v>27</v>
      </c>
      <c r="I18" s="18" t="s">
        <v>27</v>
      </c>
    </row>
    <row r="19" spans="1:9" x14ac:dyDescent="0.25">
      <c r="A19" s="18">
        <v>46</v>
      </c>
      <c r="B19" s="18" t="s">
        <v>37</v>
      </c>
      <c r="C19" s="18" t="s">
        <v>11</v>
      </c>
      <c r="D19" s="18" t="s">
        <v>11</v>
      </c>
      <c r="E19" s="18" t="s">
        <v>11</v>
      </c>
      <c r="F19" s="18" t="s">
        <v>37</v>
      </c>
      <c r="G19" s="18" t="s">
        <v>37</v>
      </c>
      <c r="H19" s="18" t="s">
        <v>37</v>
      </c>
      <c r="I19" s="18" t="s">
        <v>11</v>
      </c>
    </row>
    <row r="20" spans="1:9" x14ac:dyDescent="0.25">
      <c r="A20" s="18">
        <v>47</v>
      </c>
      <c r="B20" s="18" t="s">
        <v>37</v>
      </c>
      <c r="C20" s="18" t="s">
        <v>11</v>
      </c>
      <c r="D20" s="18" t="s">
        <v>11</v>
      </c>
      <c r="E20" s="18" t="s">
        <v>11</v>
      </c>
      <c r="F20" s="18" t="s">
        <v>37</v>
      </c>
      <c r="G20" s="18" t="s">
        <v>37</v>
      </c>
      <c r="H20" s="18" t="s">
        <v>11</v>
      </c>
      <c r="I20" s="18" t="s">
        <v>37</v>
      </c>
    </row>
    <row r="21" spans="1:9" x14ac:dyDescent="0.25">
      <c r="A21" s="18">
        <v>48</v>
      </c>
      <c r="B21" s="18" t="s">
        <v>37</v>
      </c>
      <c r="C21" s="18" t="s">
        <v>11</v>
      </c>
      <c r="D21" s="18" t="s">
        <v>11</v>
      </c>
      <c r="E21" s="18" t="s">
        <v>11</v>
      </c>
      <c r="F21" s="18" t="s">
        <v>37</v>
      </c>
      <c r="G21" s="18" t="s">
        <v>37</v>
      </c>
      <c r="H21" s="18" t="s">
        <v>11</v>
      </c>
      <c r="I21" s="18" t="s">
        <v>11</v>
      </c>
    </row>
    <row r="22" spans="1:9" x14ac:dyDescent="0.25">
      <c r="A22" s="18">
        <v>49</v>
      </c>
      <c r="B22" s="18" t="s">
        <v>37</v>
      </c>
      <c r="C22" s="18" t="s">
        <v>11</v>
      </c>
      <c r="D22" s="18" t="s">
        <v>11</v>
      </c>
      <c r="E22" s="18" t="s">
        <v>11</v>
      </c>
      <c r="F22" s="18" t="s">
        <v>37</v>
      </c>
      <c r="G22" s="18" t="s">
        <v>37</v>
      </c>
      <c r="H22" s="18" t="s">
        <v>11</v>
      </c>
      <c r="I22" s="18" t="s">
        <v>37</v>
      </c>
    </row>
    <row r="23" spans="1:9" x14ac:dyDescent="0.25">
      <c r="A23" s="18">
        <v>53</v>
      </c>
      <c r="B23" s="18" t="s">
        <v>37</v>
      </c>
      <c r="C23" s="18" t="s">
        <v>11</v>
      </c>
      <c r="D23" s="18" t="s">
        <v>27</v>
      </c>
      <c r="E23" s="18" t="s">
        <v>11</v>
      </c>
      <c r="F23" s="18" t="s">
        <v>11</v>
      </c>
      <c r="G23" s="18" t="s">
        <v>11</v>
      </c>
      <c r="H23" s="18" t="s">
        <v>27</v>
      </c>
      <c r="I23" s="18" t="s">
        <v>27</v>
      </c>
    </row>
    <row r="24" spans="1:9" x14ac:dyDescent="0.25">
      <c r="A24" s="18">
        <v>54</v>
      </c>
      <c r="B24" s="18" t="s">
        <v>37</v>
      </c>
      <c r="C24" s="18" t="s">
        <v>11</v>
      </c>
      <c r="D24" s="18" t="s">
        <v>27</v>
      </c>
      <c r="E24" s="18" t="s">
        <v>37</v>
      </c>
      <c r="F24" s="18" t="s">
        <v>11</v>
      </c>
      <c r="G24" s="18" t="s">
        <v>37</v>
      </c>
      <c r="H24" s="18" t="s">
        <v>27</v>
      </c>
      <c r="I24" s="18" t="s">
        <v>27</v>
      </c>
    </row>
    <row r="25" spans="1:9" x14ac:dyDescent="0.25">
      <c r="A25" s="18">
        <v>55</v>
      </c>
      <c r="B25" s="18" t="s">
        <v>37</v>
      </c>
      <c r="C25" s="18" t="s">
        <v>11</v>
      </c>
      <c r="D25" s="18" t="s">
        <v>11</v>
      </c>
      <c r="E25" s="18" t="s">
        <v>11</v>
      </c>
      <c r="F25" s="18" t="s">
        <v>11</v>
      </c>
      <c r="G25" s="18" t="s">
        <v>37</v>
      </c>
      <c r="H25" s="18" t="s">
        <v>37</v>
      </c>
      <c r="I25" s="18" t="s">
        <v>11</v>
      </c>
    </row>
    <row r="26" spans="1:9" x14ac:dyDescent="0.25">
      <c r="A26" s="18">
        <v>56</v>
      </c>
      <c r="B26" s="18" t="s">
        <v>37</v>
      </c>
      <c r="C26" s="18" t="s">
        <v>11</v>
      </c>
      <c r="D26" s="18" t="s">
        <v>37</v>
      </c>
      <c r="E26" s="18" t="s">
        <v>11</v>
      </c>
      <c r="F26" s="18" t="s">
        <v>11</v>
      </c>
      <c r="G26" s="18" t="s">
        <v>37</v>
      </c>
      <c r="H26" s="18" t="s">
        <v>37</v>
      </c>
      <c r="I26" s="18" t="s">
        <v>37</v>
      </c>
    </row>
    <row r="27" spans="1:9" x14ac:dyDescent="0.25">
      <c r="A27" s="18">
        <v>57</v>
      </c>
      <c r="B27" s="18" t="s">
        <v>37</v>
      </c>
      <c r="C27" s="18" t="s">
        <v>11</v>
      </c>
      <c r="D27" s="18" t="s">
        <v>27</v>
      </c>
      <c r="E27" s="18" t="s">
        <v>11</v>
      </c>
      <c r="F27" s="18" t="s">
        <v>11</v>
      </c>
      <c r="G27" s="18" t="s">
        <v>11</v>
      </c>
      <c r="H27" s="18" t="s">
        <v>27</v>
      </c>
      <c r="I27" s="18" t="s">
        <v>27</v>
      </c>
    </row>
    <row r="28" spans="1:9" x14ac:dyDescent="0.25">
      <c r="A28" s="18">
        <v>58</v>
      </c>
      <c r="B28" s="18" t="s">
        <v>37</v>
      </c>
      <c r="C28" s="18" t="s">
        <v>11</v>
      </c>
      <c r="D28" s="18" t="s">
        <v>27</v>
      </c>
      <c r="E28" s="18" t="s">
        <v>37</v>
      </c>
      <c r="F28" s="18" t="s">
        <v>11</v>
      </c>
      <c r="G28" s="18" t="s">
        <v>11</v>
      </c>
      <c r="H28" s="18" t="s">
        <v>27</v>
      </c>
      <c r="I28" s="18" t="s">
        <v>27</v>
      </c>
    </row>
    <row r="29" spans="1:9" x14ac:dyDescent="0.25">
      <c r="A29" s="18">
        <v>59</v>
      </c>
      <c r="B29" s="18" t="s">
        <v>37</v>
      </c>
      <c r="C29" s="18" t="s">
        <v>11</v>
      </c>
      <c r="D29" s="18" t="s">
        <v>27</v>
      </c>
      <c r="E29" s="18" t="s">
        <v>11</v>
      </c>
      <c r="F29" s="18" t="s">
        <v>37</v>
      </c>
      <c r="G29" s="18" t="s">
        <v>11</v>
      </c>
      <c r="H29" s="18" t="s">
        <v>27</v>
      </c>
      <c r="I29" s="18" t="s">
        <v>27</v>
      </c>
    </row>
    <row r="30" spans="1:9" x14ac:dyDescent="0.25">
      <c r="A30" s="1"/>
    </row>
    <row r="34" spans="3:5" x14ac:dyDescent="0.25">
      <c r="C34" s="2"/>
      <c r="E34" s="2"/>
    </row>
    <row r="35" spans="3:5" x14ac:dyDescent="0.25">
      <c r="C35" s="2"/>
    </row>
    <row r="36" spans="3:5" x14ac:dyDescent="0.25">
      <c r="C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61"/>
  <sheetViews>
    <sheetView workbookViewId="0">
      <selection activeCell="E16" sqref="E16"/>
    </sheetView>
  </sheetViews>
  <sheetFormatPr defaultColWidth="14.44140625" defaultRowHeight="15.75" customHeight="1" x14ac:dyDescent="0.25"/>
  <sheetData>
    <row r="1" spans="1:11" x14ac:dyDescent="0.25">
      <c r="A1" s="5" t="s">
        <v>78</v>
      </c>
      <c r="B1" s="6"/>
      <c r="C1" s="7"/>
      <c r="D1" s="8"/>
      <c r="E1" s="8"/>
      <c r="F1" s="8"/>
      <c r="G1" s="8"/>
    </row>
    <row r="2" spans="1:11" x14ac:dyDescent="0.25">
      <c r="A2" s="19" t="s">
        <v>79</v>
      </c>
      <c r="B2" s="19" t="s">
        <v>80</v>
      </c>
      <c r="C2" s="19" t="s">
        <v>81</v>
      </c>
      <c r="D2" s="19" t="s">
        <v>82</v>
      </c>
      <c r="E2" s="20" t="s">
        <v>74</v>
      </c>
      <c r="F2" s="20" t="s">
        <v>151</v>
      </c>
      <c r="G2" s="8"/>
    </row>
    <row r="3" spans="1:11" x14ac:dyDescent="0.25">
      <c r="A3" s="1" t="s">
        <v>83</v>
      </c>
      <c r="B3" s="9" t="s">
        <v>84</v>
      </c>
      <c r="C3" s="8" t="s">
        <v>85</v>
      </c>
      <c r="D3" s="8" t="s">
        <v>86</v>
      </c>
      <c r="E3" s="10" t="s">
        <v>37</v>
      </c>
      <c r="F3" s="11" t="s">
        <v>37</v>
      </c>
      <c r="G3" s="8"/>
    </row>
    <row r="4" spans="1:11" x14ac:dyDescent="0.25">
      <c r="A4" s="1" t="s">
        <v>87</v>
      </c>
      <c r="B4" s="9" t="s">
        <v>84</v>
      </c>
      <c r="C4" s="8" t="s">
        <v>85</v>
      </c>
      <c r="D4" s="8" t="s">
        <v>86</v>
      </c>
      <c r="E4" s="10" t="s">
        <v>37</v>
      </c>
      <c r="F4" s="11" t="s">
        <v>37</v>
      </c>
      <c r="G4" s="8"/>
    </row>
    <row r="5" spans="1:11" x14ac:dyDescent="0.25">
      <c r="A5" s="1" t="s">
        <v>88</v>
      </c>
      <c r="B5" s="9" t="s">
        <v>84</v>
      </c>
      <c r="C5" s="8" t="s">
        <v>85</v>
      </c>
      <c r="D5" s="8" t="s">
        <v>86</v>
      </c>
      <c r="E5" s="10" t="s">
        <v>37</v>
      </c>
      <c r="F5" s="11" t="s">
        <v>37</v>
      </c>
      <c r="G5" s="8"/>
      <c r="H5" s="12"/>
      <c r="I5" s="13"/>
      <c r="J5" s="13"/>
      <c r="K5" s="9"/>
    </row>
    <row r="6" spans="1:11" x14ac:dyDescent="0.25">
      <c r="A6" s="1" t="s">
        <v>89</v>
      </c>
      <c r="B6" s="9" t="s">
        <v>84</v>
      </c>
      <c r="C6" s="8" t="s">
        <v>85</v>
      </c>
      <c r="D6" s="8" t="s">
        <v>86</v>
      </c>
      <c r="E6" s="10" t="s">
        <v>37</v>
      </c>
      <c r="F6" s="11" t="s">
        <v>37</v>
      </c>
      <c r="G6" s="8"/>
      <c r="H6" s="13"/>
      <c r="I6" s="9"/>
      <c r="J6" s="9"/>
      <c r="K6" s="9"/>
    </row>
    <row r="7" spans="1:11" x14ac:dyDescent="0.25">
      <c r="A7" s="1" t="s">
        <v>90</v>
      </c>
      <c r="B7" s="9" t="s">
        <v>84</v>
      </c>
      <c r="C7" s="8" t="s">
        <v>85</v>
      </c>
      <c r="D7" s="8" t="s">
        <v>86</v>
      </c>
      <c r="E7" s="10" t="s">
        <v>37</v>
      </c>
      <c r="F7" s="11" t="s">
        <v>37</v>
      </c>
      <c r="G7" s="8"/>
      <c r="H7" s="14"/>
      <c r="I7" s="9"/>
      <c r="J7" s="9"/>
      <c r="K7" s="9"/>
    </row>
    <row r="8" spans="1:11" x14ac:dyDescent="0.25">
      <c r="A8" s="1" t="s">
        <v>92</v>
      </c>
      <c r="B8" s="9" t="s">
        <v>84</v>
      </c>
      <c r="C8" s="8" t="s">
        <v>85</v>
      </c>
      <c r="D8" s="8" t="s">
        <v>86</v>
      </c>
      <c r="E8" s="10" t="s">
        <v>37</v>
      </c>
      <c r="F8" s="11" t="s">
        <v>37</v>
      </c>
      <c r="G8" s="8"/>
      <c r="H8" s="15"/>
      <c r="I8" s="9"/>
      <c r="J8" s="9"/>
      <c r="K8" s="9"/>
    </row>
    <row r="9" spans="1:11" x14ac:dyDescent="0.25">
      <c r="A9" s="1" t="s">
        <v>94</v>
      </c>
      <c r="B9" s="9" t="s">
        <v>84</v>
      </c>
      <c r="C9" s="8" t="s">
        <v>85</v>
      </c>
      <c r="D9" s="8" t="s">
        <v>86</v>
      </c>
      <c r="E9" s="10" t="s">
        <v>37</v>
      </c>
      <c r="F9" s="11" t="s">
        <v>37</v>
      </c>
      <c r="G9" s="8"/>
      <c r="H9" s="1"/>
      <c r="I9" s="16"/>
      <c r="J9" s="16"/>
      <c r="K9" s="16"/>
    </row>
    <row r="10" spans="1:11" x14ac:dyDescent="0.25">
      <c r="A10" s="1" t="s">
        <v>95</v>
      </c>
      <c r="B10" s="8" t="s">
        <v>91</v>
      </c>
      <c r="C10" s="8" t="s">
        <v>85</v>
      </c>
      <c r="D10" s="8" t="s">
        <v>96</v>
      </c>
      <c r="E10" s="10" t="s">
        <v>37</v>
      </c>
      <c r="F10" s="11" t="s">
        <v>37</v>
      </c>
      <c r="G10" s="8"/>
    </row>
    <row r="11" spans="1:11" x14ac:dyDescent="0.25">
      <c r="A11" s="1" t="s">
        <v>97</v>
      </c>
      <c r="B11" s="8" t="s">
        <v>91</v>
      </c>
      <c r="C11" s="8" t="s">
        <v>85</v>
      </c>
      <c r="D11" s="8" t="s">
        <v>96</v>
      </c>
      <c r="E11" s="10" t="s">
        <v>37</v>
      </c>
      <c r="F11" s="11" t="s">
        <v>37</v>
      </c>
      <c r="G11" s="8"/>
    </row>
    <row r="12" spans="1:11" x14ac:dyDescent="0.25">
      <c r="A12" s="1" t="s">
        <v>98</v>
      </c>
      <c r="B12" s="8" t="s">
        <v>91</v>
      </c>
      <c r="C12" s="8" t="s">
        <v>85</v>
      </c>
      <c r="D12" s="8" t="s">
        <v>96</v>
      </c>
      <c r="E12" s="10" t="s">
        <v>37</v>
      </c>
      <c r="F12" s="11" t="s">
        <v>37</v>
      </c>
      <c r="G12" s="8"/>
    </row>
    <row r="13" spans="1:11" x14ac:dyDescent="0.25">
      <c r="A13" s="1" t="s">
        <v>99</v>
      </c>
      <c r="B13" s="8" t="s">
        <v>91</v>
      </c>
      <c r="C13" s="8" t="s">
        <v>85</v>
      </c>
      <c r="D13" s="8" t="s">
        <v>96</v>
      </c>
      <c r="E13" s="10" t="s">
        <v>37</v>
      </c>
      <c r="F13" s="11" t="s">
        <v>37</v>
      </c>
      <c r="G13" s="8"/>
    </row>
    <row r="14" spans="1:11" x14ac:dyDescent="0.25">
      <c r="A14" s="1" t="s">
        <v>100</v>
      </c>
      <c r="B14" s="8" t="s">
        <v>91</v>
      </c>
      <c r="C14" s="8" t="s">
        <v>85</v>
      </c>
      <c r="D14" s="8" t="s">
        <v>96</v>
      </c>
      <c r="E14" s="10" t="s">
        <v>37</v>
      </c>
      <c r="F14" s="11" t="s">
        <v>37</v>
      </c>
      <c r="G14" s="8"/>
    </row>
    <row r="15" spans="1:11" x14ac:dyDescent="0.25">
      <c r="A15" s="1" t="s">
        <v>101</v>
      </c>
      <c r="B15" s="8" t="s">
        <v>91</v>
      </c>
      <c r="C15" s="8" t="s">
        <v>85</v>
      </c>
      <c r="D15" s="8" t="s">
        <v>96</v>
      </c>
      <c r="E15" s="10" t="s">
        <v>37</v>
      </c>
      <c r="F15" s="11" t="s">
        <v>37</v>
      </c>
      <c r="G15" s="8"/>
    </row>
    <row r="16" spans="1:11" x14ac:dyDescent="0.25">
      <c r="A16" s="1" t="s">
        <v>102</v>
      </c>
      <c r="B16" s="8" t="s">
        <v>91</v>
      </c>
      <c r="C16" s="8" t="s">
        <v>85</v>
      </c>
      <c r="D16" s="8" t="s">
        <v>96</v>
      </c>
      <c r="E16" s="10" t="s">
        <v>37</v>
      </c>
      <c r="F16" s="11" t="s">
        <v>37</v>
      </c>
      <c r="G16" s="8"/>
    </row>
    <row r="17" spans="1:7" x14ac:dyDescent="0.25">
      <c r="A17" s="1" t="s">
        <v>103</v>
      </c>
      <c r="B17" s="8" t="s">
        <v>91</v>
      </c>
      <c r="C17" s="8" t="s">
        <v>85</v>
      </c>
      <c r="D17" s="8" t="s">
        <v>96</v>
      </c>
      <c r="E17" s="10" t="s">
        <v>37</v>
      </c>
      <c r="F17" s="11" t="s">
        <v>37</v>
      </c>
      <c r="G17" s="8"/>
    </row>
    <row r="18" spans="1:7" x14ac:dyDescent="0.25">
      <c r="A18" s="1" t="s">
        <v>104</v>
      </c>
      <c r="B18" s="8" t="s">
        <v>91</v>
      </c>
      <c r="C18" s="8" t="s">
        <v>85</v>
      </c>
      <c r="D18" s="8" t="s">
        <v>96</v>
      </c>
      <c r="E18" s="10" t="s">
        <v>37</v>
      </c>
      <c r="F18" s="11" t="s">
        <v>37</v>
      </c>
      <c r="G18" s="8"/>
    </row>
    <row r="19" spans="1:7" x14ac:dyDescent="0.25">
      <c r="A19" s="1" t="s">
        <v>105</v>
      </c>
      <c r="B19" s="8" t="s">
        <v>91</v>
      </c>
      <c r="C19" s="8" t="s">
        <v>85</v>
      </c>
      <c r="D19" s="8" t="s">
        <v>96</v>
      </c>
      <c r="E19" s="10" t="s">
        <v>37</v>
      </c>
      <c r="F19" s="11" t="s">
        <v>37</v>
      </c>
      <c r="G19" s="8"/>
    </row>
    <row r="20" spans="1:7" x14ac:dyDescent="0.25">
      <c r="A20" s="1" t="s">
        <v>106</v>
      </c>
      <c r="B20" s="8" t="s">
        <v>91</v>
      </c>
      <c r="C20" s="8" t="s">
        <v>85</v>
      </c>
      <c r="D20" s="8" t="s">
        <v>96</v>
      </c>
      <c r="E20" s="10" t="s">
        <v>37</v>
      </c>
      <c r="F20" s="11" t="s">
        <v>37</v>
      </c>
      <c r="G20" s="8"/>
    </row>
    <row r="21" spans="1:7" x14ac:dyDescent="0.25">
      <c r="A21" s="1" t="s">
        <v>107</v>
      </c>
      <c r="B21" s="8" t="s">
        <v>91</v>
      </c>
      <c r="C21" s="8" t="s">
        <v>85</v>
      </c>
      <c r="D21" s="8" t="s">
        <v>96</v>
      </c>
      <c r="E21" s="10" t="s">
        <v>37</v>
      </c>
      <c r="F21" s="11" t="s">
        <v>37</v>
      </c>
      <c r="G21" s="8"/>
    </row>
    <row r="22" spans="1:7" x14ac:dyDescent="0.25">
      <c r="A22" s="1" t="s">
        <v>108</v>
      </c>
      <c r="B22" s="8" t="s">
        <v>91</v>
      </c>
      <c r="C22" s="8" t="s">
        <v>85</v>
      </c>
      <c r="D22" s="8" t="s">
        <v>96</v>
      </c>
      <c r="E22" s="10" t="s">
        <v>37</v>
      </c>
      <c r="F22" s="16" t="s">
        <v>37</v>
      </c>
      <c r="G22" s="8"/>
    </row>
    <row r="23" spans="1:7" x14ac:dyDescent="0.25">
      <c r="A23" s="1" t="s">
        <v>109</v>
      </c>
      <c r="B23" s="8" t="s">
        <v>91</v>
      </c>
      <c r="C23" s="8" t="s">
        <v>85</v>
      </c>
      <c r="D23" s="8" t="s">
        <v>96</v>
      </c>
      <c r="E23" s="10" t="s">
        <v>37</v>
      </c>
      <c r="F23" s="16" t="s">
        <v>37</v>
      </c>
      <c r="G23" s="8"/>
    </row>
    <row r="24" spans="1:7" x14ac:dyDescent="0.25">
      <c r="A24" s="1" t="s">
        <v>110</v>
      </c>
      <c r="B24" s="8" t="s">
        <v>91</v>
      </c>
      <c r="C24" s="8" t="s">
        <v>85</v>
      </c>
      <c r="D24" s="8" t="s">
        <v>96</v>
      </c>
      <c r="E24" s="10" t="s">
        <v>37</v>
      </c>
      <c r="F24" s="16" t="s">
        <v>37</v>
      </c>
      <c r="G24" s="8"/>
    </row>
    <row r="25" spans="1:7" x14ac:dyDescent="0.25">
      <c r="A25" s="1" t="s">
        <v>111</v>
      </c>
      <c r="B25" s="8" t="s">
        <v>91</v>
      </c>
      <c r="C25" s="8" t="s">
        <v>85</v>
      </c>
      <c r="D25" s="8" t="s">
        <v>96</v>
      </c>
      <c r="E25" s="10" t="s">
        <v>37</v>
      </c>
      <c r="F25" s="16" t="s">
        <v>37</v>
      </c>
      <c r="G25" s="8"/>
    </row>
    <row r="26" spans="1:7" x14ac:dyDescent="0.25">
      <c r="A26" s="1" t="s">
        <v>112</v>
      </c>
      <c r="B26" s="8" t="s">
        <v>91</v>
      </c>
      <c r="C26" s="8" t="s">
        <v>85</v>
      </c>
      <c r="D26" s="8" t="s">
        <v>96</v>
      </c>
      <c r="E26" s="10" t="s">
        <v>37</v>
      </c>
      <c r="F26" s="16" t="s">
        <v>37</v>
      </c>
      <c r="G26" s="8"/>
    </row>
    <row r="27" spans="1:7" x14ac:dyDescent="0.25">
      <c r="A27" s="1" t="s">
        <v>113</v>
      </c>
      <c r="B27" s="8" t="s">
        <v>91</v>
      </c>
      <c r="C27" s="8" t="s">
        <v>85</v>
      </c>
      <c r="D27" s="8" t="s">
        <v>96</v>
      </c>
      <c r="E27" s="10" t="s">
        <v>37</v>
      </c>
      <c r="F27" s="16" t="s">
        <v>37</v>
      </c>
      <c r="G27" s="8"/>
    </row>
    <row r="28" spans="1:7" x14ac:dyDescent="0.25">
      <c r="A28" s="1" t="s">
        <v>114</v>
      </c>
      <c r="B28" s="8" t="s">
        <v>91</v>
      </c>
      <c r="C28" s="8" t="s">
        <v>85</v>
      </c>
      <c r="D28" s="8" t="s">
        <v>96</v>
      </c>
      <c r="E28" s="10" t="s">
        <v>37</v>
      </c>
      <c r="F28" s="16" t="s">
        <v>37</v>
      </c>
      <c r="G28" s="8"/>
    </row>
    <row r="29" spans="1:7" x14ac:dyDescent="0.25">
      <c r="A29" s="1" t="s">
        <v>115</v>
      </c>
      <c r="B29" s="8" t="s">
        <v>91</v>
      </c>
      <c r="C29" s="8" t="s">
        <v>85</v>
      </c>
      <c r="D29" s="8" t="s">
        <v>96</v>
      </c>
      <c r="E29" s="10" t="s">
        <v>37</v>
      </c>
      <c r="F29" s="16" t="s">
        <v>37</v>
      </c>
      <c r="G29" s="8"/>
    </row>
    <row r="30" spans="1:7" x14ac:dyDescent="0.25">
      <c r="A30" s="1" t="s">
        <v>116</v>
      </c>
      <c r="B30" s="8" t="s">
        <v>91</v>
      </c>
      <c r="C30" s="8" t="s">
        <v>85</v>
      </c>
      <c r="D30" s="8" t="s">
        <v>96</v>
      </c>
      <c r="E30" s="10" t="s">
        <v>37</v>
      </c>
      <c r="F30" s="16" t="s">
        <v>37</v>
      </c>
      <c r="G30" s="8"/>
    </row>
    <row r="31" spans="1:7" x14ac:dyDescent="0.25">
      <c r="A31" s="1" t="s">
        <v>117</v>
      </c>
      <c r="B31" s="8" t="s">
        <v>91</v>
      </c>
      <c r="C31" s="8" t="s">
        <v>85</v>
      </c>
      <c r="D31" s="8" t="s">
        <v>96</v>
      </c>
      <c r="E31" s="10" t="s">
        <v>37</v>
      </c>
      <c r="F31" s="16" t="s">
        <v>37</v>
      </c>
      <c r="G31" s="8"/>
    </row>
    <row r="32" spans="1:7" x14ac:dyDescent="0.25">
      <c r="A32" s="1" t="s">
        <v>118</v>
      </c>
      <c r="B32" s="8" t="s">
        <v>91</v>
      </c>
      <c r="C32" s="8" t="s">
        <v>85</v>
      </c>
      <c r="D32" s="8" t="s">
        <v>96</v>
      </c>
      <c r="E32" s="10" t="s">
        <v>37</v>
      </c>
      <c r="F32" s="16" t="s">
        <v>37</v>
      </c>
      <c r="G32" s="8"/>
    </row>
    <row r="33" spans="1:7" x14ac:dyDescent="0.25">
      <c r="A33" s="1" t="s">
        <v>119</v>
      </c>
      <c r="B33" s="8" t="s">
        <v>91</v>
      </c>
      <c r="C33" s="8" t="s">
        <v>85</v>
      </c>
      <c r="D33" s="8" t="s">
        <v>96</v>
      </c>
      <c r="E33" s="10" t="s">
        <v>37</v>
      </c>
      <c r="F33" s="16" t="s">
        <v>37</v>
      </c>
      <c r="G33" s="8"/>
    </row>
    <row r="34" spans="1:7" x14ac:dyDescent="0.25">
      <c r="A34" s="1" t="s">
        <v>120</v>
      </c>
      <c r="B34" s="8" t="s">
        <v>91</v>
      </c>
      <c r="C34" s="8" t="s">
        <v>85</v>
      </c>
      <c r="D34" s="8" t="s">
        <v>96</v>
      </c>
      <c r="E34" s="10" t="s">
        <v>37</v>
      </c>
      <c r="F34" s="16" t="s">
        <v>37</v>
      </c>
      <c r="G34" s="8"/>
    </row>
    <row r="35" spans="1:7" x14ac:dyDescent="0.25">
      <c r="A35" s="1" t="s">
        <v>121</v>
      </c>
      <c r="B35" s="8" t="s">
        <v>91</v>
      </c>
      <c r="C35" s="8" t="s">
        <v>85</v>
      </c>
      <c r="D35" s="8" t="s">
        <v>96</v>
      </c>
      <c r="E35" s="10" t="s">
        <v>37</v>
      </c>
      <c r="F35" s="16" t="s">
        <v>37</v>
      </c>
      <c r="G35" s="8"/>
    </row>
    <row r="36" spans="1:7" x14ac:dyDescent="0.25">
      <c r="A36" s="1" t="s">
        <v>122</v>
      </c>
      <c r="B36" s="8" t="s">
        <v>91</v>
      </c>
      <c r="C36" s="8" t="s">
        <v>85</v>
      </c>
      <c r="D36" s="8" t="s">
        <v>96</v>
      </c>
      <c r="E36" s="10" t="s">
        <v>37</v>
      </c>
      <c r="F36" s="16" t="s">
        <v>37</v>
      </c>
      <c r="G36" s="8"/>
    </row>
    <row r="37" spans="1:7" x14ac:dyDescent="0.25">
      <c r="A37" s="1" t="s">
        <v>123</v>
      </c>
      <c r="B37" s="8" t="s">
        <v>91</v>
      </c>
      <c r="C37" s="8" t="s">
        <v>85</v>
      </c>
      <c r="D37" s="8" t="s">
        <v>96</v>
      </c>
      <c r="E37" s="10" t="s">
        <v>37</v>
      </c>
      <c r="F37" s="16" t="s">
        <v>37</v>
      </c>
      <c r="G37" s="8"/>
    </row>
    <row r="38" spans="1:7" x14ac:dyDescent="0.25">
      <c r="A38" s="1" t="s">
        <v>124</v>
      </c>
      <c r="B38" s="17" t="s">
        <v>91</v>
      </c>
      <c r="C38" s="8" t="s">
        <v>125</v>
      </c>
      <c r="D38" s="8" t="s">
        <v>96</v>
      </c>
      <c r="E38" s="10" t="s">
        <v>37</v>
      </c>
      <c r="F38" s="16" t="s">
        <v>37</v>
      </c>
      <c r="G38" s="8"/>
    </row>
    <row r="39" spans="1:7" x14ac:dyDescent="0.25">
      <c r="A39" s="1" t="s">
        <v>126</v>
      </c>
      <c r="B39" s="8" t="s">
        <v>91</v>
      </c>
      <c r="C39" s="8" t="s">
        <v>125</v>
      </c>
      <c r="D39" s="8" t="s">
        <v>96</v>
      </c>
      <c r="E39" s="10" t="s">
        <v>37</v>
      </c>
      <c r="F39" s="16" t="s">
        <v>37</v>
      </c>
      <c r="G39" s="8"/>
    </row>
    <row r="40" spans="1:7" x14ac:dyDescent="0.25">
      <c r="A40" s="1" t="s">
        <v>127</v>
      </c>
      <c r="B40" s="8" t="s">
        <v>91</v>
      </c>
      <c r="C40" s="8" t="s">
        <v>125</v>
      </c>
      <c r="D40" s="8" t="s">
        <v>96</v>
      </c>
      <c r="E40" s="10" t="s">
        <v>37</v>
      </c>
      <c r="F40" s="16" t="s">
        <v>37</v>
      </c>
      <c r="G40" s="8"/>
    </row>
    <row r="41" spans="1:7" x14ac:dyDescent="0.25">
      <c r="A41" s="1" t="s">
        <v>128</v>
      </c>
      <c r="B41" s="8" t="s">
        <v>91</v>
      </c>
      <c r="C41" s="8" t="s">
        <v>125</v>
      </c>
      <c r="D41" s="8" t="s">
        <v>96</v>
      </c>
      <c r="E41" s="10" t="s">
        <v>37</v>
      </c>
      <c r="F41" s="16" t="s">
        <v>37</v>
      </c>
      <c r="G41" s="8"/>
    </row>
    <row r="42" spans="1:7" x14ac:dyDescent="0.25">
      <c r="A42" s="1" t="s">
        <v>129</v>
      </c>
      <c r="B42" s="8" t="s">
        <v>91</v>
      </c>
      <c r="C42" s="8" t="s">
        <v>125</v>
      </c>
      <c r="D42" s="8" t="s">
        <v>96</v>
      </c>
      <c r="E42" s="10" t="s">
        <v>37</v>
      </c>
      <c r="F42" s="16" t="s">
        <v>37</v>
      </c>
      <c r="G42" s="8"/>
    </row>
    <row r="43" spans="1:7" x14ac:dyDescent="0.25">
      <c r="A43" s="1" t="s">
        <v>130</v>
      </c>
      <c r="B43" s="8" t="s">
        <v>91</v>
      </c>
      <c r="C43" s="8" t="s">
        <v>125</v>
      </c>
      <c r="D43" s="8" t="s">
        <v>96</v>
      </c>
      <c r="E43" s="10" t="s">
        <v>37</v>
      </c>
      <c r="F43" s="16" t="s">
        <v>37</v>
      </c>
      <c r="G43" s="8"/>
    </row>
    <row r="44" spans="1:7" x14ac:dyDescent="0.25">
      <c r="A44" s="1" t="s">
        <v>131</v>
      </c>
      <c r="B44" s="8" t="s">
        <v>91</v>
      </c>
      <c r="C44" s="8" t="s">
        <v>125</v>
      </c>
      <c r="D44" s="8" t="s">
        <v>96</v>
      </c>
      <c r="E44" s="10" t="s">
        <v>37</v>
      </c>
      <c r="F44" s="16" t="s">
        <v>37</v>
      </c>
      <c r="G44" s="8"/>
    </row>
    <row r="45" spans="1:7" x14ac:dyDescent="0.25">
      <c r="A45" s="1" t="s">
        <v>132</v>
      </c>
      <c r="B45" s="8" t="s">
        <v>91</v>
      </c>
      <c r="C45" s="8" t="s">
        <v>125</v>
      </c>
      <c r="D45" s="8" t="s">
        <v>96</v>
      </c>
      <c r="E45" s="10" t="s">
        <v>37</v>
      </c>
      <c r="F45" s="16" t="s">
        <v>37</v>
      </c>
      <c r="G45" s="8"/>
    </row>
    <row r="46" spans="1:7" x14ac:dyDescent="0.25">
      <c r="A46" s="1" t="s">
        <v>133</v>
      </c>
      <c r="B46" s="8" t="s">
        <v>91</v>
      </c>
      <c r="C46" s="8" t="s">
        <v>125</v>
      </c>
      <c r="D46" s="8" t="s">
        <v>96</v>
      </c>
      <c r="E46" s="10" t="s">
        <v>37</v>
      </c>
      <c r="F46" s="16" t="s">
        <v>37</v>
      </c>
      <c r="G46" s="8"/>
    </row>
    <row r="47" spans="1:7" x14ac:dyDescent="0.25">
      <c r="A47" s="1" t="s">
        <v>134</v>
      </c>
      <c r="B47" s="8" t="s">
        <v>91</v>
      </c>
      <c r="C47" s="8" t="s">
        <v>125</v>
      </c>
      <c r="D47" s="8" t="s">
        <v>96</v>
      </c>
      <c r="E47" s="10" t="s">
        <v>37</v>
      </c>
      <c r="F47" s="16" t="s">
        <v>37</v>
      </c>
      <c r="G47" s="8"/>
    </row>
    <row r="48" spans="1:7" x14ac:dyDescent="0.25">
      <c r="A48" s="1" t="s">
        <v>135</v>
      </c>
      <c r="B48" s="8" t="s">
        <v>91</v>
      </c>
      <c r="C48" s="8" t="s">
        <v>125</v>
      </c>
      <c r="D48" s="8" t="s">
        <v>96</v>
      </c>
      <c r="E48" s="10" t="s">
        <v>37</v>
      </c>
      <c r="F48" s="16" t="s">
        <v>37</v>
      </c>
      <c r="G48" s="8"/>
    </row>
    <row r="49" spans="1:7" x14ac:dyDescent="0.25">
      <c r="A49" s="1" t="s">
        <v>136</v>
      </c>
      <c r="B49" s="8" t="s">
        <v>91</v>
      </c>
      <c r="C49" s="8" t="s">
        <v>125</v>
      </c>
      <c r="D49" s="8" t="s">
        <v>96</v>
      </c>
      <c r="E49" s="10" t="s">
        <v>37</v>
      </c>
      <c r="F49" s="16" t="s">
        <v>37</v>
      </c>
      <c r="G49" s="8"/>
    </row>
    <row r="50" spans="1:7" x14ac:dyDescent="0.25">
      <c r="A50" s="1" t="s">
        <v>137</v>
      </c>
      <c r="B50" s="17" t="s">
        <v>93</v>
      </c>
      <c r="C50" s="8" t="s">
        <v>138</v>
      </c>
      <c r="D50" s="8" t="s">
        <v>139</v>
      </c>
      <c r="E50" s="10" t="s">
        <v>37</v>
      </c>
      <c r="F50" s="16" t="s">
        <v>37</v>
      </c>
      <c r="G50" s="8"/>
    </row>
    <row r="51" spans="1:7" x14ac:dyDescent="0.25">
      <c r="A51" s="1" t="s">
        <v>140</v>
      </c>
      <c r="B51" s="17" t="s">
        <v>93</v>
      </c>
      <c r="C51" s="8" t="s">
        <v>138</v>
      </c>
      <c r="D51" s="8" t="s">
        <v>139</v>
      </c>
      <c r="E51" s="10" t="s">
        <v>37</v>
      </c>
      <c r="F51" s="16" t="s">
        <v>37</v>
      </c>
      <c r="G51" s="8"/>
    </row>
    <row r="52" spans="1:7" x14ac:dyDescent="0.25">
      <c r="A52" s="1" t="s">
        <v>141</v>
      </c>
      <c r="B52" s="17" t="s">
        <v>93</v>
      </c>
      <c r="C52" s="8" t="s">
        <v>138</v>
      </c>
      <c r="D52" s="8" t="s">
        <v>139</v>
      </c>
      <c r="E52" s="10" t="s">
        <v>37</v>
      </c>
      <c r="F52" s="16" t="s">
        <v>37</v>
      </c>
      <c r="G52" s="8"/>
    </row>
    <row r="53" spans="1:7" x14ac:dyDescent="0.25">
      <c r="A53" s="1" t="s">
        <v>142</v>
      </c>
      <c r="B53" s="17" t="s">
        <v>93</v>
      </c>
      <c r="C53" s="8" t="s">
        <v>138</v>
      </c>
      <c r="D53" s="8" t="s">
        <v>139</v>
      </c>
      <c r="E53" s="10" t="s">
        <v>37</v>
      </c>
      <c r="F53" s="16" t="s">
        <v>37</v>
      </c>
      <c r="G53" s="8"/>
    </row>
    <row r="54" spans="1:7" x14ac:dyDescent="0.25">
      <c r="A54" s="1" t="s">
        <v>143</v>
      </c>
      <c r="B54" s="17" t="s">
        <v>93</v>
      </c>
      <c r="C54" s="8" t="s">
        <v>138</v>
      </c>
      <c r="D54" s="8" t="s">
        <v>139</v>
      </c>
      <c r="E54" s="10" t="s">
        <v>37</v>
      </c>
      <c r="F54" s="16" t="s">
        <v>37</v>
      </c>
      <c r="G54" s="8"/>
    </row>
    <row r="55" spans="1:7" x14ac:dyDescent="0.25">
      <c r="A55" s="1" t="s">
        <v>144</v>
      </c>
      <c r="B55" s="17" t="s">
        <v>93</v>
      </c>
      <c r="C55" s="8" t="s">
        <v>138</v>
      </c>
      <c r="D55" s="8" t="s">
        <v>139</v>
      </c>
      <c r="E55" s="10" t="s">
        <v>37</v>
      </c>
      <c r="F55" s="16" t="s">
        <v>37</v>
      </c>
      <c r="G55" s="8"/>
    </row>
    <row r="56" spans="1:7" x14ac:dyDescent="0.25">
      <c r="A56" s="1" t="s">
        <v>145</v>
      </c>
      <c r="B56" s="17" t="s">
        <v>93</v>
      </c>
      <c r="C56" s="8" t="s">
        <v>138</v>
      </c>
      <c r="D56" s="8" t="s">
        <v>139</v>
      </c>
      <c r="E56" s="10" t="s">
        <v>37</v>
      </c>
      <c r="F56" s="16" t="s">
        <v>37</v>
      </c>
      <c r="G56" s="8"/>
    </row>
    <row r="57" spans="1:7" x14ac:dyDescent="0.25">
      <c r="A57" s="1" t="s">
        <v>146</v>
      </c>
      <c r="B57" s="17" t="s">
        <v>93</v>
      </c>
      <c r="C57" s="8" t="s">
        <v>138</v>
      </c>
      <c r="D57" s="8" t="s">
        <v>139</v>
      </c>
      <c r="E57" s="10" t="s">
        <v>37</v>
      </c>
      <c r="F57" s="16" t="s">
        <v>37</v>
      </c>
      <c r="G57" s="8"/>
    </row>
    <row r="58" spans="1:7" x14ac:dyDescent="0.25">
      <c r="A58" s="1" t="s">
        <v>147</v>
      </c>
      <c r="B58" s="17" t="s">
        <v>93</v>
      </c>
      <c r="C58" s="8" t="s">
        <v>138</v>
      </c>
      <c r="D58" s="8" t="s">
        <v>139</v>
      </c>
      <c r="E58" s="10" t="s">
        <v>37</v>
      </c>
      <c r="F58" s="16" t="s">
        <v>37</v>
      </c>
      <c r="G58" s="8"/>
    </row>
    <row r="59" spans="1:7" x14ac:dyDescent="0.25">
      <c r="A59" s="1" t="s">
        <v>148</v>
      </c>
      <c r="B59" s="17" t="s">
        <v>93</v>
      </c>
      <c r="C59" s="8" t="s">
        <v>138</v>
      </c>
      <c r="D59" s="8" t="s">
        <v>139</v>
      </c>
      <c r="E59" s="10" t="s">
        <v>37</v>
      </c>
      <c r="F59" s="16" t="s">
        <v>37</v>
      </c>
      <c r="G59" s="8"/>
    </row>
    <row r="60" spans="1:7" x14ac:dyDescent="0.25">
      <c r="A60" s="1" t="s">
        <v>149</v>
      </c>
      <c r="B60" s="17" t="s">
        <v>93</v>
      </c>
      <c r="C60" s="8" t="s">
        <v>138</v>
      </c>
      <c r="D60" s="8" t="s">
        <v>139</v>
      </c>
      <c r="E60" s="10" t="s">
        <v>37</v>
      </c>
      <c r="F60" s="16" t="s">
        <v>37</v>
      </c>
      <c r="G60" s="8"/>
    </row>
    <row r="61" spans="1:7" x14ac:dyDescent="0.25">
      <c r="A61" s="1" t="s">
        <v>150</v>
      </c>
      <c r="B61" s="17" t="s">
        <v>93</v>
      </c>
      <c r="C61" s="8" t="s">
        <v>138</v>
      </c>
      <c r="D61" s="8" t="s">
        <v>139</v>
      </c>
      <c r="E61" s="10" t="s">
        <v>37</v>
      </c>
      <c r="F61" s="16" t="s">
        <v>37</v>
      </c>
      <c r="G6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Biometrics</vt:lpstr>
      <vt:lpstr>Histopathology</vt:lpstr>
      <vt:lpstr>Molecular</vt:lpstr>
      <vt:lpstr>Mechanical vector hypothesis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Nakamura</cp:lastModifiedBy>
  <dcterms:modified xsi:type="dcterms:W3CDTF">2021-03-24T20:27:17Z</dcterms:modified>
</cp:coreProperties>
</file>