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8vo Semestre\BI\Proyecto 2\Dimensiones\"/>
    </mc:Choice>
  </mc:AlternateContent>
  <xr:revisionPtr revIDLastSave="0" documentId="13_ncr:1_{86701C1D-86FA-4DA3-807B-6FD13D8A189B}" xr6:coauthVersionLast="45" xr6:coauthVersionMax="45" xr10:uidLastSave="{00000000-0000-0000-0000-000000000000}"/>
  <bookViews>
    <workbookView xWindow="-120" yWindow="-120" windowWidth="20730" windowHeight="11160" xr2:uid="{CEA688C5-7DF5-4D1E-9DF3-F6F5CCC58FF2}"/>
  </bookViews>
  <sheets>
    <sheet name="Hoja2" sheetId="2" r:id="rId1"/>
    <sheet name="Hoja1" sheetId="1" r:id="rId2"/>
  </sheets>
  <definedNames>
    <definedName name="DatosExternos_1" localSheetId="0" hidden="1">Hoja2!$B$1:$P$75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DFA51F-3BEA-4AE3-A905-FEC4AAC85987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<sst xmlns="http://schemas.openxmlformats.org/spreadsheetml/2006/main" count="843" uniqueCount="260">
  <si>
    <t>Admon</t>
  </si>
  <si>
    <t>Nombre</t>
  </si>
  <si>
    <t>Nombre_proyecto</t>
  </si>
  <si>
    <t>Responsable</t>
  </si>
  <si>
    <t>cat_1</t>
  </si>
  <si>
    <t>cat_2</t>
  </si>
  <si>
    <t>cat_3</t>
  </si>
  <si>
    <t>cat_4</t>
  </si>
  <si>
    <t>cat_5</t>
  </si>
  <si>
    <t>cat_6</t>
  </si>
  <si>
    <t>cat_7</t>
  </si>
  <si>
    <t>cat_8</t>
  </si>
  <si>
    <t>cat_9</t>
  </si>
  <si>
    <t>eje_adicional</t>
  </si>
  <si>
    <t>eje_adicional_2</t>
  </si>
  <si>
    <t>Concesionaria Víal Uníon del Sur</t>
  </si>
  <si>
    <t>EL PLACER</t>
  </si>
  <si>
    <t>RUMICHACA - PASTO</t>
  </si>
  <si>
    <t>Concesión ANI</t>
  </si>
  <si>
    <t>INVIAS</t>
  </si>
  <si>
    <t>DAZA</t>
  </si>
  <si>
    <t>RUMICHACA - PASTO - CHACHAGUI</t>
  </si>
  <si>
    <t>CANO</t>
  </si>
  <si>
    <t>Concesión Aliadas para El Progreso</t>
  </si>
  <si>
    <t>ALTAMIRA</t>
  </si>
  <si>
    <t>SANTANA-MOCOA-NEIVA</t>
  </si>
  <si>
    <t>TUNIA</t>
  </si>
  <si>
    <t>MALLA VIAL DEL VALLE DEL CAUCA Y CAUCA</t>
  </si>
  <si>
    <t>LOS CAUCHOS</t>
  </si>
  <si>
    <t>Concesión Autovía Neiva – Girardot</t>
  </si>
  <si>
    <t>NEIVA</t>
  </si>
  <si>
    <t>NEIVA - ESPINAL - GIRARDOT</t>
  </si>
  <si>
    <t>VILLARICA</t>
  </si>
  <si>
    <t>EL PATA</t>
  </si>
  <si>
    <t>IP - NEIVA GIRARDOT</t>
  </si>
  <si>
    <t>ESTAMBUL</t>
  </si>
  <si>
    <t>CIAT</t>
  </si>
  <si>
    <t>CENCAR</t>
  </si>
  <si>
    <t>PASO DE LA TORRE</t>
  </si>
  <si>
    <t>Concesión Autopistas de los Llanos</t>
  </si>
  <si>
    <t>IRACA</t>
  </si>
  <si>
    <t>IP - MALLA VIAL DEL META</t>
  </si>
  <si>
    <t>ROZO</t>
  </si>
  <si>
    <t>CERRITO</t>
  </si>
  <si>
    <t>MEDIACANOA</t>
  </si>
  <si>
    <t>CONSORCIO NQS</t>
  </si>
  <si>
    <t>LOBOGUERRERO</t>
  </si>
  <si>
    <t>IP - VÍA AL PUERTO</t>
  </si>
  <si>
    <t>Concesión Autopistas de Los Llanos</t>
  </si>
  <si>
    <t>OCOA</t>
  </si>
  <si>
    <t>LA LIBERTAD</t>
  </si>
  <si>
    <t>MALLA VIAL DEL META</t>
  </si>
  <si>
    <t>Concesión Coviandes</t>
  </si>
  <si>
    <t>CASETABLA</t>
  </si>
  <si>
    <t>Concesión Autovía Neiva - Girardot</t>
  </si>
  <si>
    <t>FLANDES</t>
  </si>
  <si>
    <t>Concesión Vial del Oriente - COVIORIENTE S.A.S</t>
  </si>
  <si>
    <t>PUENTE AMARILLO</t>
  </si>
  <si>
    <t>VILLAVICENCIO-YOPAL</t>
  </si>
  <si>
    <t>Concesión Coviandes S.A.</t>
  </si>
  <si>
    <t>PIPIRAL</t>
  </si>
  <si>
    <t>BOGOTÁ - VILLAVICENCIO</t>
  </si>
  <si>
    <t>Concesionaria San Rafael  S.A.</t>
  </si>
  <si>
    <t>CHICORAL</t>
  </si>
  <si>
    <t>GIRARDOT - IBAGUÉ - CAJAMARCA</t>
  </si>
  <si>
    <t>VERACRUZ</t>
  </si>
  <si>
    <t>Concesión Vía 40 Express</t>
  </si>
  <si>
    <t>CHINAUTA</t>
  </si>
  <si>
    <t>IP - TERCER CARRIL</t>
  </si>
  <si>
    <t>CONCESION COVIANDES</t>
  </si>
  <si>
    <t>NARANJAL</t>
  </si>
  <si>
    <t>Concesionaria San Rafael S.A.</t>
  </si>
  <si>
    <t>GUALANDAY</t>
  </si>
  <si>
    <t>Invias</t>
  </si>
  <si>
    <t>YUCAO</t>
  </si>
  <si>
    <t>AUTOPISTAS DEL CAFE</t>
  </si>
  <si>
    <t>COROZAL</t>
  </si>
  <si>
    <t>ARMENIA-PEREIRA-MANIZALES</t>
  </si>
  <si>
    <t>Concesionaria Alternativas Viales  S.A.S</t>
  </si>
  <si>
    <t>ALVARADO</t>
  </si>
  <si>
    <t>IP - CAMBAO-MANIZALES</t>
  </si>
  <si>
    <t>Concesión Alto Magdalena</t>
  </si>
  <si>
    <t>GUATAQUI</t>
  </si>
  <si>
    <t>GIRARDOT - HONDA - PUERTO SALGAR</t>
  </si>
  <si>
    <t>Concesión  Vía 40 Express</t>
  </si>
  <si>
    <t>CHUSACA</t>
  </si>
  <si>
    <t>CONCESION DEVISAB</t>
  </si>
  <si>
    <t>SAN PEDRO</t>
  </si>
  <si>
    <t>Departamento</t>
  </si>
  <si>
    <t>INVIAS – VIPSA</t>
  </si>
  <si>
    <t>PATIOS</t>
  </si>
  <si>
    <t>PERIMETRAL DE ORIENTE DE CUNDINAMARCA</t>
  </si>
  <si>
    <t>Concesiónaria Vial del Oriente - COVIORIENTE S.A.S</t>
  </si>
  <si>
    <t>Concesión Autopistas del café</t>
  </si>
  <si>
    <t>CIRCASIA</t>
  </si>
  <si>
    <t>CONCESION CCFC S.A</t>
  </si>
  <si>
    <t>RIO BOGOTA</t>
  </si>
  <si>
    <t>FONTIBÓN - FACATATIVÁ - LOS ALPES</t>
  </si>
  <si>
    <t>CORZO</t>
  </si>
  <si>
    <t>CONCESION SABANA DE OCCIDENTE</t>
  </si>
  <si>
    <t>SIBERIA</t>
  </si>
  <si>
    <t>BOGOTÁ - SIBERIA - LA PUNTA - EL VINO - VILLETA</t>
  </si>
  <si>
    <t>Concesionaria de Occidente</t>
  </si>
  <si>
    <t>CERRITOS II</t>
  </si>
  <si>
    <t>PEREIRA - LA VICTORIA</t>
  </si>
  <si>
    <t>PERIMETRAL ORIENTAL DE BOGOTA S.A.S</t>
  </si>
  <si>
    <t>LA CABAÑA</t>
  </si>
  <si>
    <t>CONCESION ACCENORTE</t>
  </si>
  <si>
    <t>ANDES</t>
  </si>
  <si>
    <t>IP - ACCESOS NORTE</t>
  </si>
  <si>
    <t>FUSCA</t>
  </si>
  <si>
    <t>CONCESION  ACCENORTE</t>
  </si>
  <si>
    <t>UNISABANA</t>
  </si>
  <si>
    <t>CONCESION AUTOPISTAS DEL CAFE</t>
  </si>
  <si>
    <t>TARAPACA I</t>
  </si>
  <si>
    <t>Concesión Autopistas del Café</t>
  </si>
  <si>
    <t>TARAPACA II</t>
  </si>
  <si>
    <t>CONCESION PACIFICO TRES S.A.S  (ODINSA)</t>
  </si>
  <si>
    <t>ACAPULCO</t>
  </si>
  <si>
    <t>AUTOPISTA CONEXIÓN PACIFICO 3</t>
  </si>
  <si>
    <t>PAVAS</t>
  </si>
  <si>
    <t>CONCESION BRICEÑO – TUNJA – SOGAMOSO</t>
  </si>
  <si>
    <t>EL ROBLE</t>
  </si>
  <si>
    <t>BRICEÑO - TUNJA - SOGAMOSO</t>
  </si>
  <si>
    <t>SANTAGUEDA</t>
  </si>
  <si>
    <t>CAIQUERO</t>
  </si>
  <si>
    <t>CONCESION DEL SISGA S.A.S.</t>
  </si>
  <si>
    <t>MACHETA</t>
  </si>
  <si>
    <t>TRANSVERSAL DEL SISGA</t>
  </si>
  <si>
    <t>CAMBAO</t>
  </si>
  <si>
    <t>CASABLANCA</t>
  </si>
  <si>
    <t>ZIPAQUIRÁ - PALENQUE</t>
  </si>
  <si>
    <t>Concesionaria Alternativas Viales SAS.</t>
  </si>
  <si>
    <t>HONDA</t>
  </si>
  <si>
    <t>Concesión Briceño - Tunja - Sogamoso</t>
  </si>
  <si>
    <t>ALBARRACIN</t>
  </si>
  <si>
    <t>Concesión Pacífico Tres</t>
  </si>
  <si>
    <t>SUPIA</t>
  </si>
  <si>
    <t>CONCESION HELIOS</t>
  </si>
  <si>
    <t>EL KORAN</t>
  </si>
  <si>
    <t>RUTA DEL SOL 1</t>
  </si>
  <si>
    <t>TUTA</t>
  </si>
  <si>
    <t>SABOYA</t>
  </si>
  <si>
    <t>Concesión Pacifico Tres S.A.S.</t>
  </si>
  <si>
    <t>LA PINTADA</t>
  </si>
  <si>
    <t>AUTOPISTA CONEXIÓN PACIFICO 2</t>
  </si>
  <si>
    <t>CONCESION LA PINTADA S.A.S. (ODINSA)</t>
  </si>
  <si>
    <t>PRIMAVERA</t>
  </si>
  <si>
    <t>Concesión Vial del Pacífico</t>
  </si>
  <si>
    <t>AMAGA</t>
  </si>
  <si>
    <t>AUTOPISTA CONEXIÓN PACIFICO 1</t>
  </si>
  <si>
    <t/>
  </si>
  <si>
    <t>COCORNA</t>
  </si>
  <si>
    <t>DESARROLLO VIAL DEL ORIENTE DE MEDELLÍN</t>
  </si>
  <si>
    <t>Concesión Túnel Aburrá - Oriente S.A.</t>
  </si>
  <si>
    <t>LAS PALMAS</t>
  </si>
  <si>
    <t>OIBA</t>
  </si>
  <si>
    <t>Concesionaria Ruta Del Sol</t>
  </si>
  <si>
    <t>ZAMBITO</t>
  </si>
  <si>
    <t>RUTA DEL SOL SECTOR 2</t>
  </si>
  <si>
    <t>DESARROLLO VIAL AL MAR SAS</t>
  </si>
  <si>
    <t>SAN CRISTOBAL</t>
  </si>
  <si>
    <t>CONCESIÓN AUTOPISTA AL MAR 1</t>
  </si>
  <si>
    <t>PALMITAS</t>
  </si>
  <si>
    <t>Concesión Devimed</t>
  </si>
  <si>
    <t>GUARNE</t>
  </si>
  <si>
    <t>Concesión Autopistas del Río Magdalena</t>
  </si>
  <si>
    <t>PUERTO BERRIO</t>
  </si>
  <si>
    <t>AUTOPISTAS AL RÍO MAGDALENA 2</t>
  </si>
  <si>
    <t>Concesión Vías del Nus – VINUS S.A.S</t>
  </si>
  <si>
    <t>CISNEROS</t>
  </si>
  <si>
    <t>IP - VÍA DEL NUS</t>
  </si>
  <si>
    <t>CURITI</t>
  </si>
  <si>
    <t>AGUAS NEGRAS</t>
  </si>
  <si>
    <t>LOS CUROS</t>
  </si>
  <si>
    <t>DEPARTAMENTO</t>
  </si>
  <si>
    <t>LEBRIJA</t>
  </si>
  <si>
    <t>ZONA METROPOLITANA DE BUCARAMANGA</t>
  </si>
  <si>
    <t>Autopista Bucaramanga - Pamplona S.A.S.</t>
  </si>
  <si>
    <t>EL PICACHO</t>
  </si>
  <si>
    <t>BUCARAMANGA - PAMPLONA</t>
  </si>
  <si>
    <t>RUTA DEL CACAO</t>
  </si>
  <si>
    <t>RIO SOGAMOSO</t>
  </si>
  <si>
    <t>BUCARAMANGA - BARRANCABERMEJA - YONDÓ</t>
  </si>
  <si>
    <t>RIONEGRO</t>
  </si>
  <si>
    <t>LA GOMEZ</t>
  </si>
  <si>
    <t>CONCESION UNION  VIAL RIO PAMPLONITA</t>
  </si>
  <si>
    <t>LOS ACACIOS</t>
  </si>
  <si>
    <t>ÁREA METROPOLITANA DE CÚCUTA Y NORTE DE SANTANDER</t>
  </si>
  <si>
    <t>Concesionaria San Simón S.A</t>
  </si>
  <si>
    <t>LA PARADA</t>
  </si>
  <si>
    <t>EL ESCOBAL</t>
  </si>
  <si>
    <t>Concesión Ruta al Mar</t>
  </si>
  <si>
    <t>LA APARTADA</t>
  </si>
  <si>
    <t>IP - ANTIOQUIA BOLIVAR</t>
  </si>
  <si>
    <t>Concesión ruta el sol</t>
  </si>
  <si>
    <t>MORRISON</t>
  </si>
  <si>
    <t>PLATANAL</t>
  </si>
  <si>
    <t>MANGUITOS</t>
  </si>
  <si>
    <t>GAMARRA</t>
  </si>
  <si>
    <t>Vías las Américas S.A.S</t>
  </si>
  <si>
    <t>PURGATORIO</t>
  </si>
  <si>
    <t>Conseción Ruta al Mar</t>
  </si>
  <si>
    <t>SAN CARLOS</t>
  </si>
  <si>
    <t>Vías las Americas S.A.S</t>
  </si>
  <si>
    <t>CEDROS</t>
  </si>
  <si>
    <t>Concesión Autopistas de la Sabana Córdoba - Sucre</t>
  </si>
  <si>
    <t>LOS GARZONES 1 Y LOS GARZONES 2</t>
  </si>
  <si>
    <t>CÓRDOBA - SUCRE</t>
  </si>
  <si>
    <t>PAILITAS</t>
  </si>
  <si>
    <t>MATA DE CAÑA</t>
  </si>
  <si>
    <t>LAS FLORES</t>
  </si>
  <si>
    <t>LA ESPERANZA</t>
  </si>
  <si>
    <t>RINCON HONDO</t>
  </si>
  <si>
    <t>IP - CESAR - GUAJIRA</t>
  </si>
  <si>
    <t>CAIMANERA</t>
  </si>
  <si>
    <t>Concesión Yuma</t>
  </si>
  <si>
    <t>LA LOMA</t>
  </si>
  <si>
    <t>RUTA DEL SOL SECTOR 3</t>
  </si>
  <si>
    <t>Autopista de la sabana</t>
  </si>
  <si>
    <t>EL CARMEN</t>
  </si>
  <si>
    <t>PUERTA DE HIERRO - CRUZ DEL VISO</t>
  </si>
  <si>
    <t>Concesión (Yuma)</t>
  </si>
  <si>
    <t>PUENTE PLATO</t>
  </si>
  <si>
    <t>EL DIFICIL</t>
  </si>
  <si>
    <t>SAN ONOFRE</t>
  </si>
  <si>
    <t>Yuma concecionaria</t>
  </si>
  <si>
    <t>EL COPEY</t>
  </si>
  <si>
    <t>SAN DIEGO</t>
  </si>
  <si>
    <t>Ruta Caribe</t>
  </si>
  <si>
    <t>GAMBOTE</t>
  </si>
  <si>
    <t>RUTA CARIBE</t>
  </si>
  <si>
    <t>Concesión Montes de Maria</t>
  </si>
  <si>
    <t>CALAMAR</t>
  </si>
  <si>
    <t>AUTOPISTAS DEL SOL S.A.</t>
  </si>
  <si>
    <t>PASACABALLOS</t>
  </si>
  <si>
    <t>VALENCIA</t>
  </si>
  <si>
    <t>TURBACO</t>
  </si>
  <si>
    <t>Autopistas del sol</t>
  </si>
  <si>
    <t>BAYUNCA</t>
  </si>
  <si>
    <t>Consorcio vía al mar</t>
  </si>
  <si>
    <t>MARAHUACO</t>
  </si>
  <si>
    <t>CARTAGENA-BARRANQUILLA</t>
  </si>
  <si>
    <t>TUCURINCA</t>
  </si>
  <si>
    <t>Consorcio Ruta Caribe</t>
  </si>
  <si>
    <t>SABANAGRANDE</t>
  </si>
  <si>
    <t>SAN JUAN</t>
  </si>
  <si>
    <t>Autopista del Sol</t>
  </si>
  <si>
    <t>GALAPA</t>
  </si>
  <si>
    <t>CARTAGENA - BARRANQUILLA CIRCUNVALAR DE LA PROSPERIDAD</t>
  </si>
  <si>
    <t>PUERTO COLOMBIA</t>
  </si>
  <si>
    <t>PAPIROS</t>
  </si>
  <si>
    <t>Concesión  Santa Marta - Paraguachón S.A .</t>
  </si>
  <si>
    <t>EL EBANAL</t>
  </si>
  <si>
    <t>SANTA MARTA-RIOHACHA-PARAGUACHÓN</t>
  </si>
  <si>
    <t>Concesión  Santa Marta Paraguachón S.A.</t>
  </si>
  <si>
    <t>PARAGUACHON</t>
  </si>
  <si>
    <t>Concesión  Santa Marta Paraguachón S.A</t>
  </si>
  <si>
    <t>ALTO PINO</t>
  </si>
  <si>
    <t>Peaje_key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</si>
</sst>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NumberFormat="1"/>
    <xf numFmtId="0" fontId="0" fillId="2" borderId="1" xfId="0" applyNumberFormat="1" applyFont="1" applyFill="1" applyBorder="1"/>
  </cellXfs>
  <cellStyles count="1">
    <cellStyle name="Normal" xfId="0" builtinId="0"/>
  </cellStyles>
  <dxfs count="20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8F91122-06A5-4B69-B994-7DFD7CF163DB}" autoFormatId="16" applyNumberFormats="0" applyBorderFormats="0" applyFontFormats="0" applyPatternFormats="0" applyAlignmentFormats="0" applyWidthHeightFormats="0">
  <queryTableRefresh nextId="16">
    <queryTableFields count="15">
      <queryTableField id="1" name="Admon" tableColumnId="1"/>
      <queryTableField id="2" name="Nombre" tableColumnId="2"/>
      <queryTableField id="3" name="Nombre_proyecto" tableColumnId="3"/>
      <queryTableField id="4" name="Responsable" tableColumnId="4"/>
      <queryTableField id="5" name="cat_1" tableColumnId="5"/>
      <queryTableField id="6" name="cat_2" tableColumnId="6"/>
      <queryTableField id="7" name="cat_3" tableColumnId="7"/>
      <queryTableField id="8" name="cat_4" tableColumnId="8"/>
      <queryTableField id="9" name="cat_5" tableColumnId="9"/>
      <queryTableField id="10" name="cat_6" tableColumnId="10"/>
      <queryTableField id="11" name="cat_7" tableColumnId="11"/>
      <queryTableField id="12" name="cat_8" tableColumnId="12"/>
      <queryTableField id="13" name="cat_9" tableColumnId="13"/>
      <queryTableField id="14" name="eje_adicional" tableColumnId="14"/>
      <queryTableField id="15" name="eje_adicional_2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F227B1-2B0B-44A5-BDFC-A04AE34139FE}" name="Tabla1_2" displayName="Tabla1_2" ref="B1:P75" tableType="queryTable" totalsRowShown="0">
  <autoFilter ref="B1:P75" xr:uid="{010133F2-2B29-44E4-A57F-8EFCF86F1151}"/>
  <sortState xmlns:xlrd2="http://schemas.microsoft.com/office/spreadsheetml/2017/richdata2" ref="B2:P75">
    <sortCondition ref="C1:C75"/>
  </sortState>
  <tableColumns count="15">
    <tableColumn id="1" xr3:uid="{389BE8B6-C23A-43CC-920C-BBD1C294A372}" uniqueName="1" name="Admon" queryTableFieldId="1" dataDxfId="19"/>
    <tableColumn id="2" xr3:uid="{B142C42C-FE5F-4DB6-AC6B-4D05AD1A905B}" uniqueName="2" name="Nombre" queryTableFieldId="2" dataDxfId="18"/>
    <tableColumn id="3" xr3:uid="{5652E7BA-5435-4BB4-8909-E1A23F91B0B6}" uniqueName="3" name="Nombre_proyecto" queryTableFieldId="3" dataDxfId="17"/>
    <tableColumn id="4" xr3:uid="{5F2906D2-8E74-4059-AD51-720EC90F9DED}" uniqueName="4" name="Responsable" queryTableFieldId="4" dataDxfId="16"/>
    <tableColumn id="5" xr3:uid="{5FFE220B-B31F-4BD2-965E-653D958CDB7C}" uniqueName="5" name="cat_1" queryTableFieldId="5"/>
    <tableColumn id="6" xr3:uid="{95C806FA-D4B2-4613-BC6F-32BC46984672}" uniqueName="6" name="cat_2" queryTableFieldId="6"/>
    <tableColumn id="7" xr3:uid="{0E8AB6EB-FF72-4B16-8193-2E9AE3A9FD60}" uniqueName="7" name="cat_3" queryTableFieldId="7"/>
    <tableColumn id="8" xr3:uid="{F74EE0F6-1715-451D-B669-0C3ED26ECE89}" uniqueName="8" name="cat_4" queryTableFieldId="8"/>
    <tableColumn id="9" xr3:uid="{B50C01FF-89D0-4591-9038-A4EC4AF13CA4}" uniqueName="9" name="cat_5" queryTableFieldId="9"/>
    <tableColumn id="10" xr3:uid="{810E2708-9CA4-48DD-A09E-4D2A86D5F474}" uniqueName="10" name="cat_6" queryTableFieldId="10"/>
    <tableColumn id="11" xr3:uid="{8F442FEB-3641-4994-A315-5DDE7C9D8C2D}" uniqueName="11" name="cat_7" queryTableFieldId="11"/>
    <tableColumn id="12" xr3:uid="{2DC7111F-F218-491C-940D-1BF5A575BE3C}" uniqueName="12" name="cat_8" queryTableFieldId="12"/>
    <tableColumn id="13" xr3:uid="{C6567723-EA5C-4259-8ED9-ECDED8B1B30A}" uniqueName="13" name="cat_9" queryTableFieldId="13"/>
    <tableColumn id="14" xr3:uid="{A57D1AEC-F2E3-4548-AA92-0FA9F4B25FB9}" uniqueName="14" name="eje_adicional" queryTableFieldId="14"/>
    <tableColumn id="15" xr3:uid="{B278BC1A-7DFA-4AA4-8488-13B696FC4107}" uniqueName="15" name="eje_adicional_2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CFC04A-5FEC-4773-98FE-DEECA0DEE79F}" name="Tabla1" displayName="Tabla1" ref="A1:O130" totalsRowShown="0" dataDxfId="15">
  <autoFilter ref="A1:O130" xr:uid="{123DD9FB-1F69-4C7B-B9DA-09E5F154BEF6}"/>
  <tableColumns count="15">
    <tableColumn id="2" xr3:uid="{6042E1FE-357D-4635-8584-254D356C91A1}" name="Admon" dataDxfId="14"/>
    <tableColumn id="3" xr3:uid="{3860FA93-831C-4B33-A861-6ED1525B1E46}" name="Nombre" dataDxfId="13"/>
    <tableColumn id="4" xr3:uid="{7CF0562D-C159-4A79-93F0-6F01FC76406E}" name="Nombre_proyecto" dataDxfId="12"/>
    <tableColumn id="5" xr3:uid="{67F67941-56A1-4598-BFE4-A78DE338FAA7}" name="Responsable" dataDxfId="11"/>
    <tableColumn id="6" xr3:uid="{7BE1B64B-3A72-4F5C-ACE9-BDB56EF24B7C}" name="cat_1" dataDxfId="10"/>
    <tableColumn id="7" xr3:uid="{3A46547E-1225-4804-BC8A-1FC9DE409D9D}" name="cat_2" dataDxfId="9"/>
    <tableColumn id="8" xr3:uid="{08CC38BC-110A-48E1-9B5F-9035622742AF}" name="cat_3" dataDxfId="8"/>
    <tableColumn id="9" xr3:uid="{CA7E91FE-49A3-4BA8-BEDB-5D94572724D4}" name="cat_4" dataDxfId="7"/>
    <tableColumn id="10" xr3:uid="{66485A80-44F2-4538-8BDE-6C34344B4CFC}" name="cat_5" dataDxfId="6"/>
    <tableColumn id="11" xr3:uid="{E34E8A5A-FD8D-47E9-A02F-71BB77788757}" name="cat_6" dataDxfId="5"/>
    <tableColumn id="12" xr3:uid="{3F79599F-7A60-4AAA-8E1B-4D8F61C5C667}" name="cat_7" dataDxfId="4"/>
    <tableColumn id="13" xr3:uid="{39D3EC27-1445-4223-9ACD-D6B8B1E94CD5}" name="cat_8" dataDxfId="3"/>
    <tableColumn id="14" xr3:uid="{0AF81081-FA0C-4DCA-901B-37883166D437}" name="cat_9" dataDxfId="2"/>
    <tableColumn id="15" xr3:uid="{FF7B3B3D-91AF-4CD1-93D2-F6E9F078368B}" name="eje_adicional" dataDxfId="1"/>
    <tableColumn id="16" xr3:uid="{F1EEE8FB-F959-41A9-BAB5-3EEF7D415C33}" name="eje_adicional_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9B4F-CD97-468B-A2F9-35AC94BD582D}">
  <dimension ref="A1:P79"/>
  <sheetViews>
    <sheetView tabSelected="1" topLeftCell="A9" workbookViewId="0">
      <selection activeCell="C19" sqref="C19"/>
    </sheetView>
  </sheetViews>
  <sheetFormatPr baseColWidth="10" defaultRowHeight="15" x14ac:dyDescent="0.25"/>
  <cols>
    <col min="1" max="1" width="32.85546875" style="1" bestFit="1" customWidth="1"/>
    <col min="2" max="2" width="47.28515625" bestFit="1" customWidth="1"/>
    <col min="3" max="3" width="32.85546875" bestFit="1" customWidth="1"/>
    <col min="4" max="4" width="59.5703125" bestFit="1" customWidth="1"/>
    <col min="5" max="5" width="14.5703125" bestFit="1" customWidth="1"/>
    <col min="6" max="14" width="7.85546875" bestFit="1" customWidth="1"/>
    <col min="15" max="15" width="15.140625" bestFit="1" customWidth="1"/>
    <col min="16" max="16" width="17.140625" bestFit="1" customWidth="1"/>
  </cols>
  <sheetData>
    <row r="1" spans="1:16" x14ac:dyDescent="0.25">
      <c r="A1" s="1" t="s">
        <v>259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5" t="str">
        <f>_xlfn.CONCAT(Tabla1_2[[#This Row],[Nombre]],"-",Tabla1_2[[#This Row],[Admon]])</f>
        <v>ACAPULCO-CONCESION PACIFICO TRES S.A.S  (ODINSA)</v>
      </c>
      <c r="B2" s="4" t="s">
        <v>117</v>
      </c>
      <c r="C2" s="4" t="s">
        <v>118</v>
      </c>
      <c r="D2" s="4" t="s">
        <v>119</v>
      </c>
      <c r="E2" s="4" t="s">
        <v>18</v>
      </c>
      <c r="F2" s="1">
        <v>11400</v>
      </c>
      <c r="G2" s="1">
        <v>14100</v>
      </c>
      <c r="H2" s="1">
        <v>14100</v>
      </c>
      <c r="I2" s="1">
        <v>14100</v>
      </c>
      <c r="J2" s="1">
        <v>33800</v>
      </c>
      <c r="K2" s="1">
        <v>42400</v>
      </c>
      <c r="L2" s="1">
        <v>48900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5">
      <c r="A3" s="5" t="str">
        <f>_xlfn.CONCAT(Tabla1_2[[#This Row],[Nombre]],"-",Tabla1_2[[#This Row],[Admon]])</f>
        <v>ALBARRACIN-Concesión Briceño - Tunja - Sogamoso</v>
      </c>
      <c r="B3" s="4" t="s">
        <v>134</v>
      </c>
      <c r="C3" s="4" t="s">
        <v>135</v>
      </c>
      <c r="D3" s="4" t="s">
        <v>123</v>
      </c>
      <c r="E3" s="4" t="s">
        <v>18</v>
      </c>
      <c r="F3" s="1">
        <v>8000</v>
      </c>
      <c r="G3" s="1">
        <v>8900</v>
      </c>
      <c r="H3" s="1">
        <v>23000</v>
      </c>
      <c r="I3" s="1">
        <v>28500</v>
      </c>
      <c r="J3" s="1">
        <v>33500</v>
      </c>
      <c r="K3" s="1">
        <v>0</v>
      </c>
      <c r="L3" s="1">
        <v>0</v>
      </c>
      <c r="M3" s="1">
        <v>0</v>
      </c>
      <c r="N3" s="1">
        <v>0</v>
      </c>
      <c r="O3" s="1">
        <v>8200</v>
      </c>
      <c r="P3" s="1">
        <v>6800</v>
      </c>
    </row>
    <row r="4" spans="1:16" x14ac:dyDescent="0.25">
      <c r="A4" s="5" t="str">
        <f>_xlfn.CONCAT(Tabla1_2[[#This Row],[Nombre]],"-",Tabla1_2[[#This Row],[Admon]])</f>
        <v>ALTAMIRA-Concesión Aliadas para El Progreso</v>
      </c>
      <c r="B4" s="4" t="s">
        <v>23</v>
      </c>
      <c r="C4" s="4" t="s">
        <v>24</v>
      </c>
      <c r="D4" s="4" t="s">
        <v>25</v>
      </c>
      <c r="E4" s="4" t="s">
        <v>18</v>
      </c>
      <c r="F4" s="1">
        <v>8500</v>
      </c>
      <c r="G4" s="1">
        <v>9300</v>
      </c>
      <c r="H4" s="1">
        <v>19500</v>
      </c>
      <c r="I4" s="1">
        <v>24800</v>
      </c>
      <c r="J4" s="1">
        <v>27900</v>
      </c>
      <c r="K4" s="1">
        <v>0</v>
      </c>
      <c r="L4" s="1">
        <v>0</v>
      </c>
      <c r="M4" s="1">
        <v>0</v>
      </c>
      <c r="N4" s="1">
        <v>0</v>
      </c>
      <c r="O4" s="1">
        <v>8700</v>
      </c>
      <c r="P4" s="1">
        <v>8400</v>
      </c>
    </row>
    <row r="5" spans="1:16" x14ac:dyDescent="0.25">
      <c r="A5" s="5" t="str">
        <f>_xlfn.CONCAT(Tabla1_2[[#This Row],[Nombre]],"-",Tabla1_2[[#This Row],[Admon]])</f>
        <v>ALTO PINO-Concesión  Santa Marta Paraguachón S.A</v>
      </c>
      <c r="B5" s="4" t="s">
        <v>257</v>
      </c>
      <c r="C5" s="4" t="s">
        <v>258</v>
      </c>
      <c r="D5" s="4" t="s">
        <v>254</v>
      </c>
      <c r="E5" s="4" t="s">
        <v>18</v>
      </c>
      <c r="F5" s="1">
        <v>9600</v>
      </c>
      <c r="G5" s="1">
        <v>14800</v>
      </c>
      <c r="H5" s="1">
        <v>11900</v>
      </c>
      <c r="I5" s="1">
        <v>18900</v>
      </c>
      <c r="J5" s="1">
        <v>27700</v>
      </c>
      <c r="K5" s="1">
        <v>44700</v>
      </c>
      <c r="L5" s="1">
        <v>56400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A6" s="5" t="str">
        <f>_xlfn.CONCAT(Tabla1_2[[#This Row],[Nombre]],"-",Tabla1_2[[#This Row],[Admon]])</f>
        <v>ALVARADO-Concesionaria Alternativas Viales  S.A.S</v>
      </c>
      <c r="B6" s="4" t="s">
        <v>78</v>
      </c>
      <c r="C6" s="4" t="s">
        <v>79</v>
      </c>
      <c r="D6" s="4" t="s">
        <v>80</v>
      </c>
      <c r="E6" s="4" t="s">
        <v>18</v>
      </c>
      <c r="F6" s="1">
        <v>10700</v>
      </c>
      <c r="G6" s="1">
        <v>11400</v>
      </c>
      <c r="H6" s="1">
        <v>11900</v>
      </c>
      <c r="I6" s="1">
        <v>12400</v>
      </c>
      <c r="J6" s="1">
        <v>26500</v>
      </c>
      <c r="K6" s="1">
        <v>36200</v>
      </c>
      <c r="L6" s="1">
        <v>39200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5">
      <c r="A7" s="5" t="str">
        <f>_xlfn.CONCAT(Tabla1_2[[#This Row],[Nombre]],"-",Tabla1_2[[#This Row],[Admon]])</f>
        <v>AMAGA-Concesión Vial del Pacífico</v>
      </c>
      <c r="B7" s="4" t="s">
        <v>148</v>
      </c>
      <c r="C7" s="4" t="s">
        <v>149</v>
      </c>
      <c r="D7" s="4" t="s">
        <v>150</v>
      </c>
      <c r="E7" s="4" t="s">
        <v>18</v>
      </c>
      <c r="F7" s="1">
        <v>8300</v>
      </c>
      <c r="G7" s="1">
        <v>9000</v>
      </c>
      <c r="H7" s="1">
        <v>19200</v>
      </c>
      <c r="I7" s="1">
        <v>24400</v>
      </c>
      <c r="J7" s="1">
        <v>27400</v>
      </c>
      <c r="K7" s="1">
        <v>0</v>
      </c>
      <c r="L7" s="1">
        <v>0</v>
      </c>
      <c r="M7" s="1">
        <v>0</v>
      </c>
      <c r="N7" s="1">
        <v>0</v>
      </c>
      <c r="O7" s="1">
        <v>8700</v>
      </c>
      <c r="P7" s="1">
        <v>8400</v>
      </c>
    </row>
    <row r="8" spans="1:16" x14ac:dyDescent="0.25">
      <c r="A8" s="5" t="str">
        <f>_xlfn.CONCAT(Tabla1_2[[#This Row],[Nombre]],"-",Tabla1_2[[#This Row],[Admon]])</f>
        <v>ANDES-CONCESION ACCENORTE</v>
      </c>
      <c r="B8" s="4" t="s">
        <v>107</v>
      </c>
      <c r="C8" s="4" t="s">
        <v>108</v>
      </c>
      <c r="D8" s="4" t="s">
        <v>109</v>
      </c>
      <c r="E8" s="4" t="s">
        <v>18</v>
      </c>
      <c r="F8" s="1">
        <v>8700</v>
      </c>
      <c r="G8" s="1">
        <v>15000</v>
      </c>
      <c r="H8" s="1">
        <v>9600</v>
      </c>
      <c r="I8" s="1">
        <v>21800</v>
      </c>
      <c r="J8" s="1">
        <v>33100</v>
      </c>
      <c r="K8" s="1">
        <v>42700</v>
      </c>
      <c r="L8" s="1">
        <v>47300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5">
      <c r="A9" s="5" t="str">
        <f>_xlfn.CONCAT(Tabla1_2[[#This Row],[Nombre]],"-",Tabla1_2[[#This Row],[Admon]])</f>
        <v>BAYUNCA-Autopistas del sol</v>
      </c>
      <c r="B9" s="4" t="s">
        <v>238</v>
      </c>
      <c r="C9" s="4" t="s">
        <v>239</v>
      </c>
      <c r="D9" s="4" t="s">
        <v>231</v>
      </c>
      <c r="E9" s="4" t="s">
        <v>18</v>
      </c>
      <c r="F9" s="1">
        <v>8000</v>
      </c>
      <c r="G9" s="1">
        <v>8900</v>
      </c>
      <c r="H9" s="1">
        <v>19800</v>
      </c>
      <c r="I9" s="1">
        <v>26400</v>
      </c>
      <c r="J9" s="1">
        <v>30200</v>
      </c>
      <c r="K9" s="1">
        <v>0</v>
      </c>
      <c r="L9" s="1">
        <v>0</v>
      </c>
      <c r="M9" s="1">
        <v>0</v>
      </c>
      <c r="N9" s="1">
        <v>0</v>
      </c>
      <c r="O9" s="1">
        <v>8700</v>
      </c>
      <c r="P9" s="1">
        <v>8400</v>
      </c>
    </row>
    <row r="10" spans="1:16" x14ac:dyDescent="0.25">
      <c r="A10" s="5" t="str">
        <f>_xlfn.CONCAT(Tabla1_2[[#This Row],[Nombre]],"-",Tabla1_2[[#This Row],[Admon]])</f>
        <v>CALAMAR-Concesión Montes de Maria</v>
      </c>
      <c r="B10" s="4" t="s">
        <v>232</v>
      </c>
      <c r="C10" s="4" t="s">
        <v>233</v>
      </c>
      <c r="D10" s="4" t="s">
        <v>221</v>
      </c>
      <c r="E10" s="4" t="s">
        <v>18</v>
      </c>
      <c r="F10" s="1">
        <v>8300</v>
      </c>
      <c r="G10" s="1">
        <v>9000</v>
      </c>
      <c r="H10" s="1">
        <v>19200</v>
      </c>
      <c r="I10" s="1">
        <v>24400</v>
      </c>
      <c r="J10" s="1">
        <v>27400</v>
      </c>
      <c r="K10" s="1">
        <v>0</v>
      </c>
      <c r="L10" s="1">
        <v>0</v>
      </c>
      <c r="M10" s="1">
        <v>0</v>
      </c>
      <c r="N10" s="1">
        <v>0</v>
      </c>
      <c r="O10" s="1">
        <v>8700</v>
      </c>
      <c r="P10" s="1">
        <v>8400</v>
      </c>
    </row>
    <row r="11" spans="1:16" x14ac:dyDescent="0.25">
      <c r="A11" s="5" t="str">
        <f>_xlfn.CONCAT(Tabla1_2[[#This Row],[Nombre]],"-",Tabla1_2[[#This Row],[Admon]])</f>
        <v>CASETABLA-Concesión Coviandes</v>
      </c>
      <c r="B11" s="4" t="s">
        <v>52</v>
      </c>
      <c r="C11" s="4" t="s">
        <v>53</v>
      </c>
      <c r="D11" s="4" t="s">
        <v>41</v>
      </c>
      <c r="E11" s="4" t="s">
        <v>18</v>
      </c>
      <c r="F11" s="1">
        <v>4400</v>
      </c>
      <c r="G11" s="1">
        <v>4800</v>
      </c>
      <c r="H11" s="1">
        <v>4800</v>
      </c>
      <c r="I11" s="1">
        <v>4800</v>
      </c>
      <c r="J11" s="1">
        <v>19700</v>
      </c>
      <c r="K11" s="1">
        <v>25000</v>
      </c>
      <c r="L11" s="1">
        <v>28100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A12" s="5" t="str">
        <f>_xlfn.CONCAT(Tabla1_2[[#This Row],[Nombre]],"-",Tabla1_2[[#This Row],[Admon]])</f>
        <v>CEDROS-Vías las Americas S.A.S</v>
      </c>
      <c r="B12" s="4" t="s">
        <v>204</v>
      </c>
      <c r="C12" s="4" t="s">
        <v>205</v>
      </c>
      <c r="D12" s="4" t="s">
        <v>194</v>
      </c>
      <c r="E12" s="4" t="s">
        <v>18</v>
      </c>
      <c r="F12" s="1">
        <v>12600</v>
      </c>
      <c r="G12" s="1">
        <v>18600</v>
      </c>
      <c r="H12" s="1">
        <v>18600</v>
      </c>
      <c r="I12" s="1">
        <v>18600</v>
      </c>
      <c r="J12" s="1">
        <v>33600</v>
      </c>
      <c r="K12" s="1">
        <v>53600</v>
      </c>
      <c r="L12" s="1">
        <v>61800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5">
      <c r="A13" s="5" t="str">
        <f>_xlfn.CONCAT(Tabla1_2[[#This Row],[Nombre]],"-",Tabla1_2[[#This Row],[Admon]])</f>
        <v>CERRITOS II-Concesionaria de Occidente</v>
      </c>
      <c r="B13" s="4" t="s">
        <v>102</v>
      </c>
      <c r="C13" s="4" t="s">
        <v>103</v>
      </c>
      <c r="D13" s="4" t="s">
        <v>104</v>
      </c>
      <c r="E13" s="4" t="s">
        <v>18</v>
      </c>
      <c r="F13" s="1">
        <v>12000</v>
      </c>
      <c r="G13" s="1">
        <v>13800</v>
      </c>
      <c r="H13" s="1">
        <v>34000</v>
      </c>
      <c r="I13" s="1">
        <v>44600</v>
      </c>
      <c r="J13" s="1">
        <v>51000</v>
      </c>
      <c r="K13" s="1">
        <v>0</v>
      </c>
      <c r="L13" s="1">
        <v>0</v>
      </c>
      <c r="M13" s="1">
        <v>0</v>
      </c>
      <c r="N13" s="1">
        <v>0</v>
      </c>
      <c r="O13" s="1">
        <v>15200</v>
      </c>
      <c r="P13" s="1">
        <v>15000</v>
      </c>
    </row>
    <row r="14" spans="1:16" x14ac:dyDescent="0.25">
      <c r="A14" s="5" t="str">
        <f>_xlfn.CONCAT(Tabla1_2[[#This Row],[Nombre]],"-",Tabla1_2[[#This Row],[Admon]])</f>
        <v>CHICORAL-Concesionaria San Rafael  S.A.</v>
      </c>
      <c r="B14" s="4" t="s">
        <v>62</v>
      </c>
      <c r="C14" s="4" t="s">
        <v>63</v>
      </c>
      <c r="D14" s="4" t="s">
        <v>64</v>
      </c>
      <c r="E14" s="4" t="s">
        <v>18</v>
      </c>
      <c r="F14" s="1">
        <v>10800</v>
      </c>
      <c r="G14" s="1">
        <v>11800</v>
      </c>
      <c r="H14" s="1">
        <v>10800</v>
      </c>
      <c r="I14" s="1">
        <v>14100</v>
      </c>
      <c r="J14" s="1">
        <v>28400</v>
      </c>
      <c r="K14" s="1">
        <v>38000</v>
      </c>
      <c r="L14" s="1">
        <v>41800</v>
      </c>
      <c r="M14" s="1">
        <v>0</v>
      </c>
      <c r="N14" s="1">
        <v>0</v>
      </c>
      <c r="O14" s="1">
        <v>9700</v>
      </c>
      <c r="P14" s="1">
        <v>9500</v>
      </c>
    </row>
    <row r="15" spans="1:16" x14ac:dyDescent="0.25">
      <c r="A15" s="5" t="str">
        <f>_xlfn.CONCAT(Tabla1_2[[#This Row],[Nombre]],"-",Tabla1_2[[#This Row],[Admon]])</f>
        <v>CHINAUTA-Concesión Vía 40 Express</v>
      </c>
      <c r="B15" s="4" t="s">
        <v>66</v>
      </c>
      <c r="C15" s="4" t="s">
        <v>67</v>
      </c>
      <c r="D15" s="4" t="s">
        <v>68</v>
      </c>
      <c r="E15" s="4" t="s">
        <v>18</v>
      </c>
      <c r="F15" s="1">
        <v>10300</v>
      </c>
      <c r="G15" s="1">
        <v>11600</v>
      </c>
      <c r="H15" s="1">
        <v>24800</v>
      </c>
      <c r="I15" s="1">
        <v>40300</v>
      </c>
      <c r="J15" s="1">
        <v>46300</v>
      </c>
      <c r="K15" s="1">
        <v>0</v>
      </c>
      <c r="L15" s="1">
        <v>0</v>
      </c>
      <c r="M15" s="1">
        <v>0</v>
      </c>
      <c r="N15" s="1">
        <v>0</v>
      </c>
      <c r="O15" s="1">
        <v>9700</v>
      </c>
      <c r="P15" s="1">
        <v>9400</v>
      </c>
    </row>
    <row r="16" spans="1:16" x14ac:dyDescent="0.25">
      <c r="A16" s="5" t="str">
        <f>_xlfn.CONCAT(Tabla1_2[[#This Row],[Nombre]],"-",Tabla1_2[[#This Row],[Admon]])</f>
        <v>CHUSACA-Concesión  Vía 40 Express</v>
      </c>
      <c r="B16" s="4" t="s">
        <v>84</v>
      </c>
      <c r="C16" s="4" t="s">
        <v>85</v>
      </c>
      <c r="D16" s="4" t="s">
        <v>68</v>
      </c>
      <c r="E16" s="4" t="s">
        <v>18</v>
      </c>
      <c r="F16" s="1">
        <v>10300</v>
      </c>
      <c r="G16" s="1">
        <v>11600</v>
      </c>
      <c r="H16" s="1">
        <v>24800</v>
      </c>
      <c r="I16" s="1">
        <v>40300</v>
      </c>
      <c r="J16" s="1">
        <v>46300</v>
      </c>
      <c r="K16" s="1">
        <v>0</v>
      </c>
      <c r="L16" s="1">
        <v>0</v>
      </c>
      <c r="M16" s="1">
        <v>0</v>
      </c>
      <c r="N16" s="1">
        <v>0</v>
      </c>
      <c r="O16" s="1">
        <v>9700</v>
      </c>
      <c r="P16" s="1">
        <v>9400</v>
      </c>
    </row>
    <row r="17" spans="1:16" x14ac:dyDescent="0.25">
      <c r="A17" s="5" t="str">
        <f>_xlfn.CONCAT(Tabla1_2[[#This Row],[Nombre]],"-",Tabla1_2[[#This Row],[Admon]])</f>
        <v>CIRCASIA-Concesión Autopistas del café</v>
      </c>
      <c r="B17" s="4" t="s">
        <v>93</v>
      </c>
      <c r="C17" s="4" t="s">
        <v>94</v>
      </c>
      <c r="D17" s="4" t="s">
        <v>77</v>
      </c>
      <c r="E17" s="4" t="s">
        <v>18</v>
      </c>
      <c r="F17" s="1">
        <v>13800</v>
      </c>
      <c r="G17" s="1">
        <v>17600</v>
      </c>
      <c r="H17" s="1">
        <v>17600</v>
      </c>
      <c r="I17" s="1">
        <v>17600</v>
      </c>
      <c r="J17" s="1">
        <v>42900</v>
      </c>
      <c r="K17" s="1">
        <v>52600</v>
      </c>
      <c r="L17" s="1">
        <v>58600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5">
      <c r="A18" s="5" t="str">
        <f>_xlfn.CONCAT(Tabla1_2[[#This Row],[Nombre]],"-",Tabla1_2[[#This Row],[Admon]])</f>
        <v>CISNEROS-Concesión Vías del Nus – VINUS S.A.S</v>
      </c>
      <c r="B18" s="4" t="s">
        <v>169</v>
      </c>
      <c r="C18" s="4" t="s">
        <v>170</v>
      </c>
      <c r="D18" s="4" t="s">
        <v>171</v>
      </c>
      <c r="E18" s="4" t="s">
        <v>18</v>
      </c>
      <c r="F18" s="1">
        <v>8300</v>
      </c>
      <c r="G18" s="1">
        <v>8900</v>
      </c>
      <c r="H18" s="1">
        <v>8900</v>
      </c>
      <c r="I18" s="1">
        <v>8900</v>
      </c>
      <c r="J18" s="1">
        <v>18800</v>
      </c>
      <c r="K18" s="1">
        <v>23900</v>
      </c>
      <c r="L18" s="1">
        <v>27000</v>
      </c>
      <c r="M18" s="1">
        <v>0</v>
      </c>
      <c r="N18" s="1">
        <v>0</v>
      </c>
      <c r="O18" s="1">
        <v>8700</v>
      </c>
      <c r="P18" s="1">
        <v>8400</v>
      </c>
    </row>
    <row r="19" spans="1:16" x14ac:dyDescent="0.25">
      <c r="A19" s="5" t="str">
        <f>_xlfn.CONCAT(Tabla1_2[[#This Row],[Nombre]],"-",Tabla1_2[[#This Row],[Admon]])</f>
        <v>COCORNA-</v>
      </c>
      <c r="B19" s="4" t="s">
        <v>151</v>
      </c>
      <c r="C19" s="4" t="s">
        <v>152</v>
      </c>
      <c r="D19" s="4" t="s">
        <v>153</v>
      </c>
      <c r="E19" s="4" t="s">
        <v>19</v>
      </c>
      <c r="F19" s="1">
        <v>12100</v>
      </c>
      <c r="G19" s="1">
        <v>19100</v>
      </c>
      <c r="H19" s="1">
        <v>16700</v>
      </c>
      <c r="I19" s="1">
        <v>20800</v>
      </c>
      <c r="J19" s="1">
        <v>41600</v>
      </c>
      <c r="K19" s="1">
        <v>59300</v>
      </c>
      <c r="L19" s="1">
        <v>59300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5">
      <c r="A20" s="5" t="str">
        <f>_xlfn.CONCAT(Tabla1_2[[#This Row],[Nombre]],"-",Tabla1_2[[#This Row],[Admon]])</f>
        <v>COROZAL-AUTOPISTAS DEL CAFE</v>
      </c>
      <c r="B20" s="4" t="s">
        <v>75</v>
      </c>
      <c r="C20" s="4" t="s">
        <v>76</v>
      </c>
      <c r="D20" s="4" t="s">
        <v>77</v>
      </c>
      <c r="E20" s="4" t="s">
        <v>18</v>
      </c>
      <c r="F20" s="1">
        <v>10400</v>
      </c>
      <c r="G20" s="1">
        <v>12600</v>
      </c>
      <c r="H20" s="1">
        <v>12600</v>
      </c>
      <c r="I20" s="1">
        <v>12600</v>
      </c>
      <c r="J20" s="1">
        <v>30700</v>
      </c>
      <c r="K20" s="1">
        <v>38400</v>
      </c>
      <c r="L20" s="1">
        <v>44600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5">
      <c r="A21" s="5" t="str">
        <f>_xlfn.CONCAT(Tabla1_2[[#This Row],[Nombre]],"-",Tabla1_2[[#This Row],[Admon]])</f>
        <v>DAZA-INVIAS</v>
      </c>
      <c r="B21" s="4" t="s">
        <v>19</v>
      </c>
      <c r="C21" s="4" t="s">
        <v>20</v>
      </c>
      <c r="D21" s="4" t="s">
        <v>21</v>
      </c>
      <c r="E21" s="4" t="s">
        <v>19</v>
      </c>
      <c r="F21" s="1">
        <v>0</v>
      </c>
      <c r="G21" s="1">
        <v>0</v>
      </c>
      <c r="H21" s="1">
        <v>22200</v>
      </c>
      <c r="I21" s="1">
        <v>29100</v>
      </c>
      <c r="J21" s="1">
        <v>33600</v>
      </c>
      <c r="K21" s="1">
        <v>0</v>
      </c>
      <c r="L21" s="1">
        <v>0</v>
      </c>
      <c r="M21" s="1">
        <v>0</v>
      </c>
      <c r="N21" s="1">
        <v>0</v>
      </c>
      <c r="O21" s="1">
        <v>9400</v>
      </c>
      <c r="P21" s="1">
        <v>9100</v>
      </c>
    </row>
    <row r="22" spans="1:16" x14ac:dyDescent="0.25">
      <c r="A22" s="5" t="str">
        <f>_xlfn.CONCAT(Tabla1_2[[#This Row],[Nombre]],"-",Tabla1_2[[#This Row],[Admon]])</f>
        <v>EL CARMEN-Autopista de la sabana</v>
      </c>
      <c r="B22" s="4" t="s">
        <v>219</v>
      </c>
      <c r="C22" s="4" t="s">
        <v>220</v>
      </c>
      <c r="D22" s="4" t="s">
        <v>221</v>
      </c>
      <c r="E22" s="4" t="s">
        <v>18</v>
      </c>
      <c r="F22" s="1">
        <v>8800</v>
      </c>
      <c r="G22" s="1">
        <v>9600</v>
      </c>
      <c r="H22" s="1">
        <v>20100</v>
      </c>
      <c r="I22" s="1">
        <v>25600</v>
      </c>
      <c r="J22" s="1">
        <v>28800</v>
      </c>
      <c r="K22" s="1">
        <v>0</v>
      </c>
      <c r="L22" s="1">
        <v>0</v>
      </c>
      <c r="M22" s="1">
        <v>0</v>
      </c>
      <c r="N22" s="1">
        <v>0</v>
      </c>
      <c r="O22" s="1">
        <v>8700</v>
      </c>
      <c r="P22" s="1">
        <v>8400</v>
      </c>
    </row>
    <row r="23" spans="1:16" x14ac:dyDescent="0.25">
      <c r="A23" s="5" t="str">
        <f>_xlfn.CONCAT(Tabla1_2[[#This Row],[Nombre]],"-",Tabla1_2[[#This Row],[Admon]])</f>
        <v>EL COPEY-Yuma concecionaria</v>
      </c>
      <c r="B23" s="4" t="s">
        <v>226</v>
      </c>
      <c r="C23" s="4" t="s">
        <v>227</v>
      </c>
      <c r="D23" s="4" t="s">
        <v>218</v>
      </c>
      <c r="E23" s="4" t="s">
        <v>18</v>
      </c>
      <c r="F23" s="1">
        <v>7900</v>
      </c>
      <c r="G23" s="1">
        <v>8700</v>
      </c>
      <c r="H23" s="1">
        <v>20300</v>
      </c>
      <c r="I23" s="1">
        <v>26700</v>
      </c>
      <c r="J23" s="1">
        <v>30900</v>
      </c>
      <c r="K23" s="1">
        <v>0</v>
      </c>
      <c r="L23" s="1">
        <v>0</v>
      </c>
      <c r="M23" s="1">
        <v>0</v>
      </c>
      <c r="N23" s="1">
        <v>0</v>
      </c>
      <c r="O23" s="1">
        <v>9500</v>
      </c>
      <c r="P23" s="1">
        <v>9100</v>
      </c>
    </row>
    <row r="24" spans="1:16" x14ac:dyDescent="0.25">
      <c r="A24" s="5" t="str">
        <f>_xlfn.CONCAT(Tabla1_2[[#This Row],[Nombre]],"-",Tabla1_2[[#This Row],[Admon]])</f>
        <v>EL EBANAL-Concesión  Santa Marta - Paraguachón S.A .</v>
      </c>
      <c r="B24" s="4" t="s">
        <v>252</v>
      </c>
      <c r="C24" s="4" t="s">
        <v>253</v>
      </c>
      <c r="D24" s="4" t="s">
        <v>254</v>
      </c>
      <c r="E24" s="4" t="s">
        <v>18</v>
      </c>
      <c r="F24" s="1">
        <v>9600</v>
      </c>
      <c r="G24" s="1">
        <v>14800</v>
      </c>
      <c r="H24" s="1">
        <v>11900</v>
      </c>
      <c r="I24" s="1">
        <v>18900</v>
      </c>
      <c r="J24" s="1">
        <v>27700</v>
      </c>
      <c r="K24" s="1">
        <v>44700</v>
      </c>
      <c r="L24" s="1">
        <v>56400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25">
      <c r="A25" s="5" t="str">
        <f>_xlfn.CONCAT(Tabla1_2[[#This Row],[Nombre]],"-",Tabla1_2[[#This Row],[Admon]])</f>
        <v>EL KORAN-CONCESION HELIOS</v>
      </c>
      <c r="B25" s="4" t="s">
        <v>138</v>
      </c>
      <c r="C25" s="4" t="s">
        <v>139</v>
      </c>
      <c r="D25" s="4" t="s">
        <v>140</v>
      </c>
      <c r="E25" s="4" t="s">
        <v>18</v>
      </c>
      <c r="F25" s="1">
        <v>12800</v>
      </c>
      <c r="G25" s="1">
        <v>18000</v>
      </c>
      <c r="H25" s="1">
        <v>25400</v>
      </c>
      <c r="I25" s="1">
        <v>53100</v>
      </c>
      <c r="J25" s="1">
        <v>66000</v>
      </c>
      <c r="K25" s="1">
        <v>78300</v>
      </c>
      <c r="L25" s="1">
        <v>0</v>
      </c>
      <c r="M25" s="1">
        <v>0</v>
      </c>
      <c r="N25" s="1">
        <v>0</v>
      </c>
      <c r="O25" s="1">
        <v>9100</v>
      </c>
      <c r="P25" s="1">
        <v>8800</v>
      </c>
    </row>
    <row r="26" spans="1:16" x14ac:dyDescent="0.25">
      <c r="A26" s="5" t="str">
        <f>_xlfn.CONCAT(Tabla1_2[[#This Row],[Nombre]],"-",Tabla1_2[[#This Row],[Admon]])</f>
        <v>EL PICACHO-Autopista Bucaramanga - Pamplona S.A.S.</v>
      </c>
      <c r="B26" s="4" t="s">
        <v>178</v>
      </c>
      <c r="C26" s="4" t="s">
        <v>179</v>
      </c>
      <c r="D26" s="4" t="s">
        <v>180</v>
      </c>
      <c r="E26" s="4" t="s">
        <v>18</v>
      </c>
      <c r="F26" s="1">
        <v>8500</v>
      </c>
      <c r="G26" s="1">
        <v>9300</v>
      </c>
      <c r="H26" s="1">
        <v>19500</v>
      </c>
      <c r="I26" s="1">
        <v>24800</v>
      </c>
      <c r="J26" s="1">
        <v>27900</v>
      </c>
      <c r="K26" s="1">
        <v>0</v>
      </c>
      <c r="L26" s="1">
        <v>0</v>
      </c>
      <c r="M26" s="1">
        <v>0</v>
      </c>
      <c r="N26" s="1">
        <v>0</v>
      </c>
      <c r="O26" s="1">
        <v>8700</v>
      </c>
      <c r="P26" s="1">
        <v>8400</v>
      </c>
    </row>
    <row r="27" spans="1:16" x14ac:dyDescent="0.25">
      <c r="A27" s="5" t="str">
        <f>_xlfn.CONCAT(Tabla1_2[[#This Row],[Nombre]],"-",Tabla1_2[[#This Row],[Admon]])</f>
        <v>EL PLACER-Concesionaria Víal Uníon del Sur</v>
      </c>
      <c r="B27" s="4" t="s">
        <v>15</v>
      </c>
      <c r="C27" s="4" t="s">
        <v>16</v>
      </c>
      <c r="D27" s="4" t="s">
        <v>17</v>
      </c>
      <c r="E27" s="4" t="s">
        <v>18</v>
      </c>
      <c r="F27" s="1">
        <v>9900</v>
      </c>
      <c r="G27" s="1">
        <v>10400</v>
      </c>
      <c r="H27" s="1">
        <v>22100</v>
      </c>
      <c r="I27" s="1">
        <v>28800</v>
      </c>
      <c r="J27" s="1">
        <v>33200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25">
      <c r="A28" s="5" t="str">
        <f>_xlfn.CONCAT(Tabla1_2[[#This Row],[Nombre]],"-",Tabla1_2[[#This Row],[Admon]])</f>
        <v>EL ROBLE-CONCESION BRICEÑO – TUNJA – SOGAMOSO</v>
      </c>
      <c r="B28" s="4" t="s">
        <v>121</v>
      </c>
      <c r="C28" s="4" t="s">
        <v>122</v>
      </c>
      <c r="D28" s="4" t="s">
        <v>123</v>
      </c>
      <c r="E28" s="4" t="s">
        <v>18</v>
      </c>
      <c r="F28" s="1">
        <v>8000</v>
      </c>
      <c r="G28" s="1">
        <v>8900</v>
      </c>
      <c r="H28" s="1">
        <v>23000</v>
      </c>
      <c r="I28" s="1">
        <v>28500</v>
      </c>
      <c r="J28" s="1">
        <v>33500</v>
      </c>
      <c r="K28" s="1">
        <v>0</v>
      </c>
      <c r="L28" s="1">
        <v>0</v>
      </c>
      <c r="M28" s="1">
        <v>0</v>
      </c>
      <c r="N28" s="1">
        <v>0</v>
      </c>
      <c r="O28" s="1">
        <v>8200</v>
      </c>
      <c r="P28" s="1">
        <v>6800</v>
      </c>
    </row>
    <row r="29" spans="1:16" x14ac:dyDescent="0.25">
      <c r="A29" s="5" t="str">
        <f>_xlfn.CONCAT(Tabla1_2[[#This Row],[Nombre]],"-",Tabla1_2[[#This Row],[Admon]])</f>
        <v>FLANDES-Concesión Autovía Neiva - Girardot</v>
      </c>
      <c r="B29" s="4" t="s">
        <v>54</v>
      </c>
      <c r="C29" s="4" t="s">
        <v>55</v>
      </c>
      <c r="D29" s="4" t="s">
        <v>34</v>
      </c>
      <c r="E29" s="4" t="s">
        <v>18</v>
      </c>
      <c r="F29" s="1">
        <v>11700</v>
      </c>
      <c r="G29" s="1">
        <v>13900</v>
      </c>
      <c r="H29" s="1">
        <v>15600</v>
      </c>
      <c r="I29" s="1">
        <v>19900</v>
      </c>
      <c r="J29" s="1">
        <v>33300</v>
      </c>
      <c r="K29" s="1">
        <v>42700</v>
      </c>
      <c r="L29" s="1">
        <v>48600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5">
      <c r="A30" s="5" t="str">
        <f>_xlfn.CONCAT(Tabla1_2[[#This Row],[Nombre]],"-",Tabla1_2[[#This Row],[Admon]])</f>
        <v>GALAPA-Autopista del Sol</v>
      </c>
      <c r="B30" s="4" t="s">
        <v>247</v>
      </c>
      <c r="C30" s="4" t="s">
        <v>248</v>
      </c>
      <c r="D30" s="4" t="s">
        <v>249</v>
      </c>
      <c r="E30" s="4" t="s">
        <v>18</v>
      </c>
      <c r="F30" s="1">
        <v>8500</v>
      </c>
      <c r="G30" s="1">
        <v>9200</v>
      </c>
      <c r="H30" s="1">
        <v>19700</v>
      </c>
      <c r="I30" s="1">
        <v>25300</v>
      </c>
      <c r="J30" s="1">
        <v>28500</v>
      </c>
      <c r="K30" s="1">
        <v>0</v>
      </c>
      <c r="L30" s="1">
        <v>0</v>
      </c>
      <c r="M30" s="1">
        <v>0</v>
      </c>
      <c r="N30" s="1">
        <v>0</v>
      </c>
      <c r="O30" s="1">
        <v>9000</v>
      </c>
      <c r="P30" s="1">
        <v>8700</v>
      </c>
    </row>
    <row r="31" spans="1:16" x14ac:dyDescent="0.25">
      <c r="A31" s="5" t="str">
        <f>_xlfn.CONCAT(Tabla1_2[[#This Row],[Nombre]],"-",Tabla1_2[[#This Row],[Admon]])</f>
        <v>GAMBOTE-Ruta Caribe</v>
      </c>
      <c r="B31" s="4" t="s">
        <v>229</v>
      </c>
      <c r="C31" s="4" t="s">
        <v>230</v>
      </c>
      <c r="D31" s="4" t="s">
        <v>231</v>
      </c>
      <c r="E31" s="4" t="s">
        <v>18</v>
      </c>
      <c r="F31" s="1">
        <v>8000</v>
      </c>
      <c r="G31" s="1">
        <v>8900</v>
      </c>
      <c r="H31" s="1">
        <v>19800</v>
      </c>
      <c r="I31" s="1">
        <v>26400</v>
      </c>
      <c r="J31" s="1">
        <v>30200</v>
      </c>
      <c r="K31" s="1">
        <v>0</v>
      </c>
      <c r="L31" s="1">
        <v>0</v>
      </c>
      <c r="M31" s="1">
        <v>0</v>
      </c>
      <c r="N31" s="1">
        <v>0</v>
      </c>
      <c r="O31" s="1">
        <v>8700</v>
      </c>
      <c r="P31" s="1">
        <v>8400</v>
      </c>
    </row>
    <row r="32" spans="1:16" x14ac:dyDescent="0.25">
      <c r="A32" s="5" t="str">
        <f>_xlfn.CONCAT(Tabla1_2[[#This Row],[Nombre]],"-",Tabla1_2[[#This Row],[Admon]])</f>
        <v>GUALANDAY-Concesionaria San Rafael S.A.</v>
      </c>
      <c r="B32" s="4" t="s">
        <v>71</v>
      </c>
      <c r="C32" s="4" t="s">
        <v>72</v>
      </c>
      <c r="D32" s="4" t="s">
        <v>64</v>
      </c>
      <c r="E32" s="4" t="s">
        <v>18</v>
      </c>
      <c r="F32" s="1">
        <v>9800</v>
      </c>
      <c r="G32" s="1">
        <v>11600</v>
      </c>
      <c r="H32" s="1">
        <v>27600</v>
      </c>
      <c r="I32" s="1">
        <v>37100</v>
      </c>
      <c r="J32" s="1">
        <v>40900</v>
      </c>
      <c r="K32" s="1">
        <v>0</v>
      </c>
      <c r="L32" s="1">
        <v>0</v>
      </c>
      <c r="M32" s="1">
        <v>0</v>
      </c>
      <c r="N32" s="1">
        <v>0</v>
      </c>
      <c r="O32" s="1">
        <v>9500</v>
      </c>
      <c r="P32" s="1">
        <v>9000</v>
      </c>
    </row>
    <row r="33" spans="1:16" x14ac:dyDescent="0.25">
      <c r="A33" s="5" t="str">
        <f>_xlfn.CONCAT(Tabla1_2[[#This Row],[Nombre]],"-",Tabla1_2[[#This Row],[Admon]])</f>
        <v>GUARNE-Concesión Devimed</v>
      </c>
      <c r="B33" s="4" t="s">
        <v>164</v>
      </c>
      <c r="C33" s="4" t="s">
        <v>165</v>
      </c>
      <c r="D33" s="4" t="s">
        <v>153</v>
      </c>
      <c r="E33" s="4" t="s">
        <v>18</v>
      </c>
      <c r="F33" s="1">
        <v>12000</v>
      </c>
      <c r="G33" s="1">
        <v>20900</v>
      </c>
      <c r="H33" s="1">
        <v>16700</v>
      </c>
      <c r="I33" s="1">
        <v>20900</v>
      </c>
      <c r="J33" s="1">
        <v>41600</v>
      </c>
      <c r="K33" s="1">
        <v>59300</v>
      </c>
      <c r="L33" s="1">
        <v>59300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5">
      <c r="A34" s="5" t="str">
        <f>_xlfn.CONCAT(Tabla1_2[[#This Row],[Nombre]],"-",Tabla1_2[[#This Row],[Admon]])</f>
        <v>GUATAQUI-Concesión Alto Magdalena</v>
      </c>
      <c r="B34" s="4" t="s">
        <v>81</v>
      </c>
      <c r="C34" s="4" t="s">
        <v>82</v>
      </c>
      <c r="D34" s="4" t="s">
        <v>83</v>
      </c>
      <c r="E34" s="4" t="s">
        <v>18</v>
      </c>
      <c r="F34" s="1">
        <v>9700</v>
      </c>
      <c r="G34" s="1">
        <v>14000</v>
      </c>
      <c r="H34" s="1">
        <v>19200</v>
      </c>
      <c r="I34" s="1">
        <v>25700</v>
      </c>
      <c r="J34" s="1">
        <v>36400</v>
      </c>
      <c r="K34" s="1">
        <v>59000</v>
      </c>
      <c r="L34" s="1">
        <v>67400</v>
      </c>
      <c r="M34" s="1">
        <v>0</v>
      </c>
      <c r="N34" s="1">
        <v>0</v>
      </c>
      <c r="O34" s="1">
        <v>0</v>
      </c>
      <c r="P34" s="1">
        <v>0</v>
      </c>
    </row>
    <row r="35" spans="1:16" x14ac:dyDescent="0.25">
      <c r="A35" s="5" t="str">
        <f>_xlfn.CONCAT(Tabla1_2[[#This Row],[Nombre]],"-",Tabla1_2[[#This Row],[Admon]])</f>
        <v>HONDA-Concesionaria Alternativas Viales SAS.</v>
      </c>
      <c r="B35" s="4" t="s">
        <v>132</v>
      </c>
      <c r="C35" s="4" t="s">
        <v>133</v>
      </c>
      <c r="D35" s="4" t="s">
        <v>80</v>
      </c>
      <c r="E35" s="4" t="s">
        <v>18</v>
      </c>
      <c r="F35" s="1">
        <v>10700</v>
      </c>
      <c r="G35" s="1">
        <v>11400</v>
      </c>
      <c r="H35" s="1">
        <v>11900</v>
      </c>
      <c r="I35" s="1">
        <v>12400</v>
      </c>
      <c r="J35" s="1">
        <v>26500</v>
      </c>
      <c r="K35" s="1">
        <v>36200</v>
      </c>
      <c r="L35" s="1">
        <v>39200</v>
      </c>
      <c r="M35" s="1">
        <v>0</v>
      </c>
      <c r="N35" s="1">
        <v>0</v>
      </c>
      <c r="O35" s="1">
        <v>0</v>
      </c>
      <c r="P35" s="1">
        <v>0</v>
      </c>
    </row>
    <row r="36" spans="1:16" x14ac:dyDescent="0.25">
      <c r="A36" s="5" t="str">
        <f>_xlfn.CONCAT(Tabla1_2[[#This Row],[Nombre]],"-",Tabla1_2[[#This Row],[Admon]])</f>
        <v>IRACA-Concesión Autopistas de los Llanos</v>
      </c>
      <c r="B36" s="4" t="s">
        <v>39</v>
      </c>
      <c r="C36" s="4" t="s">
        <v>40</v>
      </c>
      <c r="D36" s="4" t="s">
        <v>41</v>
      </c>
      <c r="E36" s="4" t="s">
        <v>18</v>
      </c>
      <c r="F36" s="1">
        <v>9700</v>
      </c>
      <c r="G36" s="1">
        <v>19400</v>
      </c>
      <c r="H36" s="1">
        <v>13300</v>
      </c>
      <c r="I36" s="1">
        <v>23300</v>
      </c>
      <c r="J36" s="1">
        <v>34600</v>
      </c>
      <c r="K36" s="1">
        <v>46000</v>
      </c>
      <c r="L36" s="1">
        <v>50000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25">
      <c r="A37" s="5" t="str">
        <f>_xlfn.CONCAT(Tabla1_2[[#This Row],[Nombre]],"-",Tabla1_2[[#This Row],[Admon]])</f>
        <v>LA APARTADA-Concesión Ruta al Mar</v>
      </c>
      <c r="B37" s="4" t="s">
        <v>192</v>
      </c>
      <c r="C37" s="4" t="s">
        <v>193</v>
      </c>
      <c r="D37" s="4" t="s">
        <v>194</v>
      </c>
      <c r="E37" s="4" t="s">
        <v>18</v>
      </c>
      <c r="F37" s="1">
        <v>12600</v>
      </c>
      <c r="G37" s="1">
        <v>18600</v>
      </c>
      <c r="H37" s="1">
        <v>18600</v>
      </c>
      <c r="I37" s="1">
        <v>18600</v>
      </c>
      <c r="J37" s="1">
        <v>33600</v>
      </c>
      <c r="K37" s="1">
        <v>53600</v>
      </c>
      <c r="L37" s="1">
        <v>61800</v>
      </c>
      <c r="M37" s="1">
        <v>0</v>
      </c>
      <c r="N37" s="1">
        <v>0</v>
      </c>
      <c r="O37" s="1">
        <v>0</v>
      </c>
      <c r="P37" s="1">
        <v>0</v>
      </c>
    </row>
    <row r="38" spans="1:16" x14ac:dyDescent="0.25">
      <c r="A38" s="5" t="str">
        <f>_xlfn.CONCAT(Tabla1_2[[#This Row],[Nombre]],"-",Tabla1_2[[#This Row],[Admon]])</f>
        <v>LA CABAÑA-PERIMETRAL ORIENTAL DE BOGOTA S.A.S</v>
      </c>
      <c r="B38" s="4" t="s">
        <v>105</v>
      </c>
      <c r="C38" s="4" t="s">
        <v>106</v>
      </c>
      <c r="D38" s="4" t="s">
        <v>91</v>
      </c>
      <c r="E38" s="4" t="s">
        <v>18</v>
      </c>
      <c r="F38" s="1">
        <v>9600</v>
      </c>
      <c r="G38" s="1">
        <v>15100</v>
      </c>
      <c r="H38" s="1">
        <v>23400</v>
      </c>
      <c r="I38" s="1">
        <v>34300</v>
      </c>
      <c r="J38" s="1">
        <v>46900</v>
      </c>
      <c r="K38" s="1">
        <v>47300</v>
      </c>
      <c r="L38" s="1">
        <v>0</v>
      </c>
      <c r="M38" s="1">
        <v>0</v>
      </c>
      <c r="N38" s="1">
        <v>0</v>
      </c>
      <c r="O38" s="1">
        <v>8700</v>
      </c>
      <c r="P38" s="1">
        <v>8400</v>
      </c>
    </row>
    <row r="39" spans="1:16" x14ac:dyDescent="0.25">
      <c r="A39" s="5" t="str">
        <f>_xlfn.CONCAT(Tabla1_2[[#This Row],[Nombre]],"-",Tabla1_2[[#This Row],[Admon]])</f>
        <v>LA LOMA-Concesión Yuma</v>
      </c>
      <c r="B39" s="4" t="s">
        <v>216</v>
      </c>
      <c r="C39" s="4" t="s">
        <v>217</v>
      </c>
      <c r="D39" s="4" t="s">
        <v>218</v>
      </c>
      <c r="E39" s="4" t="s">
        <v>18</v>
      </c>
      <c r="F39" s="1">
        <v>8100</v>
      </c>
      <c r="G39" s="1">
        <v>9000</v>
      </c>
      <c r="H39" s="1">
        <v>19500</v>
      </c>
      <c r="I39" s="1">
        <v>25100</v>
      </c>
      <c r="J39" s="1">
        <v>28500</v>
      </c>
      <c r="K39" s="1">
        <v>0</v>
      </c>
      <c r="L39" s="1">
        <v>0</v>
      </c>
      <c r="M39" s="1">
        <v>0</v>
      </c>
      <c r="N39" s="1">
        <v>0</v>
      </c>
      <c r="O39" s="1">
        <v>9000</v>
      </c>
      <c r="P39" s="1">
        <v>8700</v>
      </c>
    </row>
    <row r="40" spans="1:16" x14ac:dyDescent="0.25">
      <c r="A40" s="5" t="str">
        <f>_xlfn.CONCAT(Tabla1_2[[#This Row],[Nombre]],"-",Tabla1_2[[#This Row],[Admon]])</f>
        <v>LA PARADA-Concesionaria San Simón S.A</v>
      </c>
      <c r="B40" s="4" t="s">
        <v>189</v>
      </c>
      <c r="C40" s="4" t="s">
        <v>190</v>
      </c>
      <c r="D40" s="4" t="s">
        <v>188</v>
      </c>
      <c r="E40" s="4" t="s">
        <v>18</v>
      </c>
      <c r="F40" s="1">
        <v>2000</v>
      </c>
      <c r="G40" s="1">
        <v>2000</v>
      </c>
      <c r="H40" s="1">
        <v>2000</v>
      </c>
      <c r="I40" s="1">
        <v>2000</v>
      </c>
      <c r="J40" s="1">
        <v>2000</v>
      </c>
      <c r="K40" s="1">
        <v>0</v>
      </c>
      <c r="L40" s="1">
        <v>0</v>
      </c>
      <c r="M40" s="1">
        <v>0</v>
      </c>
      <c r="N40" s="1">
        <v>0</v>
      </c>
      <c r="O40" s="1">
        <v>2000</v>
      </c>
      <c r="P40" s="1">
        <v>0</v>
      </c>
    </row>
    <row r="41" spans="1:16" x14ac:dyDescent="0.25">
      <c r="A41" s="5" t="str">
        <f>_xlfn.CONCAT(Tabla1_2[[#This Row],[Nombre]],"-",Tabla1_2[[#This Row],[Admon]])</f>
        <v>LA PINTADA-Concesión Pacifico Tres S.A.S.</v>
      </c>
      <c r="B41" s="4" t="s">
        <v>143</v>
      </c>
      <c r="C41" s="4" t="s">
        <v>144</v>
      </c>
      <c r="D41" s="4" t="s">
        <v>145</v>
      </c>
      <c r="E41" s="4" t="s">
        <v>18</v>
      </c>
      <c r="F41" s="1">
        <v>8300</v>
      </c>
      <c r="G41" s="1">
        <v>9000</v>
      </c>
      <c r="H41" s="1">
        <v>19200</v>
      </c>
      <c r="I41" s="1">
        <v>24400</v>
      </c>
      <c r="J41" s="1">
        <v>27400</v>
      </c>
      <c r="K41" s="1">
        <v>0</v>
      </c>
      <c r="L41" s="1">
        <v>0</v>
      </c>
      <c r="M41" s="1">
        <v>0</v>
      </c>
      <c r="N41" s="1">
        <v>0</v>
      </c>
      <c r="O41" s="1">
        <v>8700</v>
      </c>
      <c r="P41" s="1">
        <v>8400</v>
      </c>
    </row>
    <row r="42" spans="1:16" x14ac:dyDescent="0.25">
      <c r="A42" s="5" t="str">
        <f>_xlfn.CONCAT(Tabla1_2[[#This Row],[Nombre]],"-",Tabla1_2[[#This Row],[Admon]])</f>
        <v>LAS PALMAS-Concesión Túnel Aburrá - Oriente S.A.</v>
      </c>
      <c r="B42" s="4" t="s">
        <v>154</v>
      </c>
      <c r="C42" s="4" t="s">
        <v>155</v>
      </c>
      <c r="D42" s="4" t="s">
        <v>153</v>
      </c>
      <c r="E42" s="4" t="s">
        <v>18</v>
      </c>
      <c r="F42" s="1">
        <v>8700</v>
      </c>
      <c r="G42" s="1">
        <v>10500</v>
      </c>
      <c r="H42" s="1">
        <v>10500</v>
      </c>
      <c r="I42" s="1">
        <v>10500</v>
      </c>
      <c r="J42" s="1">
        <v>23300</v>
      </c>
      <c r="K42" s="1">
        <v>31400</v>
      </c>
      <c r="L42" s="1">
        <v>35100</v>
      </c>
      <c r="M42" s="1">
        <v>0</v>
      </c>
      <c r="N42" s="1">
        <v>0</v>
      </c>
      <c r="O42" s="1">
        <v>0</v>
      </c>
      <c r="P42" s="1">
        <v>0</v>
      </c>
    </row>
    <row r="43" spans="1:16" x14ac:dyDescent="0.25">
      <c r="A43" s="5" t="str">
        <f>_xlfn.CONCAT(Tabla1_2[[#This Row],[Nombre]],"-",Tabla1_2[[#This Row],[Admon]])</f>
        <v>LEBRIJA-DEPARTAMENTO</v>
      </c>
      <c r="B43" s="4" t="s">
        <v>175</v>
      </c>
      <c r="C43" s="4" t="s">
        <v>176</v>
      </c>
      <c r="D43" s="4" t="s">
        <v>177</v>
      </c>
      <c r="E43" s="4" t="s">
        <v>88</v>
      </c>
      <c r="F43" s="1">
        <v>7200</v>
      </c>
      <c r="G43" s="1">
        <v>8200</v>
      </c>
      <c r="H43" s="1">
        <v>19600</v>
      </c>
      <c r="I43" s="1">
        <v>26000</v>
      </c>
      <c r="J43" s="1">
        <v>29800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25">
      <c r="A44" s="5" t="str">
        <f>_xlfn.CONCAT(Tabla1_2[[#This Row],[Nombre]],"-",Tabla1_2[[#This Row],[Admon]])</f>
        <v>LOBOGUERRERO-CONSORCIO NQS</v>
      </c>
      <c r="B44" s="4" t="s">
        <v>45</v>
      </c>
      <c r="C44" s="4" t="s">
        <v>46</v>
      </c>
      <c r="D44" s="4" t="s">
        <v>47</v>
      </c>
      <c r="E44" s="4" t="s">
        <v>19</v>
      </c>
      <c r="F44" s="1">
        <v>8000</v>
      </c>
      <c r="G44" s="1">
        <v>9000</v>
      </c>
      <c r="H44" s="1">
        <v>21500</v>
      </c>
      <c r="I44" s="1">
        <v>28200</v>
      </c>
      <c r="J44" s="1">
        <v>32100</v>
      </c>
      <c r="K44" s="1">
        <v>0</v>
      </c>
      <c r="L44" s="1">
        <v>0</v>
      </c>
      <c r="M44" s="1">
        <v>0</v>
      </c>
      <c r="N44" s="1">
        <v>0</v>
      </c>
      <c r="O44" s="1">
        <v>9800</v>
      </c>
      <c r="P44" s="1">
        <v>20800</v>
      </c>
    </row>
    <row r="45" spans="1:16" x14ac:dyDescent="0.25">
      <c r="A45" s="5" t="str">
        <f>_xlfn.CONCAT(Tabla1_2[[#This Row],[Nombre]],"-",Tabla1_2[[#This Row],[Admon]])</f>
        <v>LOS ACACIOS-CONCESION UNION  VIAL RIO PAMPLONITA</v>
      </c>
      <c r="B45" s="4" t="s">
        <v>186</v>
      </c>
      <c r="C45" s="4" t="s">
        <v>187</v>
      </c>
      <c r="D45" s="4" t="s">
        <v>188</v>
      </c>
      <c r="E45" s="4" t="s">
        <v>18</v>
      </c>
      <c r="F45" s="1">
        <v>6100</v>
      </c>
      <c r="G45" s="1">
        <v>8700</v>
      </c>
      <c r="H45" s="1">
        <v>19500</v>
      </c>
      <c r="I45" s="1">
        <v>25100</v>
      </c>
      <c r="J45" s="1">
        <v>28500</v>
      </c>
      <c r="K45" s="1">
        <v>0</v>
      </c>
      <c r="L45" s="1">
        <v>0</v>
      </c>
      <c r="M45" s="1">
        <v>0</v>
      </c>
      <c r="N45" s="1">
        <v>0</v>
      </c>
      <c r="O45" s="1">
        <v>8800</v>
      </c>
      <c r="P45" s="1">
        <v>8500</v>
      </c>
    </row>
    <row r="46" spans="1:16" x14ac:dyDescent="0.25">
      <c r="A46" s="5" t="str">
        <f>_xlfn.CONCAT(Tabla1_2[[#This Row],[Nombre]],"-",Tabla1_2[[#This Row],[Admon]])</f>
        <v>LOS GARZONES 1 Y LOS GARZONES 2-Concesión Autopistas de la Sabana Córdoba - Sucre</v>
      </c>
      <c r="B46" s="4" t="s">
        <v>206</v>
      </c>
      <c r="C46" s="4" t="s">
        <v>207</v>
      </c>
      <c r="D46" s="4" t="s">
        <v>208</v>
      </c>
      <c r="E46" s="4" t="s">
        <v>18</v>
      </c>
      <c r="F46" s="1">
        <v>4500</v>
      </c>
      <c r="G46" s="1">
        <v>12000</v>
      </c>
      <c r="H46" s="1">
        <v>18600</v>
      </c>
      <c r="I46" s="1">
        <v>23600</v>
      </c>
      <c r="J46" s="1">
        <v>27100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spans="1:16" x14ac:dyDescent="0.25">
      <c r="A47" s="5" t="str">
        <f>_xlfn.CONCAT(Tabla1_2[[#This Row],[Nombre]],"-",Tabla1_2[[#This Row],[Admon]])</f>
        <v>MACHETA-CONCESION DEL SISGA S.A.S.</v>
      </c>
      <c r="B47" s="4" t="s">
        <v>126</v>
      </c>
      <c r="C47" s="4" t="s">
        <v>127</v>
      </c>
      <c r="D47" s="4" t="s">
        <v>128</v>
      </c>
      <c r="E47" s="4" t="s">
        <v>18</v>
      </c>
      <c r="F47" s="1">
        <v>8500</v>
      </c>
      <c r="G47" s="1">
        <v>9200</v>
      </c>
      <c r="H47" s="1">
        <v>19500</v>
      </c>
      <c r="I47" s="1">
        <v>24700</v>
      </c>
      <c r="J47" s="1">
        <v>27700</v>
      </c>
      <c r="K47" s="1">
        <v>0</v>
      </c>
      <c r="L47" s="1">
        <v>0</v>
      </c>
      <c r="M47" s="1">
        <v>0</v>
      </c>
      <c r="N47" s="1">
        <v>0</v>
      </c>
      <c r="O47" s="1">
        <v>8700</v>
      </c>
      <c r="P47" s="1">
        <v>8400</v>
      </c>
    </row>
    <row r="48" spans="1:16" x14ac:dyDescent="0.25">
      <c r="A48" s="5" t="str">
        <f>_xlfn.CONCAT(Tabla1_2[[#This Row],[Nombre]],"-",Tabla1_2[[#This Row],[Admon]])</f>
        <v>MARAHUACO-Consorcio vía al mar</v>
      </c>
      <c r="B48" s="4" t="s">
        <v>240</v>
      </c>
      <c r="C48" s="4" t="s">
        <v>241</v>
      </c>
      <c r="D48" s="4" t="s">
        <v>242</v>
      </c>
      <c r="E48" s="4" t="s">
        <v>18</v>
      </c>
      <c r="F48" s="1">
        <v>11300</v>
      </c>
      <c r="G48" s="1">
        <v>17200</v>
      </c>
      <c r="H48" s="1">
        <v>12300</v>
      </c>
      <c r="I48" s="1">
        <v>21800</v>
      </c>
      <c r="J48" s="1">
        <v>68700</v>
      </c>
      <c r="K48" s="1">
        <v>91800</v>
      </c>
      <c r="L48" s="1">
        <v>101900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25">
      <c r="A49" s="5" t="str">
        <f>_xlfn.CONCAT(Tabla1_2[[#This Row],[Nombre]],"-",Tabla1_2[[#This Row],[Admon]])</f>
        <v>MORRISON-Concesión ruta el sol</v>
      </c>
      <c r="B49" s="4" t="s">
        <v>195</v>
      </c>
      <c r="C49" s="4" t="s">
        <v>196</v>
      </c>
      <c r="D49" s="4" t="s">
        <v>159</v>
      </c>
      <c r="E49" s="4" t="s">
        <v>19</v>
      </c>
      <c r="F49" s="1">
        <v>9400</v>
      </c>
      <c r="G49" s="1">
        <v>10300</v>
      </c>
      <c r="H49" s="1">
        <v>21400</v>
      </c>
      <c r="I49" s="1">
        <v>27400</v>
      </c>
      <c r="J49" s="1">
        <v>31200</v>
      </c>
      <c r="K49" s="1">
        <v>0</v>
      </c>
      <c r="L49" s="1">
        <v>0</v>
      </c>
      <c r="M49" s="1">
        <v>0</v>
      </c>
      <c r="N49" s="1">
        <v>0</v>
      </c>
      <c r="O49" s="1">
        <v>9500</v>
      </c>
      <c r="P49" s="1">
        <v>9300</v>
      </c>
    </row>
    <row r="50" spans="1:16" x14ac:dyDescent="0.25">
      <c r="A50" s="5" t="str">
        <f>_xlfn.CONCAT(Tabla1_2[[#This Row],[Nombre]],"-",Tabla1_2[[#This Row],[Admon]])</f>
        <v>NARANJAL-CONCESION COVIANDES</v>
      </c>
      <c r="B50" s="4" t="s">
        <v>69</v>
      </c>
      <c r="C50" s="4" t="s">
        <v>70</v>
      </c>
      <c r="D50" s="4" t="s">
        <v>61</v>
      </c>
      <c r="E50" s="4" t="s">
        <v>18</v>
      </c>
      <c r="F50" s="1">
        <v>10200</v>
      </c>
      <c r="G50" s="1">
        <v>26600</v>
      </c>
      <c r="H50" s="1">
        <v>20100</v>
      </c>
      <c r="I50" s="1">
        <v>39400</v>
      </c>
      <c r="J50" s="1">
        <v>45900</v>
      </c>
      <c r="K50" s="1">
        <v>52900</v>
      </c>
      <c r="L50" s="1">
        <v>58800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25">
      <c r="A51" s="5" t="str">
        <f>_xlfn.CONCAT(Tabla1_2[[#This Row],[Nombre]],"-",Tabla1_2[[#This Row],[Admon]])</f>
        <v>NEIVA-Concesión Autovía Neiva – Girardot</v>
      </c>
      <c r="B51" s="4" t="s">
        <v>29</v>
      </c>
      <c r="C51" s="4" t="s">
        <v>30</v>
      </c>
      <c r="D51" s="4" t="s">
        <v>31</v>
      </c>
      <c r="E51" s="4" t="s">
        <v>18</v>
      </c>
      <c r="F51" s="1">
        <v>11700</v>
      </c>
      <c r="G51" s="1">
        <v>13900</v>
      </c>
      <c r="H51" s="1">
        <v>15600</v>
      </c>
      <c r="I51" s="1">
        <v>19900</v>
      </c>
      <c r="J51" s="1">
        <v>33300</v>
      </c>
      <c r="K51" s="1">
        <v>42700</v>
      </c>
      <c r="L51" s="1">
        <v>48600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25">
      <c r="A52" s="5" t="str">
        <f>_xlfn.CONCAT(Tabla1_2[[#This Row],[Nombre]],"-",Tabla1_2[[#This Row],[Admon]])</f>
        <v>OCOA-Concesión Autopistas de Los Llanos</v>
      </c>
      <c r="B52" s="4" t="s">
        <v>48</v>
      </c>
      <c r="C52" s="4" t="s">
        <v>49</v>
      </c>
      <c r="D52" s="4" t="s">
        <v>41</v>
      </c>
      <c r="E52" s="4" t="s">
        <v>18</v>
      </c>
      <c r="F52" s="1">
        <v>9700</v>
      </c>
      <c r="G52" s="1">
        <v>19400</v>
      </c>
      <c r="H52" s="1">
        <v>13300</v>
      </c>
      <c r="I52" s="1">
        <v>23300</v>
      </c>
      <c r="J52" s="1">
        <v>34600</v>
      </c>
      <c r="K52" s="1">
        <v>46000</v>
      </c>
      <c r="L52" s="1">
        <v>50000</v>
      </c>
      <c r="M52" s="1">
        <v>0</v>
      </c>
      <c r="N52" s="1">
        <v>0</v>
      </c>
      <c r="O52" s="1">
        <v>0</v>
      </c>
      <c r="P52" s="1">
        <v>0</v>
      </c>
    </row>
    <row r="53" spans="1:16" x14ac:dyDescent="0.25">
      <c r="A53" s="5" t="str">
        <f>_xlfn.CONCAT(Tabla1_2[[#This Row],[Nombre]],"-",Tabla1_2[[#This Row],[Admon]])</f>
        <v>PARAGUACHON-Concesión  Santa Marta Paraguachón S.A.</v>
      </c>
      <c r="B53" s="4" t="s">
        <v>255</v>
      </c>
      <c r="C53" s="4" t="s">
        <v>256</v>
      </c>
      <c r="D53" s="4" t="s">
        <v>254</v>
      </c>
      <c r="E53" s="4" t="s">
        <v>18</v>
      </c>
      <c r="F53" s="1">
        <v>9600</v>
      </c>
      <c r="G53" s="1">
        <v>14800</v>
      </c>
      <c r="H53" s="1">
        <v>11900</v>
      </c>
      <c r="I53" s="1">
        <v>18900</v>
      </c>
      <c r="J53" s="1">
        <v>27700</v>
      </c>
      <c r="K53" s="1">
        <v>44700</v>
      </c>
      <c r="L53" s="1">
        <v>56400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25">
      <c r="A54" s="5" t="str">
        <f>_xlfn.CONCAT(Tabla1_2[[#This Row],[Nombre]],"-",Tabla1_2[[#This Row],[Admon]])</f>
        <v>PASACABALLOS-AUTOPISTAS DEL SOL S.A.</v>
      </c>
      <c r="B54" s="4" t="s">
        <v>234</v>
      </c>
      <c r="C54" s="4" t="s">
        <v>235</v>
      </c>
      <c r="D54" s="4" t="s">
        <v>231</v>
      </c>
      <c r="E54" s="4" t="s">
        <v>18</v>
      </c>
      <c r="F54" s="1">
        <v>8100</v>
      </c>
      <c r="G54" s="1">
        <v>8800</v>
      </c>
      <c r="H54" s="1">
        <v>18700</v>
      </c>
      <c r="I54" s="1">
        <v>24400</v>
      </c>
      <c r="J54" s="1">
        <v>28300</v>
      </c>
      <c r="K54" s="1">
        <v>28300</v>
      </c>
      <c r="L54" s="1">
        <v>28300</v>
      </c>
      <c r="M54" s="1">
        <v>0</v>
      </c>
      <c r="N54" s="1">
        <v>0</v>
      </c>
      <c r="O54" s="1">
        <v>0</v>
      </c>
      <c r="P54" s="1">
        <v>0</v>
      </c>
    </row>
    <row r="55" spans="1:16" x14ac:dyDescent="0.25">
      <c r="A55" s="5" t="str">
        <f>_xlfn.CONCAT(Tabla1_2[[#This Row],[Nombre]],"-",Tabla1_2[[#This Row],[Admon]])</f>
        <v>PATIOS-INVIAS – VIPSA</v>
      </c>
      <c r="B55" s="4" t="s">
        <v>89</v>
      </c>
      <c r="C55" s="4" t="s">
        <v>90</v>
      </c>
      <c r="D55" s="4" t="s">
        <v>91</v>
      </c>
      <c r="E55" s="4" t="s">
        <v>18</v>
      </c>
      <c r="F55" s="1">
        <v>9600</v>
      </c>
      <c r="G55" s="1">
        <v>15100</v>
      </c>
      <c r="H55" s="1">
        <v>23400</v>
      </c>
      <c r="I55" s="1">
        <v>34300</v>
      </c>
      <c r="J55" s="1">
        <v>46900</v>
      </c>
      <c r="K55" s="1">
        <v>47300</v>
      </c>
      <c r="L55" s="1">
        <v>0</v>
      </c>
      <c r="M55" s="1">
        <v>0</v>
      </c>
      <c r="N55" s="1">
        <v>0</v>
      </c>
      <c r="O55" s="1">
        <v>8700</v>
      </c>
      <c r="P55" s="1">
        <v>8400</v>
      </c>
    </row>
    <row r="56" spans="1:16" x14ac:dyDescent="0.25">
      <c r="A56" s="5" t="str">
        <f>_xlfn.CONCAT(Tabla1_2[[#This Row],[Nombre]],"-",Tabla1_2[[#This Row],[Admon]])</f>
        <v>PIPIRAL-Concesión Coviandes S.A.</v>
      </c>
      <c r="B56" s="4" t="s">
        <v>59</v>
      </c>
      <c r="C56" s="4" t="s">
        <v>60</v>
      </c>
      <c r="D56" s="4" t="s">
        <v>61</v>
      </c>
      <c r="E56" s="4" t="s">
        <v>18</v>
      </c>
      <c r="F56" s="1">
        <v>16600</v>
      </c>
      <c r="G56" s="1">
        <v>33000</v>
      </c>
      <c r="H56" s="1">
        <v>22500</v>
      </c>
      <c r="I56" s="1">
        <v>39400</v>
      </c>
      <c r="J56" s="1">
        <v>43000</v>
      </c>
      <c r="K56" s="1">
        <v>65800</v>
      </c>
      <c r="L56" s="1">
        <v>85100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25">
      <c r="A57" s="5" t="str">
        <f>_xlfn.CONCAT(Tabla1_2[[#This Row],[Nombre]],"-",Tabla1_2[[#This Row],[Admon]])</f>
        <v>PRIMAVERA-CONCESION LA PINTADA S.A.S. (ODINSA)</v>
      </c>
      <c r="B57" s="4" t="s">
        <v>146</v>
      </c>
      <c r="C57" s="4" t="s">
        <v>147</v>
      </c>
      <c r="D57" s="4" t="s">
        <v>145</v>
      </c>
      <c r="E57" s="4" t="s">
        <v>18</v>
      </c>
      <c r="F57" s="1">
        <v>8300</v>
      </c>
      <c r="G57" s="1">
        <v>9000</v>
      </c>
      <c r="H57" s="1">
        <v>19200</v>
      </c>
      <c r="I57" s="1">
        <v>24400</v>
      </c>
      <c r="J57" s="1">
        <v>27400</v>
      </c>
      <c r="K57" s="1">
        <v>0</v>
      </c>
      <c r="L57" s="1">
        <v>0</v>
      </c>
      <c r="M57" s="1">
        <v>0</v>
      </c>
      <c r="N57" s="1">
        <v>0</v>
      </c>
      <c r="O57" s="1">
        <v>8700</v>
      </c>
      <c r="P57" s="1">
        <v>8400</v>
      </c>
    </row>
    <row r="58" spans="1:16" x14ac:dyDescent="0.25">
      <c r="A58" s="5" t="str">
        <f>_xlfn.CONCAT(Tabla1_2[[#This Row],[Nombre]],"-",Tabla1_2[[#This Row],[Admon]])</f>
        <v>PUENTE AMARILLO-Concesión Vial del Oriente - COVIORIENTE S.A.S</v>
      </c>
      <c r="B58" s="4" t="s">
        <v>56</v>
      </c>
      <c r="C58" s="4" t="s">
        <v>57</v>
      </c>
      <c r="D58" s="4" t="s">
        <v>58</v>
      </c>
      <c r="E58" s="4" t="s">
        <v>18</v>
      </c>
      <c r="F58" s="1">
        <v>3600</v>
      </c>
      <c r="G58" s="1">
        <v>12500</v>
      </c>
      <c r="H58" s="1">
        <v>7900</v>
      </c>
      <c r="I58" s="1">
        <v>12500</v>
      </c>
      <c r="J58" s="1">
        <v>17700</v>
      </c>
      <c r="K58" s="1">
        <v>23700</v>
      </c>
      <c r="L58" s="1">
        <v>26900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25">
      <c r="A59" s="5" t="str">
        <f>_xlfn.CONCAT(Tabla1_2[[#This Row],[Nombre]],"-",Tabla1_2[[#This Row],[Admon]])</f>
        <v>PUENTE PLATO-Concesión (Yuma)</v>
      </c>
      <c r="B59" s="4" t="s">
        <v>222</v>
      </c>
      <c r="C59" s="4" t="s">
        <v>223</v>
      </c>
      <c r="D59" s="4" t="s">
        <v>218</v>
      </c>
      <c r="E59" s="4" t="s">
        <v>18</v>
      </c>
      <c r="F59" s="1">
        <v>9200</v>
      </c>
      <c r="G59" s="1">
        <v>11400</v>
      </c>
      <c r="H59" s="1">
        <v>24100</v>
      </c>
      <c r="I59" s="1">
        <v>34100</v>
      </c>
      <c r="J59" s="1">
        <v>36600</v>
      </c>
      <c r="K59" s="1">
        <v>0</v>
      </c>
      <c r="L59" s="1">
        <v>0</v>
      </c>
      <c r="M59" s="1">
        <v>0</v>
      </c>
      <c r="N59" s="1">
        <v>0</v>
      </c>
      <c r="O59" s="1">
        <v>9000</v>
      </c>
      <c r="P59" s="1">
        <v>8700</v>
      </c>
    </row>
    <row r="60" spans="1:16" x14ac:dyDescent="0.25">
      <c r="A60" s="5" t="str">
        <f>_xlfn.CONCAT(Tabla1_2[[#This Row],[Nombre]],"-",Tabla1_2[[#This Row],[Admon]])</f>
        <v>PUERTO BERRIO-Concesión Autopistas del Río Magdalena</v>
      </c>
      <c r="B60" s="4" t="s">
        <v>166</v>
      </c>
      <c r="C60" s="4" t="s">
        <v>167</v>
      </c>
      <c r="D60" s="4" t="s">
        <v>168</v>
      </c>
      <c r="E60" s="4" t="s">
        <v>18</v>
      </c>
      <c r="F60" s="1">
        <v>8500</v>
      </c>
      <c r="G60" s="1">
        <v>9300</v>
      </c>
      <c r="H60" s="1">
        <v>19500</v>
      </c>
      <c r="I60" s="1">
        <v>24800</v>
      </c>
      <c r="J60" s="1">
        <v>27900</v>
      </c>
      <c r="K60" s="1">
        <v>0</v>
      </c>
      <c r="L60" s="1">
        <v>0</v>
      </c>
      <c r="M60" s="1">
        <v>0</v>
      </c>
      <c r="N60" s="1">
        <v>0</v>
      </c>
      <c r="O60" s="1">
        <v>8700</v>
      </c>
      <c r="P60" s="1">
        <v>8400</v>
      </c>
    </row>
    <row r="61" spans="1:16" x14ac:dyDescent="0.25">
      <c r="A61" s="5" t="str">
        <f>_xlfn.CONCAT(Tabla1_2[[#This Row],[Nombre]],"-",Tabla1_2[[#This Row],[Admon]])</f>
        <v>PURGATORIO-Vías las Américas S.A.S</v>
      </c>
      <c r="B61" s="4" t="s">
        <v>200</v>
      </c>
      <c r="C61" s="4" t="s">
        <v>201</v>
      </c>
      <c r="D61" s="4" t="s">
        <v>194</v>
      </c>
      <c r="E61" s="4" t="s">
        <v>18</v>
      </c>
      <c r="F61" s="1">
        <v>12600</v>
      </c>
      <c r="G61" s="1">
        <v>18600</v>
      </c>
      <c r="H61" s="1">
        <v>18600</v>
      </c>
      <c r="I61" s="1">
        <v>18600</v>
      </c>
      <c r="J61" s="1">
        <v>33600</v>
      </c>
      <c r="K61" s="1">
        <v>53600</v>
      </c>
      <c r="L61" s="1">
        <v>61800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25">
      <c r="A62" s="5" t="str">
        <f>_xlfn.CONCAT(Tabla1_2[[#This Row],[Nombre]],"-",Tabla1_2[[#This Row],[Admon]])</f>
        <v>RIO BOGOTA-CONCESION CCFC S.A</v>
      </c>
      <c r="B62" s="4" t="s">
        <v>95</v>
      </c>
      <c r="C62" s="4" t="s">
        <v>96</v>
      </c>
      <c r="D62" s="4" t="s">
        <v>97</v>
      </c>
      <c r="E62" s="4" t="s">
        <v>18</v>
      </c>
      <c r="F62" s="1">
        <v>8000</v>
      </c>
      <c r="G62" s="1">
        <v>12000</v>
      </c>
      <c r="H62" s="1">
        <v>10400</v>
      </c>
      <c r="I62" s="1">
        <v>13900</v>
      </c>
      <c r="J62" s="1">
        <v>23600</v>
      </c>
      <c r="K62" s="1">
        <v>31900</v>
      </c>
      <c r="L62" s="1">
        <v>34500</v>
      </c>
      <c r="M62" s="1">
        <v>0</v>
      </c>
      <c r="N62" s="1">
        <v>0</v>
      </c>
      <c r="O62" s="1">
        <v>0</v>
      </c>
      <c r="P62" s="1">
        <v>0</v>
      </c>
    </row>
    <row r="63" spans="1:16" x14ac:dyDescent="0.25">
      <c r="A63" s="5" t="str">
        <f>_xlfn.CONCAT(Tabla1_2[[#This Row],[Nombre]],"-",Tabla1_2[[#This Row],[Admon]])</f>
        <v>RIO SOGAMOSO-RUTA DEL CACAO</v>
      </c>
      <c r="B63" s="4" t="s">
        <v>181</v>
      </c>
      <c r="C63" s="4" t="s">
        <v>182</v>
      </c>
      <c r="D63" s="4" t="s">
        <v>183</v>
      </c>
      <c r="E63" s="4" t="s">
        <v>18</v>
      </c>
      <c r="F63" s="1">
        <v>8500</v>
      </c>
      <c r="G63" s="1">
        <v>9300</v>
      </c>
      <c r="H63" s="1">
        <v>19500</v>
      </c>
      <c r="I63" s="1">
        <v>24800</v>
      </c>
      <c r="J63" s="1">
        <v>27900</v>
      </c>
      <c r="K63" s="1">
        <v>0</v>
      </c>
      <c r="L63" s="1">
        <v>0</v>
      </c>
      <c r="M63" s="1">
        <v>0</v>
      </c>
      <c r="N63" s="1">
        <v>0</v>
      </c>
      <c r="O63" s="1">
        <v>8700</v>
      </c>
      <c r="P63" s="1">
        <v>8400</v>
      </c>
    </row>
    <row r="64" spans="1:16" x14ac:dyDescent="0.25">
      <c r="A64" s="5" t="str">
        <f>_xlfn.CONCAT(Tabla1_2[[#This Row],[Nombre]],"-",Tabla1_2[[#This Row],[Admon]])</f>
        <v>SABANAGRANDE-Consorcio Ruta Caribe</v>
      </c>
      <c r="B64" s="4" t="s">
        <v>244</v>
      </c>
      <c r="C64" s="4" t="s">
        <v>245</v>
      </c>
      <c r="D64" s="4" t="s">
        <v>231</v>
      </c>
      <c r="E64" s="4" t="s">
        <v>18</v>
      </c>
      <c r="F64" s="1">
        <v>8500</v>
      </c>
      <c r="G64" s="1">
        <v>9200</v>
      </c>
      <c r="H64" s="1">
        <v>20200</v>
      </c>
      <c r="I64" s="1">
        <v>26400</v>
      </c>
      <c r="J64" s="1">
        <v>30500</v>
      </c>
      <c r="K64" s="1">
        <v>0</v>
      </c>
      <c r="L64" s="1">
        <v>0</v>
      </c>
      <c r="M64" s="1">
        <v>0</v>
      </c>
      <c r="N64" s="1">
        <v>0</v>
      </c>
      <c r="O64" s="1">
        <v>8700</v>
      </c>
      <c r="P64" s="1">
        <v>8400</v>
      </c>
    </row>
    <row r="65" spans="1:16" x14ac:dyDescent="0.25">
      <c r="A65" s="5" t="str">
        <f>_xlfn.CONCAT(Tabla1_2[[#This Row],[Nombre]],"-",Tabla1_2[[#This Row],[Admon]])</f>
        <v>SAN CARLOS-Conseción Ruta al Mar</v>
      </c>
      <c r="B65" s="4" t="s">
        <v>202</v>
      </c>
      <c r="C65" s="4" t="s">
        <v>203</v>
      </c>
      <c r="D65" s="4" t="s">
        <v>194</v>
      </c>
      <c r="E65" s="4" t="s">
        <v>18</v>
      </c>
      <c r="F65" s="1">
        <v>12300</v>
      </c>
      <c r="G65" s="1">
        <v>18200</v>
      </c>
      <c r="H65" s="1">
        <v>18200</v>
      </c>
      <c r="I65" s="1">
        <v>19500</v>
      </c>
      <c r="J65" s="1">
        <v>19500</v>
      </c>
      <c r="K65" s="1">
        <v>28300</v>
      </c>
      <c r="L65" s="1">
        <v>28700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25">
      <c r="A66" s="5" t="str">
        <f>_xlfn.CONCAT(Tabla1_2[[#This Row],[Nombre]],"-",Tabla1_2[[#This Row],[Admon]])</f>
        <v>SAN CRISTOBAL-DESARROLLO VIAL AL MAR SAS</v>
      </c>
      <c r="B66" s="4" t="s">
        <v>160</v>
      </c>
      <c r="C66" s="4" t="s">
        <v>161</v>
      </c>
      <c r="D66" s="4" t="s">
        <v>162</v>
      </c>
      <c r="E66" s="4" t="s">
        <v>18</v>
      </c>
      <c r="F66" s="1">
        <v>16200</v>
      </c>
      <c r="G66" s="1">
        <v>18300</v>
      </c>
      <c r="H66" s="1">
        <v>39900</v>
      </c>
      <c r="I66" s="1">
        <v>51900</v>
      </c>
      <c r="J66" s="1">
        <v>62100</v>
      </c>
      <c r="K66" s="1">
        <v>0</v>
      </c>
      <c r="L66" s="1">
        <v>0</v>
      </c>
      <c r="M66" s="1">
        <v>0</v>
      </c>
      <c r="N66" s="1">
        <v>0</v>
      </c>
      <c r="O66" s="1">
        <v>6300</v>
      </c>
      <c r="P66" s="1">
        <v>0</v>
      </c>
    </row>
    <row r="67" spans="1:16" x14ac:dyDescent="0.25">
      <c r="A67" s="5" t="str">
        <f>_xlfn.CONCAT(Tabla1_2[[#This Row],[Nombre]],"-",Tabla1_2[[#This Row],[Admon]])</f>
        <v>SAN PEDRO-CONCESION DEVISAB</v>
      </c>
      <c r="B67" s="4" t="s">
        <v>86</v>
      </c>
      <c r="C67" s="4" t="s">
        <v>87</v>
      </c>
      <c r="D67" s="4" t="s">
        <v>58</v>
      </c>
      <c r="E67" s="4" t="s">
        <v>88</v>
      </c>
      <c r="F67" s="1">
        <v>10500</v>
      </c>
      <c r="G67" s="1">
        <v>11700</v>
      </c>
      <c r="H67" s="1">
        <v>13500</v>
      </c>
      <c r="I67" s="1">
        <v>18200</v>
      </c>
      <c r="J67" s="1">
        <v>39200</v>
      </c>
      <c r="K67" s="1">
        <v>51000</v>
      </c>
      <c r="L67" s="1">
        <v>58900</v>
      </c>
      <c r="M67" s="1">
        <v>0</v>
      </c>
      <c r="N67" s="1">
        <v>0</v>
      </c>
      <c r="O67" s="1">
        <v>0</v>
      </c>
      <c r="P67" s="1">
        <v>0</v>
      </c>
    </row>
    <row r="68" spans="1:16" x14ac:dyDescent="0.25">
      <c r="A68" s="5" t="str">
        <f>_xlfn.CONCAT(Tabla1_2[[#This Row],[Nombre]],"-",Tabla1_2[[#This Row],[Admon]])</f>
        <v>SAN PEDRO-Concesiónaria Vial del Oriente - COVIORIENTE S.A.S</v>
      </c>
      <c r="B68" s="4" t="s">
        <v>92</v>
      </c>
      <c r="C68" s="4" t="s">
        <v>87</v>
      </c>
      <c r="D68" s="4" t="s">
        <v>58</v>
      </c>
      <c r="E68" s="4" t="s">
        <v>18</v>
      </c>
      <c r="F68" s="1">
        <v>8400</v>
      </c>
      <c r="G68" s="1">
        <v>9100</v>
      </c>
      <c r="H68" s="1">
        <v>19400</v>
      </c>
      <c r="I68" s="1">
        <v>24700</v>
      </c>
      <c r="J68" s="1">
        <v>27600</v>
      </c>
      <c r="K68" s="1">
        <v>0</v>
      </c>
      <c r="L68" s="1">
        <v>0</v>
      </c>
      <c r="M68" s="1">
        <v>0</v>
      </c>
      <c r="N68" s="1">
        <v>0</v>
      </c>
      <c r="O68" s="1">
        <v>8700</v>
      </c>
      <c r="P68" s="1">
        <v>8400</v>
      </c>
    </row>
    <row r="69" spans="1:16" x14ac:dyDescent="0.25">
      <c r="A69" s="5" t="str">
        <f>_xlfn.CONCAT(Tabla1_2[[#This Row],[Nombre]],"-",Tabla1_2[[#This Row],[Admon]])</f>
        <v>SIBERIA-CONCESION SABANA DE OCCIDENTE</v>
      </c>
      <c r="B69" s="4" t="s">
        <v>99</v>
      </c>
      <c r="C69" s="4" t="s">
        <v>100</v>
      </c>
      <c r="D69" s="4" t="s">
        <v>101</v>
      </c>
      <c r="E69" s="4" t="s">
        <v>18</v>
      </c>
      <c r="F69" s="1">
        <v>10000</v>
      </c>
      <c r="G69" s="1">
        <v>14300</v>
      </c>
      <c r="H69" s="1">
        <v>12000</v>
      </c>
      <c r="I69" s="1">
        <v>16000</v>
      </c>
      <c r="J69" s="1">
        <v>28100</v>
      </c>
      <c r="K69" s="1">
        <v>37700</v>
      </c>
      <c r="L69" s="1">
        <v>41400</v>
      </c>
      <c r="M69" s="1">
        <v>5200</v>
      </c>
      <c r="N69" s="1">
        <v>7200</v>
      </c>
      <c r="O69" s="1">
        <v>0</v>
      </c>
      <c r="P69" s="1">
        <v>0</v>
      </c>
    </row>
    <row r="70" spans="1:16" x14ac:dyDescent="0.25">
      <c r="A70" s="5" t="str">
        <f>_xlfn.CONCAT(Tabla1_2[[#This Row],[Nombre]],"-",Tabla1_2[[#This Row],[Admon]])</f>
        <v>SUPIA-Concesión Pacífico Tres</v>
      </c>
      <c r="B70" s="4" t="s">
        <v>136</v>
      </c>
      <c r="C70" s="4" t="s">
        <v>137</v>
      </c>
      <c r="D70" s="4" t="s">
        <v>119</v>
      </c>
      <c r="E70" s="4" t="s">
        <v>18</v>
      </c>
      <c r="F70" s="1">
        <v>8300</v>
      </c>
      <c r="G70" s="1">
        <v>9000</v>
      </c>
      <c r="H70" s="1">
        <v>19200</v>
      </c>
      <c r="I70" s="1">
        <v>24400</v>
      </c>
      <c r="J70" s="1">
        <v>27400</v>
      </c>
      <c r="K70" s="1">
        <v>0</v>
      </c>
      <c r="L70" s="1">
        <v>0</v>
      </c>
      <c r="M70" s="1">
        <v>0</v>
      </c>
      <c r="N70" s="1">
        <v>0</v>
      </c>
      <c r="O70" s="1">
        <v>8700</v>
      </c>
      <c r="P70" s="1">
        <v>8400</v>
      </c>
    </row>
    <row r="71" spans="1:16" x14ac:dyDescent="0.25">
      <c r="A71" s="5" t="str">
        <f>_xlfn.CONCAT(Tabla1_2[[#This Row],[Nombre]],"-",Tabla1_2[[#This Row],[Admon]])</f>
        <v>TARAPACA I-CONCESION AUTOPISTAS DEL CAFE</v>
      </c>
      <c r="B71" s="4" t="s">
        <v>113</v>
      </c>
      <c r="C71" s="4" t="s">
        <v>114</v>
      </c>
      <c r="D71" s="4" t="s">
        <v>77</v>
      </c>
      <c r="E71" s="4" t="s">
        <v>18</v>
      </c>
      <c r="F71" s="1">
        <v>11500</v>
      </c>
      <c r="G71" s="1">
        <v>15200</v>
      </c>
      <c r="H71" s="1">
        <v>15200</v>
      </c>
      <c r="I71" s="1">
        <v>15200</v>
      </c>
      <c r="J71" s="1">
        <v>38100</v>
      </c>
      <c r="K71" s="1">
        <v>50400</v>
      </c>
      <c r="L71" s="1">
        <v>56300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25">
      <c r="A72" s="5" t="str">
        <f>_xlfn.CONCAT(Tabla1_2[[#This Row],[Nombre]],"-",Tabla1_2[[#This Row],[Admon]])</f>
        <v>TARAPACA II-Concesión Autopistas del Café</v>
      </c>
      <c r="B72" s="4" t="s">
        <v>115</v>
      </c>
      <c r="C72" s="4" t="s">
        <v>116</v>
      </c>
      <c r="D72" s="4" t="s">
        <v>77</v>
      </c>
      <c r="E72" s="4" t="s">
        <v>18</v>
      </c>
      <c r="F72" s="1">
        <v>11500</v>
      </c>
      <c r="G72" s="1">
        <v>15200</v>
      </c>
      <c r="H72" s="1">
        <v>15200</v>
      </c>
      <c r="I72" s="1">
        <v>15200</v>
      </c>
      <c r="J72" s="1">
        <v>38100</v>
      </c>
      <c r="K72" s="1">
        <v>50400</v>
      </c>
      <c r="L72" s="1">
        <v>56300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25">
      <c r="A73" s="5" t="str">
        <f>_xlfn.CONCAT(Tabla1_2[[#This Row],[Nombre]],"-",Tabla1_2[[#This Row],[Admon]])</f>
        <v>UNISABANA-CONCESION  ACCENORTE</v>
      </c>
      <c r="B73" s="4" t="s">
        <v>111</v>
      </c>
      <c r="C73" s="4" t="s">
        <v>112</v>
      </c>
      <c r="D73" s="4" t="s">
        <v>109</v>
      </c>
      <c r="E73" s="4" t="s">
        <v>18</v>
      </c>
      <c r="F73" s="1">
        <v>0</v>
      </c>
      <c r="G73" s="1">
        <v>0</v>
      </c>
      <c r="H73" s="1">
        <v>0</v>
      </c>
      <c r="I73" s="1">
        <v>0</v>
      </c>
      <c r="J73" s="1">
        <v>33100</v>
      </c>
      <c r="K73" s="1">
        <v>42700</v>
      </c>
      <c r="L73" s="1">
        <v>47300</v>
      </c>
      <c r="M73" s="1">
        <v>0</v>
      </c>
      <c r="N73" s="1">
        <v>0</v>
      </c>
      <c r="O73" s="1">
        <v>0</v>
      </c>
      <c r="P73" s="1">
        <v>0</v>
      </c>
    </row>
    <row r="74" spans="1:16" x14ac:dyDescent="0.25">
      <c r="A74" s="5" t="str">
        <f>_xlfn.CONCAT(Tabla1_2[[#This Row],[Nombre]],"-",Tabla1_2[[#This Row],[Admon]])</f>
        <v>YUCAO-Invias</v>
      </c>
      <c r="B74" s="4" t="s">
        <v>73</v>
      </c>
      <c r="C74" s="4" t="s">
        <v>74</v>
      </c>
      <c r="D74" s="4" t="s">
        <v>41</v>
      </c>
      <c r="E74" s="4" t="s">
        <v>18</v>
      </c>
      <c r="F74" s="1">
        <v>4400</v>
      </c>
      <c r="G74" s="1">
        <v>4800</v>
      </c>
      <c r="H74" s="1">
        <v>4800</v>
      </c>
      <c r="I74" s="1">
        <v>4800</v>
      </c>
      <c r="J74" s="1">
        <v>19700</v>
      </c>
      <c r="K74" s="1">
        <v>25000</v>
      </c>
      <c r="L74" s="1">
        <v>28100</v>
      </c>
      <c r="M74" s="1">
        <v>0</v>
      </c>
      <c r="N74" s="1">
        <v>0</v>
      </c>
      <c r="O74" s="1">
        <v>0</v>
      </c>
      <c r="P74" s="1">
        <v>0</v>
      </c>
    </row>
    <row r="75" spans="1:16" x14ac:dyDescent="0.25">
      <c r="A75" s="5" t="str">
        <f>_xlfn.CONCAT(Tabla1_2[[#This Row],[Nombre]],"-",Tabla1_2[[#This Row],[Admon]])</f>
        <v>ZAMBITO-Concesionaria Ruta Del Sol</v>
      </c>
      <c r="B75" s="4" t="s">
        <v>157</v>
      </c>
      <c r="C75" s="4" t="s">
        <v>158</v>
      </c>
      <c r="D75" s="4" t="s">
        <v>159</v>
      </c>
      <c r="E75" s="4" t="s">
        <v>19</v>
      </c>
      <c r="F75" s="1">
        <v>10500</v>
      </c>
      <c r="G75" s="1">
        <v>13300</v>
      </c>
      <c r="H75" s="1">
        <v>31200</v>
      </c>
      <c r="I75" s="1">
        <v>37400</v>
      </c>
      <c r="J75" s="1">
        <v>43900</v>
      </c>
      <c r="K75" s="1">
        <v>0</v>
      </c>
      <c r="L75" s="1">
        <v>0</v>
      </c>
      <c r="M75" s="1">
        <v>0</v>
      </c>
      <c r="N75" s="1">
        <v>0</v>
      </c>
      <c r="O75" s="1">
        <v>9500</v>
      </c>
      <c r="P75" s="1">
        <v>9300</v>
      </c>
    </row>
    <row r="79" spans="1:16" x14ac:dyDescent="0.25">
      <c r="A7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7907-3D6F-4DB6-AD87-5A914F4987CB}">
  <dimension ref="A1:O130"/>
  <sheetViews>
    <sheetView workbookViewId="0">
      <selection activeCell="A11" sqref="A11:XFD11"/>
    </sheetView>
  </sheetViews>
  <sheetFormatPr baseColWidth="10" defaultRowHeight="15" x14ac:dyDescent="0.25"/>
  <cols>
    <col min="3" max="3" width="19.28515625" customWidth="1"/>
    <col min="4" max="4" width="14.42578125" customWidth="1"/>
    <col min="14" max="14" width="15" customWidth="1"/>
    <col min="15" max="15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>
        <v>9900</v>
      </c>
      <c r="F2" s="2">
        <v>10400</v>
      </c>
      <c r="G2" s="2">
        <v>22100</v>
      </c>
      <c r="H2" s="2">
        <v>28800</v>
      </c>
      <c r="I2" s="2">
        <v>33200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25">
      <c r="A3" s="2" t="s">
        <v>19</v>
      </c>
      <c r="B3" s="2" t="s">
        <v>20</v>
      </c>
      <c r="C3" s="2" t="s">
        <v>21</v>
      </c>
      <c r="D3" s="2" t="s">
        <v>19</v>
      </c>
      <c r="E3" s="2">
        <v>0</v>
      </c>
      <c r="F3" s="2">
        <v>0</v>
      </c>
      <c r="G3" s="2">
        <v>22200</v>
      </c>
      <c r="H3" s="2">
        <v>29100</v>
      </c>
      <c r="I3" s="2">
        <v>33600</v>
      </c>
      <c r="J3" s="2">
        <v>0</v>
      </c>
      <c r="K3" s="2">
        <v>0</v>
      </c>
      <c r="L3" s="2">
        <v>0</v>
      </c>
      <c r="M3" s="2">
        <v>0</v>
      </c>
      <c r="N3" s="2">
        <v>9400</v>
      </c>
      <c r="O3" s="2">
        <v>9100</v>
      </c>
    </row>
    <row r="4" spans="1:15" x14ac:dyDescent="0.25">
      <c r="A4" s="3" t="s">
        <v>19</v>
      </c>
      <c r="B4" s="3" t="s">
        <v>22</v>
      </c>
      <c r="C4" s="3" t="s">
        <v>21</v>
      </c>
      <c r="D4" s="3" t="s">
        <v>19</v>
      </c>
      <c r="E4" s="3">
        <v>10000</v>
      </c>
      <c r="F4" s="3">
        <v>10700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9400</v>
      </c>
      <c r="O4" s="3">
        <v>9100</v>
      </c>
    </row>
    <row r="5" spans="1:15" x14ac:dyDescent="0.25">
      <c r="A5" s="2" t="s">
        <v>23</v>
      </c>
      <c r="B5" s="2" t="s">
        <v>24</v>
      </c>
      <c r="C5" s="2" t="s">
        <v>25</v>
      </c>
      <c r="D5" s="2" t="s">
        <v>18</v>
      </c>
      <c r="E5" s="2">
        <v>8500</v>
      </c>
      <c r="F5" s="2">
        <v>9300</v>
      </c>
      <c r="G5" s="2">
        <v>19500</v>
      </c>
      <c r="H5" s="2">
        <v>24800</v>
      </c>
      <c r="I5" s="2">
        <v>27900</v>
      </c>
      <c r="J5" s="2">
        <v>0</v>
      </c>
      <c r="K5" s="2">
        <v>0</v>
      </c>
      <c r="L5" s="2">
        <v>0</v>
      </c>
      <c r="M5" s="2">
        <v>0</v>
      </c>
      <c r="N5" s="2">
        <v>8700</v>
      </c>
      <c r="O5" s="2">
        <v>8400</v>
      </c>
    </row>
    <row r="6" spans="1:15" x14ac:dyDescent="0.25">
      <c r="A6" s="3" t="s">
        <v>19</v>
      </c>
      <c r="B6" s="3" t="s">
        <v>26</v>
      </c>
      <c r="C6" s="3" t="s">
        <v>27</v>
      </c>
      <c r="D6" s="3" t="s">
        <v>19</v>
      </c>
      <c r="E6" s="3">
        <v>8600</v>
      </c>
      <c r="F6" s="3">
        <v>10300</v>
      </c>
      <c r="G6" s="3">
        <v>27800</v>
      </c>
      <c r="H6" s="3">
        <v>36300</v>
      </c>
      <c r="I6" s="3">
        <v>41800</v>
      </c>
      <c r="J6" s="3">
        <v>0</v>
      </c>
      <c r="K6" s="3">
        <v>0</v>
      </c>
      <c r="L6" s="3">
        <v>0</v>
      </c>
      <c r="M6" s="3">
        <v>0</v>
      </c>
      <c r="N6" s="3">
        <v>10000</v>
      </c>
      <c r="O6" s="3">
        <v>19800</v>
      </c>
    </row>
    <row r="7" spans="1:15" x14ac:dyDescent="0.25">
      <c r="A7" s="2" t="s">
        <v>23</v>
      </c>
      <c r="B7" s="2" t="s">
        <v>28</v>
      </c>
      <c r="C7" s="2" t="s">
        <v>25</v>
      </c>
      <c r="D7" s="2" t="s">
        <v>18</v>
      </c>
      <c r="E7" s="2">
        <v>8300</v>
      </c>
      <c r="F7" s="2">
        <v>9000</v>
      </c>
      <c r="G7" s="2">
        <v>19200</v>
      </c>
      <c r="H7" s="2">
        <v>24400</v>
      </c>
      <c r="I7" s="2">
        <v>27400</v>
      </c>
      <c r="J7" s="2">
        <v>0</v>
      </c>
      <c r="K7" s="2">
        <v>0</v>
      </c>
      <c r="L7" s="2">
        <v>0</v>
      </c>
      <c r="M7" s="2">
        <v>0</v>
      </c>
      <c r="N7" s="2">
        <v>8700</v>
      </c>
      <c r="O7" s="2">
        <v>8400</v>
      </c>
    </row>
    <row r="8" spans="1:15" x14ac:dyDescent="0.25">
      <c r="A8" s="3" t="s">
        <v>29</v>
      </c>
      <c r="B8" s="3" t="s">
        <v>30</v>
      </c>
      <c r="C8" s="3" t="s">
        <v>31</v>
      </c>
      <c r="D8" s="3" t="s">
        <v>18</v>
      </c>
      <c r="E8" s="3">
        <v>11700</v>
      </c>
      <c r="F8" s="3">
        <v>13900</v>
      </c>
      <c r="G8" s="3">
        <v>15600</v>
      </c>
      <c r="H8" s="3">
        <v>19900</v>
      </c>
      <c r="I8" s="3">
        <v>33300</v>
      </c>
      <c r="J8" s="3">
        <v>42700</v>
      </c>
      <c r="K8" s="3">
        <v>48600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5">
      <c r="A9" s="2" t="s">
        <v>19</v>
      </c>
      <c r="B9" s="2" t="s">
        <v>32</v>
      </c>
      <c r="C9" s="2" t="s">
        <v>27</v>
      </c>
      <c r="D9" s="2" t="s">
        <v>19</v>
      </c>
      <c r="E9" s="2">
        <v>8600</v>
      </c>
      <c r="F9" s="2">
        <v>10300</v>
      </c>
      <c r="G9" s="2">
        <v>27800</v>
      </c>
      <c r="H9" s="2">
        <v>36300</v>
      </c>
      <c r="I9" s="2">
        <v>41800</v>
      </c>
      <c r="J9" s="2">
        <v>0</v>
      </c>
      <c r="K9" s="2">
        <v>0</v>
      </c>
      <c r="L9" s="2">
        <v>0</v>
      </c>
      <c r="M9" s="2">
        <v>0</v>
      </c>
      <c r="N9" s="2">
        <v>9600</v>
      </c>
      <c r="O9" s="2">
        <v>19000</v>
      </c>
    </row>
    <row r="10" spans="1:15" x14ac:dyDescent="0.25">
      <c r="A10" s="3" t="s">
        <v>29</v>
      </c>
      <c r="B10" s="3" t="s">
        <v>33</v>
      </c>
      <c r="C10" s="3" t="s">
        <v>34</v>
      </c>
      <c r="D10" s="3" t="s">
        <v>18</v>
      </c>
      <c r="E10" s="3">
        <v>11700</v>
      </c>
      <c r="F10" s="3">
        <v>14100</v>
      </c>
      <c r="G10" s="3">
        <v>15800</v>
      </c>
      <c r="H10" s="3">
        <v>20200</v>
      </c>
      <c r="I10" s="3">
        <v>34400</v>
      </c>
      <c r="J10" s="3">
        <v>44200</v>
      </c>
      <c r="K10" s="3">
        <v>50100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5">
      <c r="A11" s="3" t="s">
        <v>19</v>
      </c>
      <c r="B11" s="3" t="s">
        <v>35</v>
      </c>
      <c r="C11" s="3" t="s">
        <v>27</v>
      </c>
      <c r="D11" s="3" t="s">
        <v>19</v>
      </c>
      <c r="E11" s="3">
        <v>8700</v>
      </c>
      <c r="F11" s="3">
        <v>10400</v>
      </c>
      <c r="G11" s="3">
        <v>28100</v>
      </c>
      <c r="H11" s="3">
        <v>36400</v>
      </c>
      <c r="I11" s="3">
        <v>41900</v>
      </c>
      <c r="J11" s="3">
        <v>0</v>
      </c>
      <c r="K11" s="3">
        <v>0</v>
      </c>
      <c r="L11" s="3">
        <v>0</v>
      </c>
      <c r="M11" s="3">
        <v>0</v>
      </c>
      <c r="N11" s="3">
        <v>10000</v>
      </c>
      <c r="O11" s="3">
        <v>19800</v>
      </c>
    </row>
    <row r="12" spans="1:15" x14ac:dyDescent="0.25">
      <c r="A12" s="2" t="s">
        <v>19</v>
      </c>
      <c r="B12" s="2" t="s">
        <v>36</v>
      </c>
      <c r="C12" s="2" t="s">
        <v>27</v>
      </c>
      <c r="D12" s="2" t="s">
        <v>19</v>
      </c>
      <c r="E12" s="2">
        <v>8700</v>
      </c>
      <c r="F12" s="2">
        <v>10400</v>
      </c>
      <c r="G12" s="2">
        <v>28100</v>
      </c>
      <c r="H12" s="2">
        <v>36400</v>
      </c>
      <c r="I12" s="2">
        <v>41900</v>
      </c>
      <c r="J12" s="2">
        <v>0</v>
      </c>
      <c r="K12" s="2">
        <v>0</v>
      </c>
      <c r="L12" s="2">
        <v>0</v>
      </c>
      <c r="M12" s="2">
        <v>0</v>
      </c>
      <c r="N12" s="2">
        <v>10000</v>
      </c>
      <c r="O12" s="2">
        <v>19800</v>
      </c>
    </row>
    <row r="13" spans="1:15" x14ac:dyDescent="0.25">
      <c r="A13" s="3" t="s">
        <v>19</v>
      </c>
      <c r="B13" s="3" t="s">
        <v>37</v>
      </c>
      <c r="C13" s="3" t="s">
        <v>27</v>
      </c>
      <c r="D13" s="3" t="s">
        <v>19</v>
      </c>
      <c r="E13" s="3">
        <v>8600</v>
      </c>
      <c r="F13" s="3">
        <v>10300</v>
      </c>
      <c r="G13" s="3">
        <v>27800</v>
      </c>
      <c r="H13" s="3">
        <v>36300</v>
      </c>
      <c r="I13" s="3">
        <v>41800</v>
      </c>
      <c r="J13" s="3">
        <v>0</v>
      </c>
      <c r="K13" s="3">
        <v>0</v>
      </c>
      <c r="L13" s="3">
        <v>0</v>
      </c>
      <c r="M13" s="3">
        <v>0</v>
      </c>
      <c r="N13" s="3">
        <v>10000</v>
      </c>
      <c r="O13" s="3">
        <v>19800</v>
      </c>
    </row>
    <row r="14" spans="1:15" x14ac:dyDescent="0.25">
      <c r="A14" s="2" t="s">
        <v>19</v>
      </c>
      <c r="B14" s="2" t="s">
        <v>38</v>
      </c>
      <c r="C14" s="2" t="s">
        <v>27</v>
      </c>
      <c r="D14" s="2" t="s">
        <v>19</v>
      </c>
      <c r="E14" s="2">
        <v>8600</v>
      </c>
      <c r="F14" s="2">
        <v>10300</v>
      </c>
      <c r="G14" s="2">
        <v>27800</v>
      </c>
      <c r="H14" s="2">
        <v>36300</v>
      </c>
      <c r="I14" s="2">
        <v>41800</v>
      </c>
      <c r="J14" s="2">
        <v>0</v>
      </c>
      <c r="K14" s="2">
        <v>0</v>
      </c>
      <c r="L14" s="2">
        <v>0</v>
      </c>
      <c r="M14" s="2">
        <v>0</v>
      </c>
      <c r="N14" s="2">
        <v>10000</v>
      </c>
      <c r="O14" s="2">
        <v>19800</v>
      </c>
    </row>
    <row r="15" spans="1:15" x14ac:dyDescent="0.25">
      <c r="A15" s="3" t="s">
        <v>39</v>
      </c>
      <c r="B15" s="3" t="s">
        <v>40</v>
      </c>
      <c r="C15" s="3" t="s">
        <v>41</v>
      </c>
      <c r="D15" s="3" t="s">
        <v>18</v>
      </c>
      <c r="E15" s="3">
        <v>9700</v>
      </c>
      <c r="F15" s="3">
        <v>19400</v>
      </c>
      <c r="G15" s="3">
        <v>13300</v>
      </c>
      <c r="H15" s="3">
        <v>23300</v>
      </c>
      <c r="I15" s="3">
        <v>34600</v>
      </c>
      <c r="J15" s="3">
        <v>46000</v>
      </c>
      <c r="K15" s="3">
        <v>50000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5">
      <c r="A16" s="2" t="s">
        <v>39</v>
      </c>
      <c r="B16" s="2" t="s">
        <v>40</v>
      </c>
      <c r="C16" s="2" t="s">
        <v>41</v>
      </c>
      <c r="D16" s="2" t="s">
        <v>18</v>
      </c>
      <c r="E16" s="2">
        <v>9700</v>
      </c>
      <c r="F16" s="2">
        <v>19400</v>
      </c>
      <c r="G16" s="2">
        <v>13300</v>
      </c>
      <c r="H16" s="2">
        <v>23300</v>
      </c>
      <c r="I16" s="2">
        <v>34600</v>
      </c>
      <c r="J16" s="2">
        <v>46000</v>
      </c>
      <c r="K16" s="2">
        <v>50000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5">
      <c r="A17" s="3" t="s">
        <v>19</v>
      </c>
      <c r="B17" s="3" t="s">
        <v>42</v>
      </c>
      <c r="C17" s="3" t="s">
        <v>27</v>
      </c>
      <c r="D17" s="3" t="s">
        <v>19</v>
      </c>
      <c r="E17" s="3">
        <v>8600</v>
      </c>
      <c r="F17" s="3">
        <v>10300</v>
      </c>
      <c r="G17" s="3">
        <v>27800</v>
      </c>
      <c r="H17" s="3">
        <v>36300</v>
      </c>
      <c r="I17" s="3">
        <v>41800</v>
      </c>
      <c r="J17" s="3">
        <v>0</v>
      </c>
      <c r="K17" s="3">
        <v>0</v>
      </c>
      <c r="L17" s="3">
        <v>0</v>
      </c>
      <c r="M17" s="3">
        <v>0</v>
      </c>
      <c r="N17" s="3">
        <v>10000</v>
      </c>
      <c r="O17" s="3">
        <v>19800</v>
      </c>
    </row>
    <row r="18" spans="1:15" x14ac:dyDescent="0.25">
      <c r="A18" s="2" t="s">
        <v>19</v>
      </c>
      <c r="B18" s="2" t="s">
        <v>43</v>
      </c>
      <c r="C18" s="2" t="s">
        <v>27</v>
      </c>
      <c r="D18" s="2" t="s">
        <v>19</v>
      </c>
      <c r="E18" s="2">
        <v>8600</v>
      </c>
      <c r="F18" s="2">
        <v>10300</v>
      </c>
      <c r="G18" s="2">
        <v>27800</v>
      </c>
      <c r="H18" s="2">
        <v>36300</v>
      </c>
      <c r="I18" s="2">
        <v>41800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3" t="s">
        <v>19</v>
      </c>
      <c r="B19" s="3" t="s">
        <v>44</v>
      </c>
      <c r="C19" s="3" t="s">
        <v>27</v>
      </c>
      <c r="D19" s="3" t="s">
        <v>19</v>
      </c>
      <c r="E19" s="3">
        <v>8600</v>
      </c>
      <c r="F19" s="3">
        <v>10300</v>
      </c>
      <c r="G19" s="3">
        <v>27800</v>
      </c>
      <c r="H19" s="3">
        <v>36300</v>
      </c>
      <c r="I19" s="3">
        <v>41800</v>
      </c>
      <c r="J19" s="3">
        <v>0</v>
      </c>
      <c r="K19" s="3">
        <v>0</v>
      </c>
      <c r="L19" s="3">
        <v>0</v>
      </c>
      <c r="M19" s="3">
        <v>0</v>
      </c>
      <c r="N19" s="3">
        <v>10000</v>
      </c>
      <c r="O19" s="3">
        <v>19800</v>
      </c>
    </row>
    <row r="20" spans="1:15" x14ac:dyDescent="0.25">
      <c r="A20" s="2" t="s">
        <v>45</v>
      </c>
      <c r="B20" s="2" t="s">
        <v>46</v>
      </c>
      <c r="C20" s="2" t="s">
        <v>47</v>
      </c>
      <c r="D20" s="2" t="s">
        <v>19</v>
      </c>
      <c r="E20" s="2">
        <v>8000</v>
      </c>
      <c r="F20" s="2">
        <v>9000</v>
      </c>
      <c r="G20" s="2">
        <v>21500</v>
      </c>
      <c r="H20" s="2">
        <v>28200</v>
      </c>
      <c r="I20" s="2">
        <v>32100</v>
      </c>
      <c r="J20" s="2">
        <v>0</v>
      </c>
      <c r="K20" s="2">
        <v>0</v>
      </c>
      <c r="L20" s="2">
        <v>0</v>
      </c>
      <c r="M20" s="2">
        <v>0</v>
      </c>
      <c r="N20" s="2">
        <v>9800</v>
      </c>
      <c r="O20" s="2">
        <v>20800</v>
      </c>
    </row>
    <row r="21" spans="1:15" x14ac:dyDescent="0.25">
      <c r="A21" s="3" t="s">
        <v>48</v>
      </c>
      <c r="B21" s="3" t="s">
        <v>49</v>
      </c>
      <c r="C21" s="3" t="s">
        <v>41</v>
      </c>
      <c r="D21" s="3" t="s">
        <v>18</v>
      </c>
      <c r="E21" s="3">
        <v>9700</v>
      </c>
      <c r="F21" s="3">
        <v>19400</v>
      </c>
      <c r="G21" s="3">
        <v>13300</v>
      </c>
      <c r="H21" s="3">
        <v>23300</v>
      </c>
      <c r="I21" s="3">
        <v>34600</v>
      </c>
      <c r="J21" s="3">
        <v>46000</v>
      </c>
      <c r="K21" s="3">
        <v>50000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2" t="s">
        <v>48</v>
      </c>
      <c r="B22" s="2" t="s">
        <v>49</v>
      </c>
      <c r="C22" s="2" t="s">
        <v>41</v>
      </c>
      <c r="D22" s="2" t="s">
        <v>18</v>
      </c>
      <c r="E22" s="2">
        <v>9700</v>
      </c>
      <c r="F22" s="2">
        <v>19400</v>
      </c>
      <c r="G22" s="2">
        <v>13300</v>
      </c>
      <c r="H22" s="2">
        <v>23300</v>
      </c>
      <c r="I22" s="2">
        <v>34600</v>
      </c>
      <c r="J22" s="2">
        <v>46000</v>
      </c>
      <c r="K22" s="2">
        <v>50000</v>
      </c>
      <c r="L22" s="2">
        <v>0</v>
      </c>
      <c r="M22" s="2">
        <v>0</v>
      </c>
      <c r="N22" s="2">
        <v>0</v>
      </c>
      <c r="O22" s="2">
        <v>0</v>
      </c>
    </row>
    <row r="23" spans="1:15" x14ac:dyDescent="0.25">
      <c r="A23" s="3" t="s">
        <v>39</v>
      </c>
      <c r="B23" s="3" t="s">
        <v>50</v>
      </c>
      <c r="C23" s="3" t="s">
        <v>41</v>
      </c>
      <c r="D23" s="3" t="s">
        <v>18</v>
      </c>
      <c r="E23" s="3">
        <v>12700</v>
      </c>
      <c r="F23" s="3">
        <v>25300</v>
      </c>
      <c r="G23" s="3">
        <v>18300</v>
      </c>
      <c r="H23" s="3">
        <v>30500</v>
      </c>
      <c r="I23" s="3">
        <v>45400</v>
      </c>
      <c r="J23" s="3">
        <v>59800</v>
      </c>
      <c r="K23" s="3">
        <v>68500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25">
      <c r="A24" s="2" t="s">
        <v>39</v>
      </c>
      <c r="B24" s="2" t="s">
        <v>50</v>
      </c>
      <c r="C24" s="2" t="s">
        <v>41</v>
      </c>
      <c r="D24" s="2" t="s">
        <v>18</v>
      </c>
      <c r="E24" s="2">
        <v>12700</v>
      </c>
      <c r="F24" s="2">
        <v>25300</v>
      </c>
      <c r="G24" s="2">
        <v>18300</v>
      </c>
      <c r="H24" s="2">
        <v>30500</v>
      </c>
      <c r="I24" s="2">
        <v>45400</v>
      </c>
      <c r="J24" s="2">
        <v>59800</v>
      </c>
      <c r="K24" s="2">
        <v>68500</v>
      </c>
      <c r="L24" s="2">
        <v>0</v>
      </c>
      <c r="M24" s="2">
        <v>0</v>
      </c>
      <c r="N24" s="2">
        <v>0</v>
      </c>
      <c r="O24" s="2">
        <v>0</v>
      </c>
    </row>
    <row r="25" spans="1:15" x14ac:dyDescent="0.25">
      <c r="A25" s="3" t="s">
        <v>39</v>
      </c>
      <c r="B25" s="3" t="s">
        <v>50</v>
      </c>
      <c r="C25" s="3" t="s">
        <v>51</v>
      </c>
      <c r="D25" s="3" t="s">
        <v>18</v>
      </c>
      <c r="E25" s="3">
        <v>12700</v>
      </c>
      <c r="F25" s="3">
        <v>25300</v>
      </c>
      <c r="G25" s="3">
        <v>18300</v>
      </c>
      <c r="H25" s="3">
        <v>30500</v>
      </c>
      <c r="I25" s="3">
        <v>45400</v>
      </c>
      <c r="J25" s="3">
        <v>59800</v>
      </c>
      <c r="K25" s="3">
        <v>68500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2" t="s">
        <v>39</v>
      </c>
      <c r="B26" s="2" t="s">
        <v>50</v>
      </c>
      <c r="C26" s="2" t="s">
        <v>51</v>
      </c>
      <c r="D26" s="2" t="s">
        <v>18</v>
      </c>
      <c r="E26" s="2">
        <v>12700</v>
      </c>
      <c r="F26" s="2">
        <v>25300</v>
      </c>
      <c r="G26" s="2">
        <v>18300</v>
      </c>
      <c r="H26" s="2">
        <v>30500</v>
      </c>
      <c r="I26" s="2">
        <v>45400</v>
      </c>
      <c r="J26" s="2">
        <v>59800</v>
      </c>
      <c r="K26" s="2">
        <v>68500</v>
      </c>
      <c r="L26" s="2">
        <v>0</v>
      </c>
      <c r="M26" s="2">
        <v>0</v>
      </c>
      <c r="N26" s="2">
        <v>0</v>
      </c>
      <c r="O26" s="2">
        <v>0</v>
      </c>
    </row>
    <row r="27" spans="1:15" x14ac:dyDescent="0.25">
      <c r="A27" s="3" t="s">
        <v>52</v>
      </c>
      <c r="B27" s="3" t="s">
        <v>53</v>
      </c>
      <c r="C27" s="3" t="s">
        <v>41</v>
      </c>
      <c r="D27" s="3" t="s">
        <v>18</v>
      </c>
      <c r="E27" s="3">
        <v>4400</v>
      </c>
      <c r="F27" s="3">
        <v>4800</v>
      </c>
      <c r="G27" s="3">
        <v>4800</v>
      </c>
      <c r="H27" s="3">
        <v>4800</v>
      </c>
      <c r="I27" s="3">
        <v>19700</v>
      </c>
      <c r="J27" s="3">
        <v>25000</v>
      </c>
      <c r="K27" s="3">
        <v>28100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2" t="s">
        <v>54</v>
      </c>
      <c r="B28" s="2" t="s">
        <v>55</v>
      </c>
      <c r="C28" s="2" t="s">
        <v>34</v>
      </c>
      <c r="D28" s="2" t="s">
        <v>18</v>
      </c>
      <c r="E28" s="2">
        <v>11700</v>
      </c>
      <c r="F28" s="2">
        <v>13900</v>
      </c>
      <c r="G28" s="2">
        <v>15600</v>
      </c>
      <c r="H28" s="2">
        <v>19900</v>
      </c>
      <c r="I28" s="2">
        <v>33300</v>
      </c>
      <c r="J28" s="2">
        <v>42700</v>
      </c>
      <c r="K28" s="2">
        <v>48600</v>
      </c>
      <c r="L28" s="2">
        <v>0</v>
      </c>
      <c r="M28" s="2">
        <v>0</v>
      </c>
      <c r="N28" s="2">
        <v>0</v>
      </c>
      <c r="O28" s="2">
        <v>0</v>
      </c>
    </row>
    <row r="29" spans="1:15" x14ac:dyDescent="0.25">
      <c r="A29" s="3" t="s">
        <v>56</v>
      </c>
      <c r="B29" s="3" t="s">
        <v>57</v>
      </c>
      <c r="C29" s="3" t="s">
        <v>58</v>
      </c>
      <c r="D29" s="3" t="s">
        <v>18</v>
      </c>
      <c r="E29" s="3">
        <v>3600</v>
      </c>
      <c r="F29" s="3">
        <v>12500</v>
      </c>
      <c r="G29" s="3">
        <v>7900</v>
      </c>
      <c r="H29" s="3">
        <v>12500</v>
      </c>
      <c r="I29" s="3">
        <v>17700</v>
      </c>
      <c r="J29" s="3">
        <v>23700</v>
      </c>
      <c r="K29" s="3">
        <v>26900</v>
      </c>
      <c r="L29" s="3">
        <v>0</v>
      </c>
      <c r="M29" s="3">
        <v>0</v>
      </c>
      <c r="N29" s="3">
        <v>0</v>
      </c>
      <c r="O29" s="3">
        <v>0</v>
      </c>
    </row>
    <row r="30" spans="1:15" x14ac:dyDescent="0.25">
      <c r="A30" s="2" t="s">
        <v>59</v>
      </c>
      <c r="B30" s="2" t="s">
        <v>60</v>
      </c>
      <c r="C30" s="2" t="s">
        <v>61</v>
      </c>
      <c r="D30" s="2" t="s">
        <v>18</v>
      </c>
      <c r="E30" s="2">
        <v>16600</v>
      </c>
      <c r="F30" s="2">
        <v>33000</v>
      </c>
      <c r="G30" s="2">
        <v>22500</v>
      </c>
      <c r="H30" s="2">
        <v>39400</v>
      </c>
      <c r="I30" s="2">
        <v>43000</v>
      </c>
      <c r="J30" s="2">
        <v>65800</v>
      </c>
      <c r="K30" s="2">
        <v>85100</v>
      </c>
      <c r="L30" s="2">
        <v>0</v>
      </c>
      <c r="M30" s="2">
        <v>0</v>
      </c>
      <c r="N30" s="2">
        <v>0</v>
      </c>
      <c r="O30" s="2">
        <v>0</v>
      </c>
    </row>
    <row r="31" spans="1:15" x14ac:dyDescent="0.25">
      <c r="A31" s="3" t="s">
        <v>62</v>
      </c>
      <c r="B31" s="3" t="s">
        <v>63</v>
      </c>
      <c r="C31" s="3" t="s">
        <v>64</v>
      </c>
      <c r="D31" s="3" t="s">
        <v>18</v>
      </c>
      <c r="E31" s="3">
        <v>10800</v>
      </c>
      <c r="F31" s="3">
        <v>11800</v>
      </c>
      <c r="G31" s="3">
        <v>10800</v>
      </c>
      <c r="H31" s="3">
        <v>14100</v>
      </c>
      <c r="I31" s="3">
        <v>28400</v>
      </c>
      <c r="J31" s="3">
        <v>38000</v>
      </c>
      <c r="K31" s="3">
        <v>41800</v>
      </c>
      <c r="L31" s="3">
        <v>0</v>
      </c>
      <c r="M31" s="3">
        <v>0</v>
      </c>
      <c r="N31" s="3">
        <v>9700</v>
      </c>
      <c r="O31" s="3">
        <v>9500</v>
      </c>
    </row>
    <row r="32" spans="1:15" x14ac:dyDescent="0.25">
      <c r="A32" s="2" t="s">
        <v>56</v>
      </c>
      <c r="B32" s="2" t="s">
        <v>65</v>
      </c>
      <c r="C32" s="2" t="s">
        <v>58</v>
      </c>
      <c r="D32" s="2" t="s">
        <v>18</v>
      </c>
      <c r="E32" s="2">
        <v>6700</v>
      </c>
      <c r="F32" s="2">
        <v>13500</v>
      </c>
      <c r="G32" s="2">
        <v>8700</v>
      </c>
      <c r="H32" s="2">
        <v>13500</v>
      </c>
      <c r="I32" s="2">
        <v>19400</v>
      </c>
      <c r="J32" s="2">
        <v>26000</v>
      </c>
      <c r="K32" s="2">
        <v>29100</v>
      </c>
      <c r="L32" s="2">
        <v>0</v>
      </c>
      <c r="M32" s="2">
        <v>0</v>
      </c>
      <c r="N32" s="2">
        <v>0</v>
      </c>
      <c r="O32" s="2">
        <v>0</v>
      </c>
    </row>
    <row r="33" spans="1:15" x14ac:dyDescent="0.25">
      <c r="A33" s="3" t="s">
        <v>66</v>
      </c>
      <c r="B33" s="3" t="s">
        <v>67</v>
      </c>
      <c r="C33" s="3" t="s">
        <v>68</v>
      </c>
      <c r="D33" s="3" t="s">
        <v>18</v>
      </c>
      <c r="E33" s="3">
        <v>10300</v>
      </c>
      <c r="F33" s="3">
        <v>11600</v>
      </c>
      <c r="G33" s="3">
        <v>24800</v>
      </c>
      <c r="H33" s="3">
        <v>40300</v>
      </c>
      <c r="I33" s="3">
        <v>46300</v>
      </c>
      <c r="J33" s="3">
        <v>0</v>
      </c>
      <c r="K33" s="3">
        <v>0</v>
      </c>
      <c r="L33" s="3">
        <v>0</v>
      </c>
      <c r="M33" s="3">
        <v>0</v>
      </c>
      <c r="N33" s="3">
        <v>9700</v>
      </c>
      <c r="O33" s="3">
        <v>9400</v>
      </c>
    </row>
    <row r="34" spans="1:15" x14ac:dyDescent="0.25">
      <c r="A34" s="2" t="s">
        <v>69</v>
      </c>
      <c r="B34" s="2" t="s">
        <v>70</v>
      </c>
      <c r="C34" s="2" t="s">
        <v>61</v>
      </c>
      <c r="D34" s="2" t="s">
        <v>18</v>
      </c>
      <c r="E34" s="2">
        <v>10200</v>
      </c>
      <c r="F34" s="2">
        <v>26600</v>
      </c>
      <c r="G34" s="2">
        <v>20100</v>
      </c>
      <c r="H34" s="2">
        <v>39400</v>
      </c>
      <c r="I34" s="2">
        <v>45900</v>
      </c>
      <c r="J34" s="2">
        <v>52900</v>
      </c>
      <c r="K34" s="2">
        <v>58800</v>
      </c>
      <c r="L34" s="2">
        <v>0</v>
      </c>
      <c r="M34" s="2">
        <v>0</v>
      </c>
      <c r="N34" s="2">
        <v>0</v>
      </c>
      <c r="O34" s="2">
        <v>0</v>
      </c>
    </row>
    <row r="35" spans="1:15" x14ac:dyDescent="0.25">
      <c r="A35" s="3" t="s">
        <v>71</v>
      </c>
      <c r="B35" s="3" t="s">
        <v>72</v>
      </c>
      <c r="C35" s="3" t="s">
        <v>64</v>
      </c>
      <c r="D35" s="3" t="s">
        <v>18</v>
      </c>
      <c r="E35" s="3">
        <v>9800</v>
      </c>
      <c r="F35" s="3">
        <v>11600</v>
      </c>
      <c r="G35" s="3">
        <v>27600</v>
      </c>
      <c r="H35" s="3">
        <v>37100</v>
      </c>
      <c r="I35" s="3">
        <v>40900</v>
      </c>
      <c r="J35" s="3">
        <v>0</v>
      </c>
      <c r="K35" s="3">
        <v>0</v>
      </c>
      <c r="L35" s="3">
        <v>0</v>
      </c>
      <c r="M35" s="3">
        <v>0</v>
      </c>
      <c r="N35" s="3">
        <v>9500</v>
      </c>
      <c r="O35" s="3">
        <v>9000</v>
      </c>
    </row>
    <row r="36" spans="1:15" x14ac:dyDescent="0.25">
      <c r="A36" s="2" t="s">
        <v>73</v>
      </c>
      <c r="B36" s="2" t="s">
        <v>74</v>
      </c>
      <c r="C36" s="2" t="s">
        <v>41</v>
      </c>
      <c r="D36" s="2" t="s">
        <v>18</v>
      </c>
      <c r="E36" s="2">
        <v>4400</v>
      </c>
      <c r="F36" s="2">
        <v>4800</v>
      </c>
      <c r="G36" s="2">
        <v>4800</v>
      </c>
      <c r="H36" s="2">
        <v>4800</v>
      </c>
      <c r="I36" s="2">
        <v>19700</v>
      </c>
      <c r="J36" s="2">
        <v>25000</v>
      </c>
      <c r="K36" s="2">
        <v>28100</v>
      </c>
      <c r="L36" s="2">
        <v>0</v>
      </c>
      <c r="M36" s="2">
        <v>0</v>
      </c>
      <c r="N36" s="2">
        <v>0</v>
      </c>
      <c r="O36" s="2">
        <v>0</v>
      </c>
    </row>
    <row r="37" spans="1:15" x14ac:dyDescent="0.25">
      <c r="A37" s="3" t="s">
        <v>75</v>
      </c>
      <c r="B37" s="3" t="s">
        <v>76</v>
      </c>
      <c r="C37" s="3" t="s">
        <v>77</v>
      </c>
      <c r="D37" s="3" t="s">
        <v>18</v>
      </c>
      <c r="E37" s="3">
        <v>10400</v>
      </c>
      <c r="F37" s="3">
        <v>12600</v>
      </c>
      <c r="G37" s="3">
        <v>12600</v>
      </c>
      <c r="H37" s="3">
        <v>12600</v>
      </c>
      <c r="I37" s="3">
        <v>30700</v>
      </c>
      <c r="J37" s="3">
        <v>38400</v>
      </c>
      <c r="K37" s="3">
        <v>44600</v>
      </c>
      <c r="L37" s="3">
        <v>0</v>
      </c>
      <c r="M37" s="3">
        <v>0</v>
      </c>
      <c r="N37" s="3">
        <v>0</v>
      </c>
      <c r="O37" s="3">
        <v>0</v>
      </c>
    </row>
    <row r="38" spans="1:15" x14ac:dyDescent="0.25">
      <c r="A38" s="2" t="s">
        <v>78</v>
      </c>
      <c r="B38" s="2" t="s">
        <v>79</v>
      </c>
      <c r="C38" s="2" t="s">
        <v>80</v>
      </c>
      <c r="D38" s="2" t="s">
        <v>18</v>
      </c>
      <c r="E38" s="2">
        <v>10700</v>
      </c>
      <c r="F38" s="2">
        <v>11400</v>
      </c>
      <c r="G38" s="2">
        <v>11900</v>
      </c>
      <c r="H38" s="2">
        <v>12400</v>
      </c>
      <c r="I38" s="2">
        <v>26500</v>
      </c>
      <c r="J38" s="2">
        <v>36200</v>
      </c>
      <c r="K38" s="2">
        <v>39200</v>
      </c>
      <c r="L38" s="2">
        <v>0</v>
      </c>
      <c r="M38" s="2">
        <v>0</v>
      </c>
      <c r="N38" s="2">
        <v>0</v>
      </c>
      <c r="O38" s="2">
        <v>0</v>
      </c>
    </row>
    <row r="39" spans="1:15" x14ac:dyDescent="0.25">
      <c r="A39" s="3" t="s">
        <v>81</v>
      </c>
      <c r="B39" s="3" t="s">
        <v>82</v>
      </c>
      <c r="C39" s="3" t="s">
        <v>83</v>
      </c>
      <c r="D39" s="3" t="s">
        <v>18</v>
      </c>
      <c r="E39" s="3">
        <v>9700</v>
      </c>
      <c r="F39" s="3">
        <v>14000</v>
      </c>
      <c r="G39" s="3">
        <v>19200</v>
      </c>
      <c r="H39" s="3">
        <v>25700</v>
      </c>
      <c r="I39" s="3">
        <v>36400</v>
      </c>
      <c r="J39" s="3">
        <v>59000</v>
      </c>
      <c r="K39" s="3">
        <v>67400</v>
      </c>
      <c r="L39" s="3">
        <v>0</v>
      </c>
      <c r="M39" s="3">
        <v>0</v>
      </c>
      <c r="N39" s="3">
        <v>0</v>
      </c>
      <c r="O39" s="3">
        <v>0</v>
      </c>
    </row>
    <row r="40" spans="1:15" x14ac:dyDescent="0.25">
      <c r="A40" s="2" t="s">
        <v>84</v>
      </c>
      <c r="B40" s="2" t="s">
        <v>85</v>
      </c>
      <c r="C40" s="2" t="s">
        <v>68</v>
      </c>
      <c r="D40" s="2" t="s">
        <v>18</v>
      </c>
      <c r="E40" s="2">
        <v>10300</v>
      </c>
      <c r="F40" s="2">
        <v>11600</v>
      </c>
      <c r="G40" s="2">
        <v>24800</v>
      </c>
      <c r="H40" s="2">
        <v>40300</v>
      </c>
      <c r="I40" s="2">
        <v>46300</v>
      </c>
      <c r="J40" s="2">
        <v>0</v>
      </c>
      <c r="K40" s="2">
        <v>0</v>
      </c>
      <c r="L40" s="2">
        <v>0</v>
      </c>
      <c r="M40" s="2">
        <v>0</v>
      </c>
      <c r="N40" s="2">
        <v>9700</v>
      </c>
      <c r="O40" s="2">
        <v>9400</v>
      </c>
    </row>
    <row r="41" spans="1:15" x14ac:dyDescent="0.25">
      <c r="A41" s="3" t="s">
        <v>86</v>
      </c>
      <c r="B41" s="3" t="s">
        <v>87</v>
      </c>
      <c r="C41" s="3" t="s">
        <v>58</v>
      </c>
      <c r="D41" s="3" t="s">
        <v>88</v>
      </c>
      <c r="E41" s="3">
        <v>10500</v>
      </c>
      <c r="F41" s="3">
        <v>11700</v>
      </c>
      <c r="G41" s="3">
        <v>13500</v>
      </c>
      <c r="H41" s="3">
        <v>18200</v>
      </c>
      <c r="I41" s="3">
        <v>39200</v>
      </c>
      <c r="J41" s="3">
        <v>51000</v>
      </c>
      <c r="K41" s="3">
        <v>58900</v>
      </c>
      <c r="L41" s="3">
        <v>0</v>
      </c>
      <c r="M41" s="3">
        <v>0</v>
      </c>
      <c r="N41" s="3">
        <v>0</v>
      </c>
      <c r="O41" s="3">
        <v>0</v>
      </c>
    </row>
    <row r="42" spans="1:15" x14ac:dyDescent="0.25">
      <c r="A42" s="2" t="s">
        <v>89</v>
      </c>
      <c r="B42" s="2" t="s">
        <v>90</v>
      </c>
      <c r="C42" s="2" t="s">
        <v>91</v>
      </c>
      <c r="D42" s="2" t="s">
        <v>18</v>
      </c>
      <c r="E42" s="2">
        <v>9600</v>
      </c>
      <c r="F42" s="2">
        <v>15100</v>
      </c>
      <c r="G42" s="2">
        <v>23400</v>
      </c>
      <c r="H42" s="2">
        <v>34300</v>
      </c>
      <c r="I42" s="2">
        <v>46900</v>
      </c>
      <c r="J42" s="2">
        <v>47300</v>
      </c>
      <c r="K42" s="2">
        <v>0</v>
      </c>
      <c r="L42" s="2">
        <v>0</v>
      </c>
      <c r="M42" s="2">
        <v>0</v>
      </c>
      <c r="N42" s="2">
        <v>8700</v>
      </c>
      <c r="O42" s="2">
        <v>8400</v>
      </c>
    </row>
    <row r="43" spans="1:15" x14ac:dyDescent="0.25">
      <c r="A43" s="3" t="s">
        <v>92</v>
      </c>
      <c r="B43" s="3" t="s">
        <v>87</v>
      </c>
      <c r="C43" s="3" t="s">
        <v>58</v>
      </c>
      <c r="D43" s="3" t="s">
        <v>18</v>
      </c>
      <c r="E43" s="3">
        <v>8400</v>
      </c>
      <c r="F43" s="3">
        <v>9100</v>
      </c>
      <c r="G43" s="3">
        <v>19400</v>
      </c>
      <c r="H43" s="3">
        <v>24700</v>
      </c>
      <c r="I43" s="3">
        <v>27600</v>
      </c>
      <c r="J43" s="3">
        <v>0</v>
      </c>
      <c r="K43" s="3">
        <v>0</v>
      </c>
      <c r="L43" s="3">
        <v>0</v>
      </c>
      <c r="M43" s="3">
        <v>0</v>
      </c>
      <c r="N43" s="3">
        <v>8700</v>
      </c>
      <c r="O43" s="3">
        <v>8400</v>
      </c>
    </row>
    <row r="44" spans="1:15" x14ac:dyDescent="0.25">
      <c r="A44" s="2" t="s">
        <v>93</v>
      </c>
      <c r="B44" s="2" t="s">
        <v>94</v>
      </c>
      <c r="C44" s="2" t="s">
        <v>77</v>
      </c>
      <c r="D44" s="2" t="s">
        <v>18</v>
      </c>
      <c r="E44" s="2">
        <v>13800</v>
      </c>
      <c r="F44" s="2">
        <v>17600</v>
      </c>
      <c r="G44" s="2">
        <v>17600</v>
      </c>
      <c r="H44" s="2">
        <v>17600</v>
      </c>
      <c r="I44" s="2">
        <v>42900</v>
      </c>
      <c r="J44" s="2">
        <v>52600</v>
      </c>
      <c r="K44" s="2">
        <v>58600</v>
      </c>
      <c r="L44" s="2">
        <v>0</v>
      </c>
      <c r="M44" s="2">
        <v>0</v>
      </c>
      <c r="N44" s="2">
        <v>0</v>
      </c>
      <c r="O44" s="2">
        <v>0</v>
      </c>
    </row>
    <row r="45" spans="1:15" x14ac:dyDescent="0.25">
      <c r="A45" s="3" t="s">
        <v>95</v>
      </c>
      <c r="B45" s="3" t="s">
        <v>96</v>
      </c>
      <c r="C45" s="3" t="s">
        <v>97</v>
      </c>
      <c r="D45" s="3" t="s">
        <v>18</v>
      </c>
      <c r="E45" s="3">
        <v>8000</v>
      </c>
      <c r="F45" s="3">
        <v>12000</v>
      </c>
      <c r="G45" s="3">
        <v>10400</v>
      </c>
      <c r="H45" s="3">
        <v>13900</v>
      </c>
      <c r="I45" s="3">
        <v>23600</v>
      </c>
      <c r="J45" s="3">
        <v>31900</v>
      </c>
      <c r="K45" s="3">
        <v>34500</v>
      </c>
      <c r="L45" s="3">
        <v>0</v>
      </c>
      <c r="M45" s="3">
        <v>0</v>
      </c>
      <c r="N45" s="3">
        <v>0</v>
      </c>
      <c r="O45" s="3">
        <v>0</v>
      </c>
    </row>
    <row r="46" spans="1:15" x14ac:dyDescent="0.25">
      <c r="A46" s="2" t="s">
        <v>95</v>
      </c>
      <c r="B46" s="2" t="s">
        <v>98</v>
      </c>
      <c r="C46" s="2" t="s">
        <v>97</v>
      </c>
      <c r="D46" s="2" t="s">
        <v>18</v>
      </c>
      <c r="E46" s="2">
        <v>8000</v>
      </c>
      <c r="F46" s="2">
        <v>12000</v>
      </c>
      <c r="G46" s="2">
        <v>10400</v>
      </c>
      <c r="H46" s="2">
        <v>13900</v>
      </c>
      <c r="I46" s="2">
        <v>23600</v>
      </c>
      <c r="J46" s="2">
        <v>31900</v>
      </c>
      <c r="K46" s="2">
        <v>34500</v>
      </c>
      <c r="L46" s="2">
        <v>0</v>
      </c>
      <c r="M46" s="2">
        <v>0</v>
      </c>
      <c r="N46" s="2">
        <v>0</v>
      </c>
      <c r="O46" s="2">
        <v>0</v>
      </c>
    </row>
    <row r="47" spans="1:15" x14ac:dyDescent="0.25">
      <c r="A47" s="3" t="s">
        <v>99</v>
      </c>
      <c r="B47" s="3" t="s">
        <v>100</v>
      </c>
      <c r="C47" s="3" t="s">
        <v>101</v>
      </c>
      <c r="D47" s="3" t="s">
        <v>18</v>
      </c>
      <c r="E47" s="3">
        <v>10000</v>
      </c>
      <c r="F47" s="3">
        <v>14300</v>
      </c>
      <c r="G47" s="3">
        <v>12000</v>
      </c>
      <c r="H47" s="3">
        <v>16000</v>
      </c>
      <c r="I47" s="3">
        <v>28100</v>
      </c>
      <c r="J47" s="3">
        <v>37700</v>
      </c>
      <c r="K47" s="3">
        <v>41400</v>
      </c>
      <c r="L47" s="3">
        <v>5200</v>
      </c>
      <c r="M47" s="3">
        <v>7200</v>
      </c>
      <c r="N47" s="3">
        <v>0</v>
      </c>
      <c r="O47" s="3">
        <v>0</v>
      </c>
    </row>
    <row r="48" spans="1:15" x14ac:dyDescent="0.25">
      <c r="A48" s="2" t="s">
        <v>102</v>
      </c>
      <c r="B48" s="2" t="s">
        <v>103</v>
      </c>
      <c r="C48" s="2" t="s">
        <v>104</v>
      </c>
      <c r="D48" s="2" t="s">
        <v>18</v>
      </c>
      <c r="E48" s="2">
        <v>12000</v>
      </c>
      <c r="F48" s="2">
        <v>13800</v>
      </c>
      <c r="G48" s="2">
        <v>34000</v>
      </c>
      <c r="H48" s="2">
        <v>44600</v>
      </c>
      <c r="I48" s="2">
        <v>51000</v>
      </c>
      <c r="J48" s="2">
        <v>0</v>
      </c>
      <c r="K48" s="2">
        <v>0</v>
      </c>
      <c r="L48" s="2">
        <v>0</v>
      </c>
      <c r="M48" s="2">
        <v>0</v>
      </c>
      <c r="N48" s="2">
        <v>15200</v>
      </c>
      <c r="O48" s="2">
        <v>15000</v>
      </c>
    </row>
    <row r="49" spans="1:15" x14ac:dyDescent="0.25">
      <c r="A49" s="3" t="s">
        <v>105</v>
      </c>
      <c r="B49" s="3" t="s">
        <v>106</v>
      </c>
      <c r="C49" s="3" t="s">
        <v>91</v>
      </c>
      <c r="D49" s="3" t="s">
        <v>18</v>
      </c>
      <c r="E49" s="3">
        <v>9600</v>
      </c>
      <c r="F49" s="3">
        <v>15100</v>
      </c>
      <c r="G49" s="3">
        <v>23400</v>
      </c>
      <c r="H49" s="3">
        <v>34300</v>
      </c>
      <c r="I49" s="3">
        <v>46900</v>
      </c>
      <c r="J49" s="3">
        <v>47300</v>
      </c>
      <c r="K49" s="3">
        <v>0</v>
      </c>
      <c r="L49" s="3">
        <v>0</v>
      </c>
      <c r="M49" s="3">
        <v>0</v>
      </c>
      <c r="N49" s="3">
        <v>8700</v>
      </c>
      <c r="O49" s="3">
        <v>8400</v>
      </c>
    </row>
    <row r="50" spans="1:15" x14ac:dyDescent="0.25">
      <c r="A50" s="2" t="s">
        <v>107</v>
      </c>
      <c r="B50" s="2" t="s">
        <v>108</v>
      </c>
      <c r="C50" s="2" t="s">
        <v>109</v>
      </c>
      <c r="D50" s="2" t="s">
        <v>18</v>
      </c>
      <c r="E50" s="2">
        <v>8700</v>
      </c>
      <c r="F50" s="2">
        <v>15000</v>
      </c>
      <c r="G50" s="2">
        <v>9600</v>
      </c>
      <c r="H50" s="2">
        <v>21800</v>
      </c>
      <c r="I50" s="2">
        <v>33100</v>
      </c>
      <c r="J50" s="2">
        <v>42700</v>
      </c>
      <c r="K50" s="2">
        <v>47300</v>
      </c>
      <c r="L50" s="2">
        <v>0</v>
      </c>
      <c r="M50" s="2">
        <v>0</v>
      </c>
      <c r="N50" s="2">
        <v>0</v>
      </c>
      <c r="O50" s="2">
        <v>0</v>
      </c>
    </row>
    <row r="51" spans="1:15" x14ac:dyDescent="0.25">
      <c r="A51" s="3" t="s">
        <v>107</v>
      </c>
      <c r="B51" s="3" t="s">
        <v>110</v>
      </c>
      <c r="C51" s="3" t="s">
        <v>109</v>
      </c>
      <c r="D51" s="3" t="s">
        <v>18</v>
      </c>
      <c r="E51" s="3">
        <v>8700</v>
      </c>
      <c r="F51" s="3">
        <v>15000</v>
      </c>
      <c r="G51" s="3">
        <v>9600</v>
      </c>
      <c r="H51" s="3">
        <v>21800</v>
      </c>
      <c r="I51" s="3">
        <v>33100</v>
      </c>
      <c r="J51" s="3">
        <v>42700</v>
      </c>
      <c r="K51" s="3">
        <v>47300</v>
      </c>
      <c r="L51" s="3">
        <v>0</v>
      </c>
      <c r="M51" s="3">
        <v>0</v>
      </c>
      <c r="N51" s="3">
        <v>0</v>
      </c>
      <c r="O51" s="3">
        <v>0</v>
      </c>
    </row>
    <row r="52" spans="1:15" x14ac:dyDescent="0.25">
      <c r="A52" s="2" t="s">
        <v>111</v>
      </c>
      <c r="B52" s="2" t="s">
        <v>112</v>
      </c>
      <c r="C52" s="2" t="s">
        <v>109</v>
      </c>
      <c r="D52" s="2" t="s">
        <v>18</v>
      </c>
      <c r="E52" s="2">
        <v>0</v>
      </c>
      <c r="F52" s="2">
        <v>0</v>
      </c>
      <c r="G52" s="2">
        <v>0</v>
      </c>
      <c r="H52" s="2">
        <v>0</v>
      </c>
      <c r="I52" s="2">
        <v>33100</v>
      </c>
      <c r="J52" s="2">
        <v>42700</v>
      </c>
      <c r="K52" s="2">
        <v>47300</v>
      </c>
      <c r="L52" s="2">
        <v>0</v>
      </c>
      <c r="M52" s="2">
        <v>0</v>
      </c>
      <c r="N52" s="2">
        <v>0</v>
      </c>
      <c r="O52" s="2">
        <v>0</v>
      </c>
    </row>
    <row r="53" spans="1:15" x14ac:dyDescent="0.25">
      <c r="A53" s="3" t="s">
        <v>111</v>
      </c>
      <c r="B53" s="3" t="s">
        <v>112</v>
      </c>
      <c r="C53" s="3" t="s">
        <v>109</v>
      </c>
      <c r="D53" s="3" t="s">
        <v>18</v>
      </c>
      <c r="E53" s="3">
        <v>0</v>
      </c>
      <c r="F53" s="3">
        <v>0</v>
      </c>
      <c r="G53" s="3">
        <v>0</v>
      </c>
      <c r="H53" s="3">
        <v>0</v>
      </c>
      <c r="I53" s="3">
        <v>33100</v>
      </c>
      <c r="J53" s="3">
        <v>42700</v>
      </c>
      <c r="K53" s="3">
        <v>47300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2" t="s">
        <v>113</v>
      </c>
      <c r="B54" s="2" t="s">
        <v>114</v>
      </c>
      <c r="C54" s="2" t="s">
        <v>77</v>
      </c>
      <c r="D54" s="2" t="s">
        <v>18</v>
      </c>
      <c r="E54" s="2">
        <v>11500</v>
      </c>
      <c r="F54" s="2">
        <v>15200</v>
      </c>
      <c r="G54" s="2">
        <v>15200</v>
      </c>
      <c r="H54" s="2">
        <v>15200</v>
      </c>
      <c r="I54" s="2">
        <v>38100</v>
      </c>
      <c r="J54" s="2">
        <v>50400</v>
      </c>
      <c r="K54" s="2">
        <v>56300</v>
      </c>
      <c r="L54" s="2">
        <v>0</v>
      </c>
      <c r="M54" s="2">
        <v>0</v>
      </c>
      <c r="N54" s="2">
        <v>0</v>
      </c>
      <c r="O54" s="2">
        <v>0</v>
      </c>
    </row>
    <row r="55" spans="1:15" x14ac:dyDescent="0.25">
      <c r="A55" s="3" t="s">
        <v>115</v>
      </c>
      <c r="B55" s="3" t="s">
        <v>116</v>
      </c>
      <c r="C55" s="3" t="s">
        <v>77</v>
      </c>
      <c r="D55" s="3" t="s">
        <v>18</v>
      </c>
      <c r="E55" s="3">
        <v>11500</v>
      </c>
      <c r="F55" s="3">
        <v>15200</v>
      </c>
      <c r="G55" s="3">
        <v>15200</v>
      </c>
      <c r="H55" s="3">
        <v>15200</v>
      </c>
      <c r="I55" s="3">
        <v>38100</v>
      </c>
      <c r="J55" s="3">
        <v>50400</v>
      </c>
      <c r="K55" s="3">
        <v>56300</v>
      </c>
      <c r="L55" s="3">
        <v>0</v>
      </c>
      <c r="M55" s="3">
        <v>0</v>
      </c>
      <c r="N55" s="3">
        <v>0</v>
      </c>
      <c r="O55" s="3">
        <v>0</v>
      </c>
    </row>
    <row r="56" spans="1:15" x14ac:dyDescent="0.25">
      <c r="A56" s="2" t="s">
        <v>117</v>
      </c>
      <c r="B56" s="2" t="s">
        <v>118</v>
      </c>
      <c r="C56" s="2" t="s">
        <v>119</v>
      </c>
      <c r="D56" s="2" t="s">
        <v>18</v>
      </c>
      <c r="E56" s="2">
        <v>11400</v>
      </c>
      <c r="F56" s="2">
        <v>14100</v>
      </c>
      <c r="G56" s="2">
        <v>14100</v>
      </c>
      <c r="H56" s="2">
        <v>14100</v>
      </c>
      <c r="I56" s="2">
        <v>33800</v>
      </c>
      <c r="J56" s="2">
        <v>42400</v>
      </c>
      <c r="K56" s="2">
        <v>48900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25">
      <c r="A57" s="3" t="s">
        <v>113</v>
      </c>
      <c r="B57" s="3" t="s">
        <v>120</v>
      </c>
      <c r="C57" s="3" t="s">
        <v>77</v>
      </c>
      <c r="D57" s="3" t="s">
        <v>18</v>
      </c>
      <c r="E57" s="3">
        <v>10400</v>
      </c>
      <c r="F57" s="3">
        <v>12600</v>
      </c>
      <c r="G57" s="3">
        <v>12600</v>
      </c>
      <c r="H57" s="3">
        <v>12600</v>
      </c>
      <c r="I57" s="3">
        <v>30700</v>
      </c>
      <c r="J57" s="3">
        <v>38400</v>
      </c>
      <c r="K57" s="3">
        <v>44600</v>
      </c>
      <c r="L57" s="3">
        <v>0</v>
      </c>
      <c r="M57" s="3">
        <v>0</v>
      </c>
      <c r="N57" s="3">
        <v>0</v>
      </c>
      <c r="O57" s="3">
        <v>0</v>
      </c>
    </row>
    <row r="58" spans="1:15" x14ac:dyDescent="0.25">
      <c r="A58" s="2" t="s">
        <v>121</v>
      </c>
      <c r="B58" s="2" t="s">
        <v>122</v>
      </c>
      <c r="C58" s="2" t="s">
        <v>123</v>
      </c>
      <c r="D58" s="2" t="s">
        <v>18</v>
      </c>
      <c r="E58" s="2">
        <v>8000</v>
      </c>
      <c r="F58" s="2">
        <v>8900</v>
      </c>
      <c r="G58" s="2">
        <v>23000</v>
      </c>
      <c r="H58" s="2">
        <v>28500</v>
      </c>
      <c r="I58" s="2">
        <v>33500</v>
      </c>
      <c r="J58" s="2">
        <v>0</v>
      </c>
      <c r="K58" s="2">
        <v>0</v>
      </c>
      <c r="L58" s="2">
        <v>0</v>
      </c>
      <c r="M58" s="2">
        <v>0</v>
      </c>
      <c r="N58" s="2">
        <v>8200</v>
      </c>
      <c r="O58" s="2">
        <v>6800</v>
      </c>
    </row>
    <row r="59" spans="1:15" x14ac:dyDescent="0.25">
      <c r="A59" s="3" t="s">
        <v>113</v>
      </c>
      <c r="B59" s="3" t="s">
        <v>124</v>
      </c>
      <c r="C59" s="3" t="s">
        <v>77</v>
      </c>
      <c r="D59" s="3" t="s">
        <v>18</v>
      </c>
      <c r="E59" s="3">
        <v>10400</v>
      </c>
      <c r="F59" s="3">
        <v>12600</v>
      </c>
      <c r="G59" s="3">
        <v>12600</v>
      </c>
      <c r="H59" s="3">
        <v>12600</v>
      </c>
      <c r="I59" s="3">
        <v>30700</v>
      </c>
      <c r="J59" s="3">
        <v>38400</v>
      </c>
      <c r="K59" s="3">
        <v>44600</v>
      </c>
      <c r="L59" s="3">
        <v>0</v>
      </c>
      <c r="M59" s="3">
        <v>0</v>
      </c>
      <c r="N59" s="3">
        <v>0</v>
      </c>
      <c r="O59" s="3">
        <v>0</v>
      </c>
    </row>
    <row r="60" spans="1:15" x14ac:dyDescent="0.25">
      <c r="A60" s="2" t="s">
        <v>99</v>
      </c>
      <c r="B60" s="2" t="s">
        <v>125</v>
      </c>
      <c r="C60" s="2" t="s">
        <v>101</v>
      </c>
      <c r="D60" s="2" t="s">
        <v>18</v>
      </c>
      <c r="E60" s="2">
        <v>9300</v>
      </c>
      <c r="F60" s="2">
        <v>12100</v>
      </c>
      <c r="G60" s="2">
        <v>30000</v>
      </c>
      <c r="H60" s="2">
        <v>36100</v>
      </c>
      <c r="I60" s="2">
        <v>41500</v>
      </c>
      <c r="J60" s="2">
        <v>0</v>
      </c>
      <c r="K60" s="2">
        <v>0</v>
      </c>
      <c r="L60" s="2">
        <v>0</v>
      </c>
      <c r="M60" s="2">
        <v>0</v>
      </c>
      <c r="N60" s="2">
        <v>9300</v>
      </c>
      <c r="O60" s="2">
        <v>8900</v>
      </c>
    </row>
    <row r="61" spans="1:15" x14ac:dyDescent="0.25">
      <c r="A61" s="3" t="s">
        <v>126</v>
      </c>
      <c r="B61" s="3" t="s">
        <v>127</v>
      </c>
      <c r="C61" s="3" t="s">
        <v>128</v>
      </c>
      <c r="D61" s="3" t="s">
        <v>18</v>
      </c>
      <c r="E61" s="3">
        <v>8500</v>
      </c>
      <c r="F61" s="3">
        <v>9200</v>
      </c>
      <c r="G61" s="3">
        <v>19500</v>
      </c>
      <c r="H61" s="3">
        <v>24700</v>
      </c>
      <c r="I61" s="3">
        <v>27700</v>
      </c>
      <c r="J61" s="3">
        <v>0</v>
      </c>
      <c r="K61" s="3">
        <v>0</v>
      </c>
      <c r="L61" s="3">
        <v>0</v>
      </c>
      <c r="M61" s="3">
        <v>0</v>
      </c>
      <c r="N61" s="3">
        <v>8700</v>
      </c>
      <c r="O61" s="3">
        <v>8400</v>
      </c>
    </row>
    <row r="62" spans="1:15" x14ac:dyDescent="0.25">
      <c r="A62" s="2" t="s">
        <v>81</v>
      </c>
      <c r="B62" s="2" t="s">
        <v>129</v>
      </c>
      <c r="C62" s="2" t="s">
        <v>83</v>
      </c>
      <c r="D62" s="2" t="s">
        <v>18</v>
      </c>
      <c r="E62" s="2">
        <v>9900</v>
      </c>
      <c r="F62" s="2">
        <v>14000</v>
      </c>
      <c r="G62" s="2">
        <v>19200</v>
      </c>
      <c r="H62" s="2">
        <v>25700</v>
      </c>
      <c r="I62" s="2">
        <v>36400</v>
      </c>
      <c r="J62" s="2">
        <v>59000</v>
      </c>
      <c r="K62" s="2">
        <v>67400</v>
      </c>
      <c r="L62" s="2">
        <v>0</v>
      </c>
      <c r="M62" s="2">
        <v>0</v>
      </c>
      <c r="N62" s="2">
        <v>0</v>
      </c>
      <c r="O62" s="2">
        <v>0</v>
      </c>
    </row>
    <row r="63" spans="1:15" x14ac:dyDescent="0.25">
      <c r="A63" s="3" t="s">
        <v>19</v>
      </c>
      <c r="B63" s="3" t="s">
        <v>130</v>
      </c>
      <c r="C63" s="3" t="s">
        <v>131</v>
      </c>
      <c r="D63" s="3" t="s">
        <v>19</v>
      </c>
      <c r="E63" s="3">
        <v>8200</v>
      </c>
      <c r="F63" s="3">
        <v>8900</v>
      </c>
      <c r="G63" s="3">
        <v>22900</v>
      </c>
      <c r="H63" s="3">
        <v>28500</v>
      </c>
      <c r="I63" s="3">
        <v>33300</v>
      </c>
      <c r="J63" s="3">
        <v>0</v>
      </c>
      <c r="K63" s="3">
        <v>0</v>
      </c>
      <c r="L63" s="3">
        <v>0</v>
      </c>
      <c r="M63" s="3">
        <v>0</v>
      </c>
      <c r="N63" s="3">
        <v>9500</v>
      </c>
      <c r="O63" s="3">
        <v>9300</v>
      </c>
    </row>
    <row r="64" spans="1:15" x14ac:dyDescent="0.25">
      <c r="A64" s="2" t="s">
        <v>132</v>
      </c>
      <c r="B64" s="2" t="s">
        <v>133</v>
      </c>
      <c r="C64" s="2" t="s">
        <v>80</v>
      </c>
      <c r="D64" s="2" t="s">
        <v>18</v>
      </c>
      <c r="E64" s="2">
        <v>10700</v>
      </c>
      <c r="F64" s="2">
        <v>11400</v>
      </c>
      <c r="G64" s="2">
        <v>11900</v>
      </c>
      <c r="H64" s="2">
        <v>12400</v>
      </c>
      <c r="I64" s="2">
        <v>26500</v>
      </c>
      <c r="J64" s="2">
        <v>36200</v>
      </c>
      <c r="K64" s="2">
        <v>39200</v>
      </c>
      <c r="L64" s="2">
        <v>0</v>
      </c>
      <c r="M64" s="2">
        <v>0</v>
      </c>
      <c r="N64" s="2">
        <v>0</v>
      </c>
      <c r="O64" s="2">
        <v>0</v>
      </c>
    </row>
    <row r="65" spans="1:15" x14ac:dyDescent="0.25">
      <c r="A65" s="3" t="s">
        <v>134</v>
      </c>
      <c r="B65" s="3" t="s">
        <v>135</v>
      </c>
      <c r="C65" s="3" t="s">
        <v>123</v>
      </c>
      <c r="D65" s="3" t="s">
        <v>18</v>
      </c>
      <c r="E65" s="3">
        <v>8000</v>
      </c>
      <c r="F65" s="3">
        <v>8900</v>
      </c>
      <c r="G65" s="3">
        <v>23000</v>
      </c>
      <c r="H65" s="3">
        <v>28500</v>
      </c>
      <c r="I65" s="3">
        <v>33500</v>
      </c>
      <c r="J65" s="3">
        <v>0</v>
      </c>
      <c r="K65" s="3">
        <v>0</v>
      </c>
      <c r="L65" s="3">
        <v>0</v>
      </c>
      <c r="M65" s="3">
        <v>0</v>
      </c>
      <c r="N65" s="3">
        <v>8200</v>
      </c>
      <c r="O65" s="3">
        <v>6800</v>
      </c>
    </row>
    <row r="66" spans="1:15" x14ac:dyDescent="0.25">
      <c r="A66" s="2" t="s">
        <v>136</v>
      </c>
      <c r="B66" s="2" t="s">
        <v>137</v>
      </c>
      <c r="C66" s="2" t="s">
        <v>119</v>
      </c>
      <c r="D66" s="2" t="s">
        <v>18</v>
      </c>
      <c r="E66" s="2">
        <v>8300</v>
      </c>
      <c r="F66" s="2">
        <v>9000</v>
      </c>
      <c r="G66" s="2">
        <v>19200</v>
      </c>
      <c r="H66" s="2">
        <v>24400</v>
      </c>
      <c r="I66" s="2">
        <v>27400</v>
      </c>
      <c r="J66" s="2">
        <v>0</v>
      </c>
      <c r="K66" s="2">
        <v>0</v>
      </c>
      <c r="L66" s="2">
        <v>0</v>
      </c>
      <c r="M66" s="2">
        <v>0</v>
      </c>
      <c r="N66" s="2">
        <v>8700</v>
      </c>
      <c r="O66" s="2">
        <v>8400</v>
      </c>
    </row>
    <row r="67" spans="1:15" x14ac:dyDescent="0.25">
      <c r="A67" s="3" t="s">
        <v>138</v>
      </c>
      <c r="B67" s="3" t="s">
        <v>139</v>
      </c>
      <c r="C67" s="3" t="s">
        <v>140</v>
      </c>
      <c r="D67" s="3" t="s">
        <v>18</v>
      </c>
      <c r="E67" s="3">
        <v>12800</v>
      </c>
      <c r="F67" s="3">
        <v>18000</v>
      </c>
      <c r="G67" s="3">
        <v>25400</v>
      </c>
      <c r="H67" s="3">
        <v>53100</v>
      </c>
      <c r="I67" s="3">
        <v>66000</v>
      </c>
      <c r="J67" s="3">
        <v>78300</v>
      </c>
      <c r="K67" s="3">
        <v>0</v>
      </c>
      <c r="L67" s="3">
        <v>0</v>
      </c>
      <c r="M67" s="3">
        <v>0</v>
      </c>
      <c r="N67" s="3">
        <v>9100</v>
      </c>
      <c r="O67" s="3">
        <v>8800</v>
      </c>
    </row>
    <row r="68" spans="1:15" x14ac:dyDescent="0.25">
      <c r="A68" s="2" t="s">
        <v>134</v>
      </c>
      <c r="B68" s="2" t="s">
        <v>141</v>
      </c>
      <c r="C68" s="2" t="s">
        <v>123</v>
      </c>
      <c r="D68" s="2" t="s">
        <v>18</v>
      </c>
      <c r="E68" s="2">
        <v>8000</v>
      </c>
      <c r="F68" s="2">
        <v>8900</v>
      </c>
      <c r="G68" s="2">
        <v>23000</v>
      </c>
      <c r="H68" s="2">
        <v>28500</v>
      </c>
      <c r="I68" s="2">
        <v>33500</v>
      </c>
      <c r="J68" s="2">
        <v>0</v>
      </c>
      <c r="K68" s="2">
        <v>0</v>
      </c>
      <c r="L68" s="2">
        <v>0</v>
      </c>
      <c r="M68" s="2">
        <v>0</v>
      </c>
      <c r="N68" s="2">
        <v>8200</v>
      </c>
      <c r="O68" s="2">
        <v>6800</v>
      </c>
    </row>
    <row r="69" spans="1:15" x14ac:dyDescent="0.25">
      <c r="A69" s="3" t="s">
        <v>19</v>
      </c>
      <c r="B69" s="3" t="s">
        <v>142</v>
      </c>
      <c r="C69" s="3" t="s">
        <v>131</v>
      </c>
      <c r="D69" s="3" t="s">
        <v>19</v>
      </c>
      <c r="E69" s="3">
        <v>8200</v>
      </c>
      <c r="F69" s="3">
        <v>8900</v>
      </c>
      <c r="G69" s="3">
        <v>22900</v>
      </c>
      <c r="H69" s="3">
        <v>28500</v>
      </c>
      <c r="I69" s="3">
        <v>33300</v>
      </c>
      <c r="J69" s="3">
        <v>0</v>
      </c>
      <c r="K69" s="3">
        <v>0</v>
      </c>
      <c r="L69" s="3">
        <v>0</v>
      </c>
      <c r="M69" s="3">
        <v>0</v>
      </c>
      <c r="N69" s="3">
        <v>9500</v>
      </c>
      <c r="O69" s="3">
        <v>9300</v>
      </c>
    </row>
    <row r="70" spans="1:15" x14ac:dyDescent="0.25">
      <c r="A70" s="2" t="s">
        <v>143</v>
      </c>
      <c r="B70" s="2" t="s">
        <v>144</v>
      </c>
      <c r="C70" s="2" t="s">
        <v>145</v>
      </c>
      <c r="D70" s="2" t="s">
        <v>18</v>
      </c>
      <c r="E70" s="2">
        <v>8300</v>
      </c>
      <c r="F70" s="2">
        <v>9000</v>
      </c>
      <c r="G70" s="2">
        <v>19200</v>
      </c>
      <c r="H70" s="2">
        <v>24400</v>
      </c>
      <c r="I70" s="2">
        <v>27400</v>
      </c>
      <c r="J70" s="2">
        <v>0</v>
      </c>
      <c r="K70" s="2">
        <v>0</v>
      </c>
      <c r="L70" s="2">
        <v>0</v>
      </c>
      <c r="M70" s="2">
        <v>0</v>
      </c>
      <c r="N70" s="2">
        <v>8700</v>
      </c>
      <c r="O70" s="2">
        <v>8400</v>
      </c>
    </row>
    <row r="71" spans="1:15" x14ac:dyDescent="0.25">
      <c r="A71" s="3" t="s">
        <v>146</v>
      </c>
      <c r="B71" s="3" t="s">
        <v>147</v>
      </c>
      <c r="C71" s="3" t="s">
        <v>145</v>
      </c>
      <c r="D71" s="3" t="s">
        <v>18</v>
      </c>
      <c r="E71" s="3">
        <v>8300</v>
      </c>
      <c r="F71" s="3">
        <v>9000</v>
      </c>
      <c r="G71" s="3">
        <v>19200</v>
      </c>
      <c r="H71" s="3">
        <v>24400</v>
      </c>
      <c r="I71" s="3">
        <v>27400</v>
      </c>
      <c r="J71" s="3">
        <v>0</v>
      </c>
      <c r="K71" s="3">
        <v>0</v>
      </c>
      <c r="L71" s="3">
        <v>0</v>
      </c>
      <c r="M71" s="3">
        <v>0</v>
      </c>
      <c r="N71" s="3">
        <v>8700</v>
      </c>
      <c r="O71" s="3">
        <v>8400</v>
      </c>
    </row>
    <row r="72" spans="1:15" x14ac:dyDescent="0.25">
      <c r="A72" s="2" t="s">
        <v>148</v>
      </c>
      <c r="B72" s="2" t="s">
        <v>149</v>
      </c>
      <c r="C72" s="2" t="s">
        <v>150</v>
      </c>
      <c r="D72" s="2" t="s">
        <v>18</v>
      </c>
      <c r="E72" s="2">
        <v>8300</v>
      </c>
      <c r="F72" s="2">
        <v>9000</v>
      </c>
      <c r="G72" s="2">
        <v>19200</v>
      </c>
      <c r="H72" s="2">
        <v>24400</v>
      </c>
      <c r="I72" s="2">
        <v>27400</v>
      </c>
      <c r="J72" s="2">
        <v>0</v>
      </c>
      <c r="K72" s="2">
        <v>0</v>
      </c>
      <c r="L72" s="2">
        <v>0</v>
      </c>
      <c r="M72" s="2">
        <v>0</v>
      </c>
      <c r="N72" s="2">
        <v>8700</v>
      </c>
      <c r="O72" s="2">
        <v>8400</v>
      </c>
    </row>
    <row r="73" spans="1:15" x14ac:dyDescent="0.25">
      <c r="A73" s="3" t="s">
        <v>151</v>
      </c>
      <c r="B73" s="3" t="s">
        <v>152</v>
      </c>
      <c r="C73" s="3" t="s">
        <v>153</v>
      </c>
      <c r="D73" s="3" t="s">
        <v>19</v>
      </c>
      <c r="E73" s="3">
        <v>12100</v>
      </c>
      <c r="F73" s="3">
        <v>19100</v>
      </c>
      <c r="G73" s="3">
        <v>16700</v>
      </c>
      <c r="H73" s="3">
        <v>20800</v>
      </c>
      <c r="I73" s="3">
        <v>41600</v>
      </c>
      <c r="J73" s="3">
        <v>59300</v>
      </c>
      <c r="K73" s="3">
        <v>59300</v>
      </c>
      <c r="L73" s="3">
        <v>0</v>
      </c>
      <c r="M73" s="3">
        <v>0</v>
      </c>
      <c r="N73" s="3">
        <v>0</v>
      </c>
      <c r="O73" s="3">
        <v>0</v>
      </c>
    </row>
    <row r="74" spans="1:15" x14ac:dyDescent="0.25">
      <c r="A74" s="2" t="s">
        <v>154</v>
      </c>
      <c r="B74" s="2" t="s">
        <v>155</v>
      </c>
      <c r="C74" s="2" t="s">
        <v>153</v>
      </c>
      <c r="D74" s="2" t="s">
        <v>18</v>
      </c>
      <c r="E74" s="2">
        <v>8700</v>
      </c>
      <c r="F74" s="2">
        <v>10500</v>
      </c>
      <c r="G74" s="2">
        <v>10500</v>
      </c>
      <c r="H74" s="2">
        <v>10500</v>
      </c>
      <c r="I74" s="2">
        <v>23300</v>
      </c>
      <c r="J74" s="2">
        <v>31400</v>
      </c>
      <c r="K74" s="2">
        <v>35100</v>
      </c>
      <c r="L74" s="2">
        <v>0</v>
      </c>
      <c r="M74" s="2">
        <v>0</v>
      </c>
      <c r="N74" s="2">
        <v>0</v>
      </c>
      <c r="O74" s="2">
        <v>0</v>
      </c>
    </row>
    <row r="75" spans="1:15" x14ac:dyDescent="0.25">
      <c r="A75" s="3" t="s">
        <v>73</v>
      </c>
      <c r="B75" s="3" t="s">
        <v>156</v>
      </c>
      <c r="C75" s="3" t="s">
        <v>131</v>
      </c>
      <c r="D75" s="3" t="s">
        <v>19</v>
      </c>
      <c r="E75" s="3">
        <v>8200</v>
      </c>
      <c r="F75" s="3">
        <v>8900</v>
      </c>
      <c r="G75" s="3">
        <v>22900</v>
      </c>
      <c r="H75" s="3">
        <v>28500</v>
      </c>
      <c r="I75" s="3">
        <v>33300</v>
      </c>
      <c r="J75" s="3">
        <v>0</v>
      </c>
      <c r="K75" s="3">
        <v>0</v>
      </c>
      <c r="L75" s="3">
        <v>0</v>
      </c>
      <c r="M75" s="3">
        <v>0</v>
      </c>
      <c r="N75" s="3">
        <v>9500</v>
      </c>
      <c r="O75" s="3">
        <v>9300</v>
      </c>
    </row>
    <row r="76" spans="1:15" x14ac:dyDescent="0.25">
      <c r="A76" s="2" t="s">
        <v>157</v>
      </c>
      <c r="B76" s="2" t="s">
        <v>158</v>
      </c>
      <c r="C76" s="2" t="s">
        <v>159</v>
      </c>
      <c r="D76" s="2" t="s">
        <v>19</v>
      </c>
      <c r="E76" s="2">
        <v>10500</v>
      </c>
      <c r="F76" s="2">
        <v>13300</v>
      </c>
      <c r="G76" s="2">
        <v>31200</v>
      </c>
      <c r="H76" s="2">
        <v>37400</v>
      </c>
      <c r="I76" s="2">
        <v>43900</v>
      </c>
      <c r="J76" s="2">
        <v>0</v>
      </c>
      <c r="K76" s="2">
        <v>0</v>
      </c>
      <c r="L76" s="2">
        <v>0</v>
      </c>
      <c r="M76" s="2">
        <v>0</v>
      </c>
      <c r="N76" s="2">
        <v>9500</v>
      </c>
      <c r="O76" s="2">
        <v>9300</v>
      </c>
    </row>
    <row r="77" spans="1:15" x14ac:dyDescent="0.25">
      <c r="A77" s="3" t="s">
        <v>160</v>
      </c>
      <c r="B77" s="3" t="s">
        <v>161</v>
      </c>
      <c r="C77" s="3" t="s">
        <v>162</v>
      </c>
      <c r="D77" s="3" t="s">
        <v>18</v>
      </c>
      <c r="E77" s="3">
        <v>16200</v>
      </c>
      <c r="F77" s="3">
        <v>18300</v>
      </c>
      <c r="G77" s="3">
        <v>39900</v>
      </c>
      <c r="H77" s="3">
        <v>51900</v>
      </c>
      <c r="I77" s="3">
        <v>62100</v>
      </c>
      <c r="J77" s="3">
        <v>0</v>
      </c>
      <c r="K77" s="3">
        <v>0</v>
      </c>
      <c r="L77" s="3">
        <v>0</v>
      </c>
      <c r="M77" s="3">
        <v>0</v>
      </c>
      <c r="N77" s="3">
        <v>6300</v>
      </c>
      <c r="O77" s="3">
        <v>0</v>
      </c>
    </row>
    <row r="78" spans="1:15" x14ac:dyDescent="0.25">
      <c r="A78" s="2" t="s">
        <v>160</v>
      </c>
      <c r="B78" s="2" t="s">
        <v>163</v>
      </c>
      <c r="C78" s="2" t="s">
        <v>162</v>
      </c>
      <c r="D78" s="2" t="s">
        <v>18</v>
      </c>
      <c r="E78" s="2">
        <v>16200</v>
      </c>
      <c r="F78" s="2">
        <v>18300</v>
      </c>
      <c r="G78" s="2">
        <v>39900</v>
      </c>
      <c r="H78" s="2">
        <v>51900</v>
      </c>
      <c r="I78" s="2">
        <v>62100</v>
      </c>
      <c r="J78" s="2">
        <v>0</v>
      </c>
      <c r="K78" s="2">
        <v>0</v>
      </c>
      <c r="L78" s="2">
        <v>0</v>
      </c>
      <c r="M78" s="2">
        <v>0</v>
      </c>
      <c r="N78" s="2">
        <v>6300</v>
      </c>
      <c r="O78" s="2">
        <v>0</v>
      </c>
    </row>
    <row r="79" spans="1:15" x14ac:dyDescent="0.25">
      <c r="A79" s="3" t="s">
        <v>164</v>
      </c>
      <c r="B79" s="3" t="s">
        <v>165</v>
      </c>
      <c r="C79" s="3" t="s">
        <v>153</v>
      </c>
      <c r="D79" s="3" t="s">
        <v>18</v>
      </c>
      <c r="E79" s="3">
        <v>12000</v>
      </c>
      <c r="F79" s="3">
        <v>20900</v>
      </c>
      <c r="G79" s="3">
        <v>16700</v>
      </c>
      <c r="H79" s="3">
        <v>20900</v>
      </c>
      <c r="I79" s="3">
        <v>41600</v>
      </c>
      <c r="J79" s="3">
        <v>59300</v>
      </c>
      <c r="K79" s="3">
        <v>59300</v>
      </c>
      <c r="L79" s="3">
        <v>0</v>
      </c>
      <c r="M79" s="3">
        <v>0</v>
      </c>
      <c r="N79" s="3">
        <v>0</v>
      </c>
      <c r="O79" s="3">
        <v>0</v>
      </c>
    </row>
    <row r="80" spans="1:15" x14ac:dyDescent="0.25">
      <c r="A80" s="2" t="s">
        <v>166</v>
      </c>
      <c r="B80" s="2" t="s">
        <v>167</v>
      </c>
      <c r="C80" s="2" t="s">
        <v>168</v>
      </c>
      <c r="D80" s="2" t="s">
        <v>18</v>
      </c>
      <c r="E80" s="2">
        <v>8500</v>
      </c>
      <c r="F80" s="2">
        <v>9300</v>
      </c>
      <c r="G80" s="2">
        <v>19500</v>
      </c>
      <c r="H80" s="2">
        <v>24800</v>
      </c>
      <c r="I80" s="2">
        <v>27900</v>
      </c>
      <c r="J80" s="2">
        <v>0</v>
      </c>
      <c r="K80" s="2">
        <v>0</v>
      </c>
      <c r="L80" s="2">
        <v>0</v>
      </c>
      <c r="M80" s="2">
        <v>0</v>
      </c>
      <c r="N80" s="2">
        <v>8700</v>
      </c>
      <c r="O80" s="2">
        <v>8400</v>
      </c>
    </row>
    <row r="81" spans="1:15" x14ac:dyDescent="0.25">
      <c r="A81" s="3" t="s">
        <v>169</v>
      </c>
      <c r="B81" s="3" t="s">
        <v>170</v>
      </c>
      <c r="C81" s="3" t="s">
        <v>171</v>
      </c>
      <c r="D81" s="3" t="s">
        <v>18</v>
      </c>
      <c r="E81" s="3">
        <v>8300</v>
      </c>
      <c r="F81" s="3">
        <v>8900</v>
      </c>
      <c r="G81" s="3">
        <v>8900</v>
      </c>
      <c r="H81" s="3">
        <v>8900</v>
      </c>
      <c r="I81" s="3">
        <v>18800</v>
      </c>
      <c r="J81" s="3">
        <v>23900</v>
      </c>
      <c r="K81" s="3">
        <v>27000</v>
      </c>
      <c r="L81" s="3">
        <v>0</v>
      </c>
      <c r="M81" s="3">
        <v>0</v>
      </c>
      <c r="N81" s="3">
        <v>8700</v>
      </c>
      <c r="O81" s="3">
        <v>8400</v>
      </c>
    </row>
    <row r="82" spans="1:15" x14ac:dyDescent="0.25">
      <c r="A82" s="2" t="s">
        <v>151</v>
      </c>
      <c r="B82" s="2" t="s">
        <v>172</v>
      </c>
      <c r="C82" s="2" t="s">
        <v>131</v>
      </c>
      <c r="D82" s="2" t="s">
        <v>19</v>
      </c>
      <c r="E82" s="2">
        <v>8200</v>
      </c>
      <c r="F82" s="2">
        <v>8900</v>
      </c>
      <c r="G82" s="2">
        <v>22900</v>
      </c>
      <c r="H82" s="2">
        <v>28500</v>
      </c>
      <c r="I82" s="2">
        <v>33300</v>
      </c>
      <c r="J82" s="2">
        <v>0</v>
      </c>
      <c r="K82" s="2">
        <v>0</v>
      </c>
      <c r="L82" s="2">
        <v>0</v>
      </c>
      <c r="M82" s="2">
        <v>0</v>
      </c>
      <c r="N82" s="2">
        <v>9500</v>
      </c>
      <c r="O82" s="2">
        <v>9300</v>
      </c>
    </row>
    <row r="83" spans="1:15" x14ac:dyDescent="0.25">
      <c r="A83" s="3" t="s">
        <v>157</v>
      </c>
      <c r="B83" s="3" t="s">
        <v>173</v>
      </c>
      <c r="C83" s="3" t="s">
        <v>159</v>
      </c>
      <c r="D83" s="3" t="s">
        <v>19</v>
      </c>
      <c r="E83" s="3">
        <v>10500</v>
      </c>
      <c r="F83" s="3">
        <v>13300</v>
      </c>
      <c r="G83" s="3">
        <v>31200</v>
      </c>
      <c r="H83" s="3">
        <v>37400</v>
      </c>
      <c r="I83" s="3">
        <v>43900</v>
      </c>
      <c r="J83" s="3">
        <v>0</v>
      </c>
      <c r="K83" s="3">
        <v>0</v>
      </c>
      <c r="L83" s="3">
        <v>0</v>
      </c>
      <c r="M83" s="3">
        <v>0</v>
      </c>
      <c r="N83" s="3">
        <v>9500</v>
      </c>
      <c r="O83" s="3">
        <v>9300</v>
      </c>
    </row>
    <row r="84" spans="1:15" x14ac:dyDescent="0.25">
      <c r="A84" s="2" t="s">
        <v>73</v>
      </c>
      <c r="B84" s="2" t="s">
        <v>174</v>
      </c>
      <c r="C84" s="2" t="s">
        <v>131</v>
      </c>
      <c r="D84" s="2" t="s">
        <v>19</v>
      </c>
      <c r="E84" s="2">
        <v>8200</v>
      </c>
      <c r="F84" s="2">
        <v>8900</v>
      </c>
      <c r="G84" s="2">
        <v>22900</v>
      </c>
      <c r="H84" s="2">
        <v>28500</v>
      </c>
      <c r="I84" s="2">
        <v>33300</v>
      </c>
      <c r="J84" s="2">
        <v>0</v>
      </c>
      <c r="K84" s="2">
        <v>0</v>
      </c>
      <c r="L84" s="2">
        <v>0</v>
      </c>
      <c r="M84" s="2">
        <v>0</v>
      </c>
      <c r="N84" s="2">
        <v>9500</v>
      </c>
      <c r="O84" s="2">
        <v>9300</v>
      </c>
    </row>
    <row r="85" spans="1:15" x14ac:dyDescent="0.25">
      <c r="A85" s="3" t="s">
        <v>175</v>
      </c>
      <c r="B85" s="3" t="s">
        <v>176</v>
      </c>
      <c r="C85" s="3" t="s">
        <v>177</v>
      </c>
      <c r="D85" s="3" t="s">
        <v>88</v>
      </c>
      <c r="E85" s="3">
        <v>7200</v>
      </c>
      <c r="F85" s="3">
        <v>8200</v>
      </c>
      <c r="G85" s="3">
        <v>19600</v>
      </c>
      <c r="H85" s="3">
        <v>26000</v>
      </c>
      <c r="I85" s="3">
        <v>29800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 x14ac:dyDescent="0.25">
      <c r="A86" s="2" t="s">
        <v>178</v>
      </c>
      <c r="B86" s="2" t="s">
        <v>179</v>
      </c>
      <c r="C86" s="2" t="s">
        <v>180</v>
      </c>
      <c r="D86" s="2" t="s">
        <v>18</v>
      </c>
      <c r="E86" s="2">
        <v>8500</v>
      </c>
      <c r="F86" s="2">
        <v>9300</v>
      </c>
      <c r="G86" s="2">
        <v>19500</v>
      </c>
      <c r="H86" s="2">
        <v>24800</v>
      </c>
      <c r="I86" s="2">
        <v>27900</v>
      </c>
      <c r="J86" s="2">
        <v>0</v>
      </c>
      <c r="K86" s="2">
        <v>0</v>
      </c>
      <c r="L86" s="2">
        <v>0</v>
      </c>
      <c r="M86" s="2">
        <v>0</v>
      </c>
      <c r="N86" s="2">
        <v>8700</v>
      </c>
      <c r="O86" s="2">
        <v>8400</v>
      </c>
    </row>
    <row r="87" spans="1:15" x14ac:dyDescent="0.25">
      <c r="A87" s="3" t="s">
        <v>181</v>
      </c>
      <c r="B87" s="3" t="s">
        <v>182</v>
      </c>
      <c r="C87" s="3" t="s">
        <v>183</v>
      </c>
      <c r="D87" s="3" t="s">
        <v>18</v>
      </c>
      <c r="E87" s="3">
        <v>8500</v>
      </c>
      <c r="F87" s="3">
        <v>9300</v>
      </c>
      <c r="G87" s="3">
        <v>19500</v>
      </c>
      <c r="H87" s="3">
        <v>24800</v>
      </c>
      <c r="I87" s="3">
        <v>27900</v>
      </c>
      <c r="J87" s="3">
        <v>0</v>
      </c>
      <c r="K87" s="3">
        <v>0</v>
      </c>
      <c r="L87" s="3">
        <v>0</v>
      </c>
      <c r="M87" s="3">
        <v>0</v>
      </c>
      <c r="N87" s="3">
        <v>8700</v>
      </c>
      <c r="O87" s="3">
        <v>8400</v>
      </c>
    </row>
    <row r="88" spans="1:15" x14ac:dyDescent="0.25">
      <c r="A88" s="2" t="s">
        <v>175</v>
      </c>
      <c r="B88" s="2" t="s">
        <v>184</v>
      </c>
      <c r="C88" s="2" t="s">
        <v>177</v>
      </c>
      <c r="D88" s="2" t="s">
        <v>88</v>
      </c>
      <c r="E88" s="2">
        <v>7200</v>
      </c>
      <c r="F88" s="2">
        <v>8200</v>
      </c>
      <c r="G88" s="2">
        <v>19600</v>
      </c>
      <c r="H88" s="2">
        <v>26000</v>
      </c>
      <c r="I88" s="2">
        <v>29800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 x14ac:dyDescent="0.25">
      <c r="A89" s="3" t="s">
        <v>19</v>
      </c>
      <c r="B89" s="3" t="s">
        <v>185</v>
      </c>
      <c r="C89" s="3" t="s">
        <v>159</v>
      </c>
      <c r="D89" s="3" t="s">
        <v>19</v>
      </c>
      <c r="E89" s="3">
        <v>10500</v>
      </c>
      <c r="F89" s="3">
        <v>13300</v>
      </c>
      <c r="G89" s="3">
        <v>31200</v>
      </c>
      <c r="H89" s="3">
        <v>37400</v>
      </c>
      <c r="I89" s="3">
        <v>43900</v>
      </c>
      <c r="J89" s="3">
        <v>0</v>
      </c>
      <c r="K89" s="3">
        <v>0</v>
      </c>
      <c r="L89" s="3">
        <v>0</v>
      </c>
      <c r="M89" s="3">
        <v>0</v>
      </c>
      <c r="N89" s="3">
        <v>9500</v>
      </c>
      <c r="O89" s="3">
        <v>9300</v>
      </c>
    </row>
    <row r="90" spans="1:15" x14ac:dyDescent="0.25">
      <c r="A90" s="2" t="s">
        <v>186</v>
      </c>
      <c r="B90" s="2" t="s">
        <v>187</v>
      </c>
      <c r="C90" s="2" t="s">
        <v>188</v>
      </c>
      <c r="D90" s="2" t="s">
        <v>18</v>
      </c>
      <c r="E90" s="2">
        <v>6100</v>
      </c>
      <c r="F90" s="2">
        <v>8700</v>
      </c>
      <c r="G90" s="2">
        <v>19500</v>
      </c>
      <c r="H90" s="2">
        <v>25100</v>
      </c>
      <c r="I90" s="2">
        <v>28500</v>
      </c>
      <c r="J90" s="2">
        <v>0</v>
      </c>
      <c r="K90" s="2">
        <v>0</v>
      </c>
      <c r="L90" s="2">
        <v>0</v>
      </c>
      <c r="M90" s="2">
        <v>0</v>
      </c>
      <c r="N90" s="2">
        <v>8800</v>
      </c>
      <c r="O90" s="2">
        <v>8500</v>
      </c>
    </row>
    <row r="91" spans="1:15" x14ac:dyDescent="0.25">
      <c r="A91" s="3" t="s">
        <v>189</v>
      </c>
      <c r="B91" s="3" t="s">
        <v>190</v>
      </c>
      <c r="C91" s="3" t="s">
        <v>188</v>
      </c>
      <c r="D91" s="3" t="s">
        <v>18</v>
      </c>
      <c r="E91" s="3">
        <v>2000</v>
      </c>
      <c r="F91" s="3">
        <v>2000</v>
      </c>
      <c r="G91" s="3">
        <v>2000</v>
      </c>
      <c r="H91" s="3">
        <v>2000</v>
      </c>
      <c r="I91" s="3">
        <v>2000</v>
      </c>
      <c r="J91" s="3">
        <v>0</v>
      </c>
      <c r="K91" s="3">
        <v>0</v>
      </c>
      <c r="L91" s="3">
        <v>0</v>
      </c>
      <c r="M91" s="3">
        <v>0</v>
      </c>
      <c r="N91" s="3">
        <v>2000</v>
      </c>
      <c r="O91" s="3">
        <v>0</v>
      </c>
    </row>
    <row r="92" spans="1:15" x14ac:dyDescent="0.25">
      <c r="A92" s="2" t="s">
        <v>189</v>
      </c>
      <c r="B92" s="2" t="s">
        <v>191</v>
      </c>
      <c r="C92" s="2" t="s">
        <v>188</v>
      </c>
      <c r="D92" s="2" t="s">
        <v>18</v>
      </c>
      <c r="E92" s="2">
        <v>2000</v>
      </c>
      <c r="F92" s="2">
        <v>2000</v>
      </c>
      <c r="G92" s="2">
        <v>2000</v>
      </c>
      <c r="H92" s="2">
        <v>2000</v>
      </c>
      <c r="I92" s="2">
        <v>2000</v>
      </c>
      <c r="J92" s="2">
        <v>0</v>
      </c>
      <c r="K92" s="2">
        <v>0</v>
      </c>
      <c r="L92" s="2">
        <v>0</v>
      </c>
      <c r="M92" s="2">
        <v>0</v>
      </c>
      <c r="N92" s="2">
        <v>2000</v>
      </c>
      <c r="O92" s="2">
        <v>0</v>
      </c>
    </row>
    <row r="93" spans="1:15" x14ac:dyDescent="0.25">
      <c r="A93" s="3" t="s">
        <v>192</v>
      </c>
      <c r="B93" s="3" t="s">
        <v>193</v>
      </c>
      <c r="C93" s="3" t="s">
        <v>194</v>
      </c>
      <c r="D93" s="3" t="s">
        <v>18</v>
      </c>
      <c r="E93" s="3">
        <v>12600</v>
      </c>
      <c r="F93" s="3">
        <v>18600</v>
      </c>
      <c r="G93" s="3">
        <v>18600</v>
      </c>
      <c r="H93" s="3">
        <v>18600</v>
      </c>
      <c r="I93" s="3">
        <v>33600</v>
      </c>
      <c r="J93" s="3">
        <v>53600</v>
      </c>
      <c r="K93" s="3">
        <v>61800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25">
      <c r="A94" s="2" t="s">
        <v>195</v>
      </c>
      <c r="B94" s="2" t="s">
        <v>196</v>
      </c>
      <c r="C94" s="2" t="s">
        <v>159</v>
      </c>
      <c r="D94" s="2" t="s">
        <v>19</v>
      </c>
      <c r="E94" s="2">
        <v>9400</v>
      </c>
      <c r="F94" s="2">
        <v>10300</v>
      </c>
      <c r="G94" s="2">
        <v>21400</v>
      </c>
      <c r="H94" s="2">
        <v>27400</v>
      </c>
      <c r="I94" s="2">
        <v>31200</v>
      </c>
      <c r="J94" s="2">
        <v>0</v>
      </c>
      <c r="K94" s="2">
        <v>0</v>
      </c>
      <c r="L94" s="2">
        <v>0</v>
      </c>
      <c r="M94" s="2">
        <v>0</v>
      </c>
      <c r="N94" s="2">
        <v>9500</v>
      </c>
      <c r="O94" s="2">
        <v>9300</v>
      </c>
    </row>
    <row r="95" spans="1:15" x14ac:dyDescent="0.25">
      <c r="A95" s="3" t="s">
        <v>195</v>
      </c>
      <c r="B95" s="3" t="s">
        <v>197</v>
      </c>
      <c r="C95" s="3" t="s">
        <v>159</v>
      </c>
      <c r="D95" s="3" t="s">
        <v>19</v>
      </c>
      <c r="E95" s="3">
        <v>7900</v>
      </c>
      <c r="F95" s="3">
        <v>8900</v>
      </c>
      <c r="G95" s="3">
        <v>18800</v>
      </c>
      <c r="H95" s="3">
        <v>23800</v>
      </c>
      <c r="I95" s="3">
        <v>27300</v>
      </c>
      <c r="J95" s="3">
        <v>0</v>
      </c>
      <c r="K95" s="3">
        <v>0</v>
      </c>
      <c r="L95" s="3">
        <v>0</v>
      </c>
      <c r="M95" s="3">
        <v>0</v>
      </c>
      <c r="N95" s="3">
        <v>8400</v>
      </c>
      <c r="O95" s="3">
        <v>8100</v>
      </c>
    </row>
    <row r="96" spans="1:15" x14ac:dyDescent="0.25">
      <c r="A96" s="2" t="s">
        <v>192</v>
      </c>
      <c r="B96" s="2" t="s">
        <v>198</v>
      </c>
      <c r="C96" s="2" t="s">
        <v>194</v>
      </c>
      <c r="D96" s="2" t="s">
        <v>18</v>
      </c>
      <c r="E96" s="2">
        <v>12600</v>
      </c>
      <c r="F96" s="2">
        <v>18600</v>
      </c>
      <c r="G96" s="2">
        <v>18600</v>
      </c>
      <c r="H96" s="2">
        <v>18600</v>
      </c>
      <c r="I96" s="2">
        <v>33600</v>
      </c>
      <c r="J96" s="2">
        <v>53600</v>
      </c>
      <c r="K96" s="2">
        <v>61800</v>
      </c>
      <c r="L96" s="2">
        <v>0</v>
      </c>
      <c r="M96" s="2">
        <v>0</v>
      </c>
      <c r="N96" s="2">
        <v>0</v>
      </c>
      <c r="O96" s="2">
        <v>0</v>
      </c>
    </row>
    <row r="97" spans="1:15" x14ac:dyDescent="0.25">
      <c r="A97" s="3" t="s">
        <v>151</v>
      </c>
      <c r="B97" s="3" t="s">
        <v>199</v>
      </c>
      <c r="C97" s="3" t="s">
        <v>159</v>
      </c>
      <c r="D97" s="3" t="s">
        <v>19</v>
      </c>
      <c r="E97" s="3">
        <v>7900</v>
      </c>
      <c r="F97" s="3">
        <v>8900</v>
      </c>
      <c r="G97" s="3">
        <v>18800</v>
      </c>
      <c r="H97" s="3">
        <v>23800</v>
      </c>
      <c r="I97" s="3">
        <v>27300</v>
      </c>
      <c r="J97" s="3">
        <v>0</v>
      </c>
      <c r="K97" s="3">
        <v>0</v>
      </c>
      <c r="L97" s="3">
        <v>0</v>
      </c>
      <c r="M97" s="3">
        <v>0</v>
      </c>
      <c r="N97" s="3">
        <v>8400</v>
      </c>
      <c r="O97" s="3">
        <v>8100</v>
      </c>
    </row>
    <row r="98" spans="1:15" x14ac:dyDescent="0.25">
      <c r="A98" s="2" t="s">
        <v>200</v>
      </c>
      <c r="B98" s="2" t="s">
        <v>201</v>
      </c>
      <c r="C98" s="2" t="s">
        <v>194</v>
      </c>
      <c r="D98" s="2" t="s">
        <v>18</v>
      </c>
      <c r="E98" s="2">
        <v>12600</v>
      </c>
      <c r="F98" s="2">
        <v>18600</v>
      </c>
      <c r="G98" s="2">
        <v>18600</v>
      </c>
      <c r="H98" s="2">
        <v>18600</v>
      </c>
      <c r="I98" s="2">
        <v>33600</v>
      </c>
      <c r="J98" s="2">
        <v>53600</v>
      </c>
      <c r="K98" s="2">
        <v>61800</v>
      </c>
      <c r="L98" s="2">
        <v>0</v>
      </c>
      <c r="M98" s="2">
        <v>0</v>
      </c>
      <c r="N98" s="2">
        <v>0</v>
      </c>
      <c r="O98" s="2">
        <v>0</v>
      </c>
    </row>
    <row r="99" spans="1:15" x14ac:dyDescent="0.25">
      <c r="A99" s="3" t="s">
        <v>202</v>
      </c>
      <c r="B99" s="3" t="s">
        <v>203</v>
      </c>
      <c r="C99" s="3" t="s">
        <v>194</v>
      </c>
      <c r="D99" s="3" t="s">
        <v>18</v>
      </c>
      <c r="E99" s="3">
        <v>12300</v>
      </c>
      <c r="F99" s="3">
        <v>18200</v>
      </c>
      <c r="G99" s="3">
        <v>18200</v>
      </c>
      <c r="H99" s="3">
        <v>19500</v>
      </c>
      <c r="I99" s="3">
        <v>19500</v>
      </c>
      <c r="J99" s="3">
        <v>28300</v>
      </c>
      <c r="K99" s="3">
        <v>28700</v>
      </c>
      <c r="L99" s="3">
        <v>0</v>
      </c>
      <c r="M99" s="3">
        <v>0</v>
      </c>
      <c r="N99" s="3">
        <v>0</v>
      </c>
      <c r="O99" s="3">
        <v>0</v>
      </c>
    </row>
    <row r="100" spans="1:15" x14ac:dyDescent="0.25">
      <c r="A100" s="2" t="s">
        <v>204</v>
      </c>
      <c r="B100" s="2" t="s">
        <v>205</v>
      </c>
      <c r="C100" s="2" t="s">
        <v>194</v>
      </c>
      <c r="D100" s="2" t="s">
        <v>18</v>
      </c>
      <c r="E100" s="2">
        <v>12600</v>
      </c>
      <c r="F100" s="2">
        <v>18600</v>
      </c>
      <c r="G100" s="2">
        <v>18600</v>
      </c>
      <c r="H100" s="2">
        <v>18600</v>
      </c>
      <c r="I100" s="2">
        <v>33600</v>
      </c>
      <c r="J100" s="2">
        <v>53600</v>
      </c>
      <c r="K100" s="2">
        <v>61800</v>
      </c>
      <c r="L100" s="2">
        <v>0</v>
      </c>
      <c r="M100" s="2">
        <v>0</v>
      </c>
      <c r="N100" s="2">
        <v>0</v>
      </c>
      <c r="O100" s="2">
        <v>0</v>
      </c>
    </row>
    <row r="101" spans="1:15" x14ac:dyDescent="0.25">
      <c r="A101" s="3" t="s">
        <v>206</v>
      </c>
      <c r="B101" s="3" t="s">
        <v>207</v>
      </c>
      <c r="C101" s="3" t="s">
        <v>208</v>
      </c>
      <c r="D101" s="3" t="s">
        <v>18</v>
      </c>
      <c r="E101" s="3">
        <v>4500</v>
      </c>
      <c r="F101" s="3">
        <v>12000</v>
      </c>
      <c r="G101" s="3">
        <v>18600</v>
      </c>
      <c r="H101" s="3">
        <v>23600</v>
      </c>
      <c r="I101" s="3">
        <v>27100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 x14ac:dyDescent="0.25">
      <c r="A102" s="2" t="s">
        <v>19</v>
      </c>
      <c r="B102" s="2" t="s">
        <v>209</v>
      </c>
      <c r="C102" s="2" t="s">
        <v>159</v>
      </c>
      <c r="D102" s="2" t="s">
        <v>19</v>
      </c>
      <c r="E102" s="2">
        <v>9400</v>
      </c>
      <c r="F102" s="2">
        <v>10300</v>
      </c>
      <c r="G102" s="2">
        <v>21400</v>
      </c>
      <c r="H102" s="2">
        <v>27400</v>
      </c>
      <c r="I102" s="2">
        <v>31200</v>
      </c>
      <c r="J102" s="2">
        <v>0</v>
      </c>
      <c r="K102" s="2">
        <v>0</v>
      </c>
      <c r="L102" s="2">
        <v>0</v>
      </c>
      <c r="M102" s="2">
        <v>0</v>
      </c>
      <c r="N102" s="2">
        <v>9500</v>
      </c>
      <c r="O102" s="2">
        <v>9300</v>
      </c>
    </row>
    <row r="103" spans="1:15" x14ac:dyDescent="0.25">
      <c r="A103" s="3" t="s">
        <v>192</v>
      </c>
      <c r="B103" s="3" t="s">
        <v>210</v>
      </c>
      <c r="C103" s="3" t="s">
        <v>194</v>
      </c>
      <c r="D103" s="3" t="s">
        <v>18</v>
      </c>
      <c r="E103" s="3">
        <v>12300</v>
      </c>
      <c r="F103" s="3">
        <v>18200</v>
      </c>
      <c r="G103" s="3">
        <v>18200</v>
      </c>
      <c r="H103" s="3">
        <v>18200</v>
      </c>
      <c r="I103" s="3">
        <v>19500</v>
      </c>
      <c r="J103" s="3">
        <v>28300</v>
      </c>
      <c r="K103" s="3">
        <v>28400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5">
      <c r="A104" s="2" t="s">
        <v>206</v>
      </c>
      <c r="B104" s="2" t="s">
        <v>211</v>
      </c>
      <c r="C104" s="2" t="s">
        <v>208</v>
      </c>
      <c r="D104" s="2" t="s">
        <v>18</v>
      </c>
      <c r="E104" s="2">
        <v>4500</v>
      </c>
      <c r="F104" s="2">
        <v>12000</v>
      </c>
      <c r="G104" s="2">
        <v>18600</v>
      </c>
      <c r="H104" s="2">
        <v>23600</v>
      </c>
      <c r="I104" s="2">
        <v>27100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 x14ac:dyDescent="0.25">
      <c r="A105" s="3" t="s">
        <v>206</v>
      </c>
      <c r="B105" s="3" t="s">
        <v>212</v>
      </c>
      <c r="C105" s="3" t="s">
        <v>208</v>
      </c>
      <c r="D105" s="3" t="s">
        <v>18</v>
      </c>
      <c r="E105" s="3">
        <v>8200</v>
      </c>
      <c r="F105" s="3">
        <v>8900</v>
      </c>
      <c r="G105" s="3">
        <v>19200</v>
      </c>
      <c r="H105" s="3">
        <v>24300</v>
      </c>
      <c r="I105" s="3">
        <v>27400</v>
      </c>
      <c r="J105" s="3">
        <v>0</v>
      </c>
      <c r="K105" s="3">
        <v>0</v>
      </c>
      <c r="L105" s="3">
        <v>0</v>
      </c>
      <c r="M105" s="3">
        <v>0</v>
      </c>
      <c r="N105" s="3">
        <v>8700</v>
      </c>
      <c r="O105" s="3">
        <v>8400</v>
      </c>
    </row>
    <row r="106" spans="1:15" x14ac:dyDescent="0.25">
      <c r="A106" s="2" t="s">
        <v>19</v>
      </c>
      <c r="B106" s="2" t="s">
        <v>213</v>
      </c>
      <c r="C106" s="2" t="s">
        <v>214</v>
      </c>
      <c r="D106" s="2" t="s">
        <v>19</v>
      </c>
      <c r="E106" s="2">
        <v>9300</v>
      </c>
      <c r="F106" s="2">
        <v>9900</v>
      </c>
      <c r="G106" s="2">
        <v>10800</v>
      </c>
      <c r="H106" s="2">
        <v>11500</v>
      </c>
      <c r="I106" s="2">
        <v>12400</v>
      </c>
      <c r="J106" s="2">
        <v>35600</v>
      </c>
      <c r="K106" s="2">
        <v>40800</v>
      </c>
      <c r="L106" s="2">
        <v>0</v>
      </c>
      <c r="M106" s="2">
        <v>0</v>
      </c>
      <c r="N106" s="2">
        <v>0</v>
      </c>
      <c r="O106" s="2">
        <v>0</v>
      </c>
    </row>
    <row r="107" spans="1:15" x14ac:dyDescent="0.25">
      <c r="A107" s="3" t="s">
        <v>192</v>
      </c>
      <c r="B107" s="3" t="s">
        <v>215</v>
      </c>
      <c r="C107" s="3" t="s">
        <v>194</v>
      </c>
      <c r="D107" s="3" t="s">
        <v>18</v>
      </c>
      <c r="E107" s="3">
        <v>12300</v>
      </c>
      <c r="F107" s="3">
        <v>18200</v>
      </c>
      <c r="G107" s="3">
        <v>18200</v>
      </c>
      <c r="H107" s="3">
        <v>18200</v>
      </c>
      <c r="I107" s="3">
        <v>19500</v>
      </c>
      <c r="J107" s="3">
        <v>28300</v>
      </c>
      <c r="K107" s="3">
        <v>28400</v>
      </c>
      <c r="L107" s="3">
        <v>0</v>
      </c>
      <c r="M107" s="3">
        <v>0</v>
      </c>
      <c r="N107" s="3">
        <v>0</v>
      </c>
      <c r="O107" s="3">
        <v>0</v>
      </c>
    </row>
    <row r="108" spans="1:15" x14ac:dyDescent="0.25">
      <c r="A108" s="2" t="s">
        <v>216</v>
      </c>
      <c r="B108" s="2" t="s">
        <v>217</v>
      </c>
      <c r="C108" s="2" t="s">
        <v>218</v>
      </c>
      <c r="D108" s="2" t="s">
        <v>18</v>
      </c>
      <c r="E108" s="2">
        <v>8100</v>
      </c>
      <c r="F108" s="2">
        <v>9000</v>
      </c>
      <c r="G108" s="2">
        <v>19500</v>
      </c>
      <c r="H108" s="2">
        <v>25100</v>
      </c>
      <c r="I108" s="2">
        <v>28500</v>
      </c>
      <c r="J108" s="2">
        <v>0</v>
      </c>
      <c r="K108" s="2">
        <v>0</v>
      </c>
      <c r="L108" s="2">
        <v>0</v>
      </c>
      <c r="M108" s="2">
        <v>0</v>
      </c>
      <c r="N108" s="2">
        <v>9000</v>
      </c>
      <c r="O108" s="2">
        <v>8700</v>
      </c>
    </row>
    <row r="109" spans="1:15" x14ac:dyDescent="0.25">
      <c r="A109" s="3" t="s">
        <v>219</v>
      </c>
      <c r="B109" s="3" t="s">
        <v>220</v>
      </c>
      <c r="C109" s="3" t="s">
        <v>221</v>
      </c>
      <c r="D109" s="3" t="s">
        <v>18</v>
      </c>
      <c r="E109" s="3">
        <v>8800</v>
      </c>
      <c r="F109" s="3">
        <v>9600</v>
      </c>
      <c r="G109" s="3">
        <v>20100</v>
      </c>
      <c r="H109" s="3">
        <v>25600</v>
      </c>
      <c r="I109" s="3">
        <v>28800</v>
      </c>
      <c r="J109" s="3">
        <v>0</v>
      </c>
      <c r="K109" s="3">
        <v>0</v>
      </c>
      <c r="L109" s="3">
        <v>0</v>
      </c>
      <c r="M109" s="3">
        <v>0</v>
      </c>
      <c r="N109" s="3">
        <v>8700</v>
      </c>
      <c r="O109" s="3">
        <v>8400</v>
      </c>
    </row>
    <row r="110" spans="1:15" x14ac:dyDescent="0.25">
      <c r="A110" s="2" t="s">
        <v>222</v>
      </c>
      <c r="B110" s="2" t="s">
        <v>223</v>
      </c>
      <c r="C110" s="2" t="s">
        <v>218</v>
      </c>
      <c r="D110" s="2" t="s">
        <v>18</v>
      </c>
      <c r="E110" s="2">
        <v>9200</v>
      </c>
      <c r="F110" s="2">
        <v>11400</v>
      </c>
      <c r="G110" s="2">
        <v>24100</v>
      </c>
      <c r="H110" s="2">
        <v>34100</v>
      </c>
      <c r="I110" s="2">
        <v>36600</v>
      </c>
      <c r="J110" s="2">
        <v>0</v>
      </c>
      <c r="K110" s="2">
        <v>0</v>
      </c>
      <c r="L110" s="2">
        <v>0</v>
      </c>
      <c r="M110" s="2">
        <v>0</v>
      </c>
      <c r="N110" s="2">
        <v>9000</v>
      </c>
      <c r="O110" s="2">
        <v>8700</v>
      </c>
    </row>
    <row r="111" spans="1:15" x14ac:dyDescent="0.25">
      <c r="A111" s="3" t="s">
        <v>222</v>
      </c>
      <c r="B111" s="3" t="s">
        <v>224</v>
      </c>
      <c r="C111" s="3" t="s">
        <v>218</v>
      </c>
      <c r="D111" s="3" t="s">
        <v>18</v>
      </c>
      <c r="E111" s="3">
        <v>9200</v>
      </c>
      <c r="F111" s="3">
        <v>11400</v>
      </c>
      <c r="G111" s="3">
        <v>24100</v>
      </c>
      <c r="H111" s="3">
        <v>34100</v>
      </c>
      <c r="I111" s="3">
        <v>36600</v>
      </c>
      <c r="J111" s="3">
        <v>0</v>
      </c>
      <c r="K111" s="3">
        <v>0</v>
      </c>
      <c r="L111" s="3">
        <v>0</v>
      </c>
      <c r="M111" s="3">
        <v>0</v>
      </c>
      <c r="N111" s="3">
        <v>9000</v>
      </c>
      <c r="O111" s="3">
        <v>8700</v>
      </c>
    </row>
    <row r="112" spans="1:15" x14ac:dyDescent="0.25">
      <c r="A112" s="2" t="s">
        <v>192</v>
      </c>
      <c r="B112" s="2" t="s">
        <v>225</v>
      </c>
      <c r="C112" s="2" t="s">
        <v>194</v>
      </c>
      <c r="D112" s="2" t="s">
        <v>18</v>
      </c>
      <c r="E112" s="2">
        <v>12600</v>
      </c>
      <c r="F112" s="2">
        <v>18600</v>
      </c>
      <c r="G112" s="2">
        <v>18600</v>
      </c>
      <c r="H112" s="2">
        <v>18600</v>
      </c>
      <c r="I112" s="2">
        <v>33600</v>
      </c>
      <c r="J112" s="2">
        <v>53600</v>
      </c>
      <c r="K112" s="2">
        <v>61800</v>
      </c>
      <c r="L112" s="2">
        <v>0</v>
      </c>
      <c r="M112" s="2">
        <v>0</v>
      </c>
      <c r="N112" s="2">
        <v>0</v>
      </c>
      <c r="O112" s="2">
        <v>0</v>
      </c>
    </row>
    <row r="113" spans="1:15" x14ac:dyDescent="0.25">
      <c r="A113" s="3" t="s">
        <v>226</v>
      </c>
      <c r="B113" s="3" t="s">
        <v>227</v>
      </c>
      <c r="C113" s="3" t="s">
        <v>218</v>
      </c>
      <c r="D113" s="3" t="s">
        <v>18</v>
      </c>
      <c r="E113" s="3">
        <v>7900</v>
      </c>
      <c r="F113" s="3">
        <v>8700</v>
      </c>
      <c r="G113" s="3">
        <v>20300</v>
      </c>
      <c r="H113" s="3">
        <v>26700</v>
      </c>
      <c r="I113" s="3">
        <v>30900</v>
      </c>
      <c r="J113" s="3">
        <v>0</v>
      </c>
      <c r="K113" s="3">
        <v>0</v>
      </c>
      <c r="L113" s="3">
        <v>0</v>
      </c>
      <c r="M113" s="3">
        <v>0</v>
      </c>
      <c r="N113" s="3">
        <v>9500</v>
      </c>
      <c r="O113" s="3">
        <v>9100</v>
      </c>
    </row>
    <row r="114" spans="1:15" x14ac:dyDescent="0.25">
      <c r="A114" s="2" t="s">
        <v>19</v>
      </c>
      <c r="B114" s="2" t="s">
        <v>228</v>
      </c>
      <c r="C114" s="2" t="s">
        <v>214</v>
      </c>
      <c r="D114" s="2" t="s">
        <v>19</v>
      </c>
      <c r="E114" s="2">
        <v>4600</v>
      </c>
      <c r="F114" s="2">
        <v>5000</v>
      </c>
      <c r="G114" s="2">
        <v>5500</v>
      </c>
      <c r="H114" s="2">
        <v>5900</v>
      </c>
      <c r="I114" s="2">
        <v>12300</v>
      </c>
      <c r="J114" s="2">
        <v>35600</v>
      </c>
      <c r="K114" s="2">
        <v>40500</v>
      </c>
      <c r="L114" s="2">
        <v>0</v>
      </c>
      <c r="M114" s="2">
        <v>0</v>
      </c>
      <c r="N114" s="2">
        <v>0</v>
      </c>
      <c r="O114" s="2">
        <v>0</v>
      </c>
    </row>
    <row r="115" spans="1:15" x14ac:dyDescent="0.25">
      <c r="A115" s="3" t="s">
        <v>229</v>
      </c>
      <c r="B115" s="3" t="s">
        <v>230</v>
      </c>
      <c r="C115" s="3" t="s">
        <v>231</v>
      </c>
      <c r="D115" s="3" t="s">
        <v>18</v>
      </c>
      <c r="E115" s="3">
        <v>8000</v>
      </c>
      <c r="F115" s="3">
        <v>8900</v>
      </c>
      <c r="G115" s="3">
        <v>19800</v>
      </c>
      <c r="H115" s="3">
        <v>26400</v>
      </c>
      <c r="I115" s="3">
        <v>30200</v>
      </c>
      <c r="J115" s="3">
        <v>0</v>
      </c>
      <c r="K115" s="3">
        <v>0</v>
      </c>
      <c r="L115" s="3">
        <v>0</v>
      </c>
      <c r="M115" s="3">
        <v>0</v>
      </c>
      <c r="N115" s="3">
        <v>8700</v>
      </c>
      <c r="O115" s="3">
        <v>8400</v>
      </c>
    </row>
    <row r="116" spans="1:15" x14ac:dyDescent="0.25">
      <c r="A116" s="2" t="s">
        <v>232</v>
      </c>
      <c r="B116" s="2" t="s">
        <v>233</v>
      </c>
      <c r="C116" s="2" t="s">
        <v>221</v>
      </c>
      <c r="D116" s="2" t="s">
        <v>18</v>
      </c>
      <c r="E116" s="2">
        <v>8300</v>
      </c>
      <c r="F116" s="2">
        <v>9000</v>
      </c>
      <c r="G116" s="2">
        <v>19200</v>
      </c>
      <c r="H116" s="2">
        <v>24400</v>
      </c>
      <c r="I116" s="2">
        <v>27400</v>
      </c>
      <c r="J116" s="2">
        <v>0</v>
      </c>
      <c r="K116" s="2">
        <v>0</v>
      </c>
      <c r="L116" s="2">
        <v>0</v>
      </c>
      <c r="M116" s="2">
        <v>0</v>
      </c>
      <c r="N116" s="2">
        <v>8700</v>
      </c>
      <c r="O116" s="2">
        <v>8400</v>
      </c>
    </row>
    <row r="117" spans="1:15" x14ac:dyDescent="0.25">
      <c r="A117" s="3" t="s">
        <v>234</v>
      </c>
      <c r="B117" s="3" t="s">
        <v>235</v>
      </c>
      <c r="C117" s="3" t="s">
        <v>231</v>
      </c>
      <c r="D117" s="3" t="s">
        <v>18</v>
      </c>
      <c r="E117" s="3">
        <v>8100</v>
      </c>
      <c r="F117" s="3">
        <v>8800</v>
      </c>
      <c r="G117" s="3">
        <v>18700</v>
      </c>
      <c r="H117" s="3">
        <v>24400</v>
      </c>
      <c r="I117" s="3">
        <v>28300</v>
      </c>
      <c r="J117" s="3">
        <v>28300</v>
      </c>
      <c r="K117" s="3">
        <v>28300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5">
      <c r="A118" s="2" t="s">
        <v>226</v>
      </c>
      <c r="B118" s="2" t="s">
        <v>236</v>
      </c>
      <c r="C118" s="2" t="s">
        <v>218</v>
      </c>
      <c r="D118" s="2" t="s">
        <v>18</v>
      </c>
      <c r="E118" s="2">
        <v>8100</v>
      </c>
      <c r="F118" s="2">
        <v>9000</v>
      </c>
      <c r="G118" s="2">
        <v>19500</v>
      </c>
      <c r="H118" s="2">
        <v>25100</v>
      </c>
      <c r="I118" s="2">
        <v>28500</v>
      </c>
      <c r="J118" s="2">
        <v>0</v>
      </c>
      <c r="K118" s="2">
        <v>0</v>
      </c>
      <c r="L118" s="2">
        <v>0</v>
      </c>
      <c r="M118" s="2">
        <v>0</v>
      </c>
      <c r="N118" s="2">
        <v>9000</v>
      </c>
      <c r="O118" s="2">
        <v>8700</v>
      </c>
    </row>
    <row r="119" spans="1:15" x14ac:dyDescent="0.25">
      <c r="A119" s="3" t="s">
        <v>229</v>
      </c>
      <c r="B119" s="3" t="s">
        <v>237</v>
      </c>
      <c r="C119" s="3" t="s">
        <v>231</v>
      </c>
      <c r="D119" s="3" t="s">
        <v>18</v>
      </c>
      <c r="E119" s="3">
        <v>3100</v>
      </c>
      <c r="F119" s="3">
        <v>7600</v>
      </c>
      <c r="G119" s="3">
        <v>9300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 x14ac:dyDescent="0.25">
      <c r="A120" s="2" t="s">
        <v>238</v>
      </c>
      <c r="B120" s="2" t="s">
        <v>239</v>
      </c>
      <c r="C120" s="2" t="s">
        <v>231</v>
      </c>
      <c r="D120" s="2" t="s">
        <v>18</v>
      </c>
      <c r="E120" s="2">
        <v>8000</v>
      </c>
      <c r="F120" s="2">
        <v>8900</v>
      </c>
      <c r="G120" s="2">
        <v>19800</v>
      </c>
      <c r="H120" s="2">
        <v>26400</v>
      </c>
      <c r="I120" s="2">
        <v>30200</v>
      </c>
      <c r="J120" s="2">
        <v>0</v>
      </c>
      <c r="K120" s="2">
        <v>0</v>
      </c>
      <c r="L120" s="2">
        <v>0</v>
      </c>
      <c r="M120" s="2">
        <v>0</v>
      </c>
      <c r="N120" s="2">
        <v>8700</v>
      </c>
      <c r="O120" s="2">
        <v>8400</v>
      </c>
    </row>
    <row r="121" spans="1:15" x14ac:dyDescent="0.25">
      <c r="A121" s="3" t="s">
        <v>240</v>
      </c>
      <c r="B121" s="3" t="s">
        <v>241</v>
      </c>
      <c r="C121" s="3" t="s">
        <v>242</v>
      </c>
      <c r="D121" s="3" t="s">
        <v>18</v>
      </c>
      <c r="E121" s="3">
        <v>11300</v>
      </c>
      <c r="F121" s="3">
        <v>17200</v>
      </c>
      <c r="G121" s="3">
        <v>12300</v>
      </c>
      <c r="H121" s="3">
        <v>21800</v>
      </c>
      <c r="I121" s="3">
        <v>68700</v>
      </c>
      <c r="J121" s="3">
        <v>91800</v>
      </c>
      <c r="K121" s="3">
        <v>101900</v>
      </c>
      <c r="L121" s="3">
        <v>0</v>
      </c>
      <c r="M121" s="3">
        <v>0</v>
      </c>
      <c r="N121" s="3">
        <v>0</v>
      </c>
      <c r="O121" s="3">
        <v>0</v>
      </c>
    </row>
    <row r="122" spans="1:15" x14ac:dyDescent="0.25">
      <c r="A122" s="2" t="s">
        <v>222</v>
      </c>
      <c r="B122" s="2" t="s">
        <v>243</v>
      </c>
      <c r="C122" s="2" t="s">
        <v>218</v>
      </c>
      <c r="D122" s="2" t="s">
        <v>18</v>
      </c>
      <c r="E122" s="2">
        <v>8500</v>
      </c>
      <c r="F122" s="2">
        <v>9400</v>
      </c>
      <c r="G122" s="2">
        <v>21900</v>
      </c>
      <c r="H122" s="2">
        <v>28800</v>
      </c>
      <c r="I122" s="2">
        <v>33400</v>
      </c>
      <c r="J122" s="2">
        <v>0</v>
      </c>
      <c r="K122" s="2">
        <v>0</v>
      </c>
      <c r="L122" s="2">
        <v>0</v>
      </c>
      <c r="M122" s="2">
        <v>0</v>
      </c>
      <c r="N122" s="2">
        <v>10300</v>
      </c>
      <c r="O122" s="2">
        <v>9800</v>
      </c>
    </row>
    <row r="123" spans="1:15" x14ac:dyDescent="0.25">
      <c r="A123" s="3" t="s">
        <v>244</v>
      </c>
      <c r="B123" s="3" t="s">
        <v>245</v>
      </c>
      <c r="C123" s="3" t="s">
        <v>231</v>
      </c>
      <c r="D123" s="3" t="s">
        <v>18</v>
      </c>
      <c r="E123" s="3">
        <v>8500</v>
      </c>
      <c r="F123" s="3">
        <v>9200</v>
      </c>
      <c r="G123" s="3">
        <v>20200</v>
      </c>
      <c r="H123" s="3">
        <v>26400</v>
      </c>
      <c r="I123" s="3">
        <v>30500</v>
      </c>
      <c r="J123" s="3">
        <v>0</v>
      </c>
      <c r="K123" s="3">
        <v>0</v>
      </c>
      <c r="L123" s="3">
        <v>0</v>
      </c>
      <c r="M123" s="3">
        <v>0</v>
      </c>
      <c r="N123" s="3">
        <v>8700</v>
      </c>
      <c r="O123" s="3">
        <v>8400</v>
      </c>
    </row>
    <row r="124" spans="1:15" x14ac:dyDescent="0.25">
      <c r="A124" s="2" t="s">
        <v>19</v>
      </c>
      <c r="B124" s="2" t="s">
        <v>246</v>
      </c>
      <c r="C124" s="2" t="s">
        <v>214</v>
      </c>
      <c r="D124" s="2" t="s">
        <v>19</v>
      </c>
      <c r="E124" s="2">
        <v>9300</v>
      </c>
      <c r="F124" s="2">
        <v>9900</v>
      </c>
      <c r="G124" s="2">
        <v>10800</v>
      </c>
      <c r="H124" s="2">
        <v>11500</v>
      </c>
      <c r="I124" s="2">
        <v>12400</v>
      </c>
      <c r="J124" s="2">
        <v>35600</v>
      </c>
      <c r="K124" s="2">
        <v>40800</v>
      </c>
      <c r="L124" s="2">
        <v>0</v>
      </c>
      <c r="M124" s="2">
        <v>0</v>
      </c>
      <c r="N124" s="2">
        <v>0</v>
      </c>
      <c r="O124" s="2">
        <v>0</v>
      </c>
    </row>
    <row r="125" spans="1:15" x14ac:dyDescent="0.25">
      <c r="A125" s="3" t="s">
        <v>247</v>
      </c>
      <c r="B125" s="3" t="s">
        <v>248</v>
      </c>
      <c r="C125" s="3" t="s">
        <v>249</v>
      </c>
      <c r="D125" s="3" t="s">
        <v>18</v>
      </c>
      <c r="E125" s="3">
        <v>8500</v>
      </c>
      <c r="F125" s="3">
        <v>9200</v>
      </c>
      <c r="G125" s="3">
        <v>19700</v>
      </c>
      <c r="H125" s="3">
        <v>25300</v>
      </c>
      <c r="I125" s="3">
        <v>28500</v>
      </c>
      <c r="J125" s="3">
        <v>0</v>
      </c>
      <c r="K125" s="3">
        <v>0</v>
      </c>
      <c r="L125" s="3">
        <v>0</v>
      </c>
      <c r="M125" s="3">
        <v>0</v>
      </c>
      <c r="N125" s="3">
        <v>9000</v>
      </c>
      <c r="O125" s="3">
        <v>8700</v>
      </c>
    </row>
    <row r="126" spans="1:15" x14ac:dyDescent="0.25">
      <c r="A126" s="2" t="s">
        <v>240</v>
      </c>
      <c r="B126" s="2" t="s">
        <v>250</v>
      </c>
      <c r="C126" s="2" t="s">
        <v>242</v>
      </c>
      <c r="D126" s="2" t="s">
        <v>18</v>
      </c>
      <c r="E126" s="2">
        <v>11300</v>
      </c>
      <c r="F126" s="2">
        <v>17200</v>
      </c>
      <c r="G126" s="2">
        <v>12300</v>
      </c>
      <c r="H126" s="2">
        <v>21800</v>
      </c>
      <c r="I126" s="2">
        <v>68700</v>
      </c>
      <c r="J126" s="2">
        <v>91800</v>
      </c>
      <c r="K126" s="2">
        <v>101900</v>
      </c>
      <c r="L126" s="2">
        <v>0</v>
      </c>
      <c r="M126" s="2">
        <v>0</v>
      </c>
      <c r="N126" s="2">
        <v>0</v>
      </c>
      <c r="O126" s="2">
        <v>0</v>
      </c>
    </row>
    <row r="127" spans="1:15" x14ac:dyDescent="0.25">
      <c r="A127" s="3" t="s">
        <v>240</v>
      </c>
      <c r="B127" s="3" t="s">
        <v>251</v>
      </c>
      <c r="C127" s="3" t="s">
        <v>242</v>
      </c>
      <c r="D127" s="3" t="s">
        <v>18</v>
      </c>
      <c r="E127" s="3">
        <v>4800</v>
      </c>
      <c r="F127" s="3">
        <v>5700</v>
      </c>
      <c r="G127" s="3">
        <v>11400</v>
      </c>
      <c r="H127" s="3">
        <v>20200</v>
      </c>
      <c r="I127" s="3">
        <v>63600</v>
      </c>
      <c r="J127" s="3">
        <v>85000</v>
      </c>
      <c r="K127" s="3">
        <v>94400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5">
      <c r="A128" s="2" t="s">
        <v>252</v>
      </c>
      <c r="B128" s="2" t="s">
        <v>253</v>
      </c>
      <c r="C128" s="2" t="s">
        <v>254</v>
      </c>
      <c r="D128" s="2" t="s">
        <v>18</v>
      </c>
      <c r="E128" s="2">
        <v>9600</v>
      </c>
      <c r="F128" s="2">
        <v>14800</v>
      </c>
      <c r="G128" s="2">
        <v>11900</v>
      </c>
      <c r="H128" s="2">
        <v>18900</v>
      </c>
      <c r="I128" s="2">
        <v>27700</v>
      </c>
      <c r="J128" s="2">
        <v>44700</v>
      </c>
      <c r="K128" s="2">
        <v>56400</v>
      </c>
      <c r="L128" s="2">
        <v>0</v>
      </c>
      <c r="M128" s="2">
        <v>0</v>
      </c>
      <c r="N128" s="2">
        <v>0</v>
      </c>
      <c r="O128" s="2">
        <v>0</v>
      </c>
    </row>
    <row r="129" spans="1:15" x14ac:dyDescent="0.25">
      <c r="A129" s="3" t="s">
        <v>255</v>
      </c>
      <c r="B129" s="3" t="s">
        <v>256</v>
      </c>
      <c r="C129" s="3" t="s">
        <v>254</v>
      </c>
      <c r="D129" s="3" t="s">
        <v>18</v>
      </c>
      <c r="E129" s="3">
        <v>9600</v>
      </c>
      <c r="F129" s="3">
        <v>14800</v>
      </c>
      <c r="G129" s="3">
        <v>11900</v>
      </c>
      <c r="H129" s="3">
        <v>18900</v>
      </c>
      <c r="I129" s="3">
        <v>27700</v>
      </c>
      <c r="J129" s="3">
        <v>44700</v>
      </c>
      <c r="K129" s="3">
        <v>56400</v>
      </c>
      <c r="L129" s="3">
        <v>0</v>
      </c>
      <c r="M129" s="3">
        <v>0</v>
      </c>
      <c r="N129" s="3">
        <v>0</v>
      </c>
      <c r="O129" s="3">
        <v>0</v>
      </c>
    </row>
    <row r="130" spans="1:15" x14ac:dyDescent="0.25">
      <c r="A130" s="2" t="s">
        <v>257</v>
      </c>
      <c r="B130" s="2" t="s">
        <v>258</v>
      </c>
      <c r="C130" s="2" t="s">
        <v>254</v>
      </c>
      <c r="D130" s="2" t="s">
        <v>18</v>
      </c>
      <c r="E130" s="2">
        <v>9600</v>
      </c>
      <c r="F130" s="2">
        <v>14800</v>
      </c>
      <c r="G130" s="2">
        <v>11900</v>
      </c>
      <c r="H130" s="2">
        <v>18900</v>
      </c>
      <c r="I130" s="2">
        <v>27700</v>
      </c>
      <c r="J130" s="2">
        <v>44700</v>
      </c>
      <c r="K130" s="2">
        <v>56400</v>
      </c>
      <c r="L130" s="2">
        <v>0</v>
      </c>
      <c r="M130" s="2">
        <v>0</v>
      </c>
      <c r="N130" s="2">
        <v>0</v>
      </c>
      <c r="O130" s="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C0997B-4717-4209-96EA-4112D6C69E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2020-11-02T07:00:27Z</dcterms:created>
  <dcterms:modified xsi:type="dcterms:W3CDTF">2020-11-02T18:07:01Z</dcterms:modified>
</cp:coreProperties>
</file>