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Projects\Light Control\"/>
    </mc:Choice>
  </mc:AlternateContent>
  <xr:revisionPtr revIDLastSave="0" documentId="13_ncr:1_{77C0CAE1-1246-49D3-A5BE-7C7DC94504D9}" xr6:coauthVersionLast="37" xr6:coauthVersionMax="37" xr10:uidLastSave="{00000000-0000-0000-0000-000000000000}"/>
  <bookViews>
    <workbookView xWindow="0" yWindow="0" windowWidth="24000" windowHeight="9525" xr2:uid="{3F710A1D-DCEF-44F8-8DA0-079445F5BCFF}"/>
  </bookViews>
  <sheets>
    <sheet name="Sheet1" sheetId="1" r:id="rId1"/>
  </sheets>
  <definedNames>
    <definedName name="_xlnm.Print_Area" localSheetId="0">Sheet1!$A$1:$R$25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6" i="1"/>
  <c r="E15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<sst xmlns="http://schemas.openxmlformats.org/spreadsheetml/2006/main" count="55" uniqueCount="52">
  <si>
    <t>Qty</t>
  </si>
  <si>
    <t>Value</t>
  </si>
  <si>
    <t>Description</t>
  </si>
  <si>
    <t>Trimm resistor</t>
  </si>
  <si>
    <t>100u</t>
  </si>
  <si>
    <t>10u</t>
  </si>
  <si>
    <t>12v</t>
  </si>
  <si>
    <t>DC POWER JACK</t>
  </si>
  <si>
    <t>1k</t>
  </si>
  <si>
    <t>1u</t>
  </si>
  <si>
    <t>ARDUINO_NANO</t>
  </si>
  <si>
    <t>I2C_OLED</t>
  </si>
  <si>
    <t>LM358N</t>
  </si>
  <si>
    <t>PHOTOCELLPTH</t>
  </si>
  <si>
    <t>POLARIZED CAPACITOR</t>
  </si>
  <si>
    <t>Rotory Encoder</t>
  </si>
  <si>
    <t>Arduino Nano</t>
  </si>
  <si>
    <t>LDR</t>
  </si>
  <si>
    <t>LM358 Op Amp</t>
  </si>
  <si>
    <t>RESISTOR 0.1% Tolorence</t>
  </si>
  <si>
    <t>0.96" OLED Display</t>
  </si>
  <si>
    <t>Links</t>
  </si>
  <si>
    <t>10k</t>
  </si>
  <si>
    <t>https://www.evselectro.com/potentiometers/3296/3296-10k-ohm-180</t>
  </si>
  <si>
    <t>NON POLAR CAPACITOR</t>
  </si>
  <si>
    <t>https://www.evselectro.com/resistors/1-8w-1/1k-ohm-18w-1-5433</t>
  </si>
  <si>
    <t>RESISTOR 1% Tolorence</t>
  </si>
  <si>
    <t>https://www.evselectro.com/resistors/1-8w-0-1/237-ohm-0.1-3942</t>
  </si>
  <si>
    <t>https://www.evselectro.com/capacitors/polarized/16v/100uf-16v-474</t>
  </si>
  <si>
    <t>https://www.evselectro.com/capacitors/polarized/16v/10uf-16v-358</t>
  </si>
  <si>
    <t>https://www.evselectro.com/capacitors/non-polarized/ceramic-multilayer-capacitors/1-uf-ceramic-multilayer-capacitors-6777</t>
  </si>
  <si>
    <t>https://www.evselectro.com/connectors/dc-connectors/connectors-dc-socket-5.5mm-pcb-1160</t>
  </si>
  <si>
    <t>https://www.evselectro.com/op-amp-ics-lm358p-duel-558?search=LM358</t>
  </si>
  <si>
    <t>https://www.evselectro.com/ldr-ldr-3mm-967?search=LDR</t>
  </si>
  <si>
    <t>https://www.evselectro.com/potentiometers-12mm-rotary-encoder-switch-w.-keyswitch-hq-3029?search=ENCODER</t>
  </si>
  <si>
    <t>https://www.theicshop.org/product/arduino-nano-v3-0-in-pakistan-copy/</t>
  </si>
  <si>
    <t>https://megaeshop.pk/0-96-inch-4pin-white-iic-i2c-oled-display-module-12864-led-for-arduino.html</t>
  </si>
  <si>
    <t>NA</t>
  </si>
  <si>
    <t>Perforated Board 3x4 inch</t>
  </si>
  <si>
    <t>6mm M3</t>
  </si>
  <si>
    <t>PCB Stand off</t>
  </si>
  <si>
    <t>https://www.evselectro.com/pcbs/pcb-spacers-standoffs/female-x-female-40mm-round-pcb-standoff-spacer-5059</t>
  </si>
  <si>
    <t>M3</t>
  </si>
  <si>
    <t>Screws</t>
  </si>
  <si>
    <t>ME Workshop</t>
  </si>
  <si>
    <t>Wall Adapter</t>
  </si>
  <si>
    <t>https://www.evselectro.com/power-supply/ac-to-dc/12v-dc-300-mamp-hq-3884</t>
  </si>
  <si>
    <t>4x5 inch</t>
  </si>
  <si>
    <t>Transparent Acrylic Project Enclosure</t>
  </si>
  <si>
    <t>http://www.hammondmfg.com/1591CLRB.jpg</t>
  </si>
  <si>
    <t>Price (Est)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</si>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</sst>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102052</xdr:colOff>
      <xdr:row>0</xdr:row>
      <xdr:rowOff>0</xdr:rowOff>
    </xdr:from>
    <xdr:to>
      <xdr:col>17</xdr:col>
      <xdr:colOff>572206</xdr:colOff>
      <xdr:row>10</xdr:row>
      <xdr:rowOff>695050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06B57-27EB-40E4-88FA-13C0C06DB4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868" r="12401"/>
        <a:stretch/>
      </xdr:blipFill>
      <xdr:spPr>
        <a:xfrm>
          <a:off x="6440713" y="0"/>
          <a:ext cx="7818011" cy="51740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5DA61-1883-4858-B7B8-52DC959E6C88}" name="Table1" displayName="Table1" ref="A1:E19" totalsRowShown="0" headerRowDxfId="6" dataDxfId="2">
  <autoFilter ref="A1:E19" xr:uid="{E03D6FB8-CAB8-4135-ADEA-36E14887F474}"/>
  <tableColumns count="5">
    <tableColumn id="1" xr3:uid="{0675BF18-2367-4DD2-ADDB-16ABD2C4CEBF}" name="Qty" dataDxfId="5"/>
    <tableColumn id="2" xr3:uid="{816C4897-BC30-4345-9BB7-51356C333EA5}" name="Value" dataDxfId="4"/>
    <tableColumn id="3" xr3:uid="{8270B822-FDF4-4C45-B988-0A5509E52941}" name="Description" dataDxfId="3"/>
    <tableColumn id="4" xr3:uid="{8F0D85E6-F547-4F78-A664-E33F01B3F0C6}" name="Links" dataDxfId="1"/>
    <tableColumn id="5" xr3:uid="{AB25690C-95ED-4E8C-AD30-ADC5AF98C443}" name="Price (Es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56FA-98A3-450C-849B-6174018ADBA7}">
  <sheetPr>
    <pageSetUpPr fitToPage="1"/>
  </sheetPr>
  <dimension ref="A1:E19"/>
  <sheetViews>
    <sheetView tabSelected="1" view="pageBreakPreview" zoomScale="84" zoomScaleNormal="115" zoomScaleSheetLayoutView="100" workbookViewId="0">
      <pane ySplit="1" topLeftCell="A15" activePane="bottomLeft" state="frozen"/>
      <selection pane="bottomLeft" activeCell="D20" sqref="D20"/>
    </sheetView>
  </sheetViews>
  <sheetFormatPr defaultRowHeight="15" x14ac:dyDescent="0.25"/>
  <cols>
    <col min="1" max="1" width="5.85546875" customWidth="1"/>
    <col min="2" max="2" width="16.140625" bestFit="1" customWidth="1"/>
    <col min="3" max="3" width="28.5703125" customWidth="1"/>
    <col min="4" max="4" width="35.42578125" style="1" customWidth="1"/>
    <col min="5" max="5" width="9.85546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3" t="s">
        <v>21</v>
      </c>
      <c r="E1" s="2" t="s">
        <v>50</v>
      </c>
    </row>
    <row r="2" spans="1:5" ht="33.75" customHeight="1" x14ac:dyDescent="0.25">
      <c r="A2" s="4">
        <v>1</v>
      </c>
      <c r="B2" s="4" t="s">
        <v>22</v>
      </c>
      <c r="C2" s="4" t="s">
        <v>3</v>
      </c>
      <c r="D2" s="5" t="s">
        <v>23</v>
      </c>
      <c r="E2" s="4">
        <v>15</v>
      </c>
    </row>
    <row r="3" spans="1:5" ht="35.25" customHeight="1" x14ac:dyDescent="0.25">
      <c r="A3" s="4">
        <v>3</v>
      </c>
      <c r="B3" s="4" t="s">
        <v>8</v>
      </c>
      <c r="C3" s="4" t="s">
        <v>26</v>
      </c>
      <c r="D3" s="5" t="s">
        <v>25</v>
      </c>
      <c r="E3" s="4">
        <f>2*Table1[[#This Row],[Qty]]</f>
        <v>6</v>
      </c>
    </row>
    <row r="4" spans="1:5" ht="33.75" customHeight="1" x14ac:dyDescent="0.25">
      <c r="A4" s="4">
        <v>1</v>
      </c>
      <c r="B4" s="4">
        <v>237</v>
      </c>
      <c r="C4" s="4" t="s">
        <v>19</v>
      </c>
      <c r="D4" s="5" t="s">
        <v>27</v>
      </c>
      <c r="E4" s="4">
        <f>5*Table1[[#This Row],[Qty]]</f>
        <v>5</v>
      </c>
    </row>
    <row r="5" spans="1:5" ht="30" x14ac:dyDescent="0.25">
      <c r="A5" s="4">
        <v>1</v>
      </c>
      <c r="B5" s="4" t="s">
        <v>4</v>
      </c>
      <c r="C5" s="4" t="s">
        <v>14</v>
      </c>
      <c r="D5" s="5" t="s">
        <v>28</v>
      </c>
      <c r="E5" s="4">
        <f>3*Table1[[#This Row],[Qty]]</f>
        <v>3</v>
      </c>
    </row>
    <row r="6" spans="1:5" ht="33.75" customHeight="1" x14ac:dyDescent="0.25">
      <c r="A6" s="4">
        <v>1</v>
      </c>
      <c r="B6" s="4" t="s">
        <v>5</v>
      </c>
      <c r="C6" s="4" t="s">
        <v>14</v>
      </c>
      <c r="D6" s="5" t="s">
        <v>29</v>
      </c>
      <c r="E6" s="4">
        <f>3*Table1[[#This Row],[Qty]]</f>
        <v>3</v>
      </c>
    </row>
    <row r="7" spans="1:5" ht="60" customHeight="1" x14ac:dyDescent="0.25">
      <c r="A7" s="4">
        <v>1</v>
      </c>
      <c r="B7" s="4" t="s">
        <v>9</v>
      </c>
      <c r="C7" s="4" t="s">
        <v>24</v>
      </c>
      <c r="D7" s="5" t="s">
        <v>30</v>
      </c>
      <c r="E7" s="4">
        <f>3*Table1[[#This Row],[Qty]]</f>
        <v>3</v>
      </c>
    </row>
    <row r="8" spans="1:5" ht="50.25" customHeight="1" x14ac:dyDescent="0.25">
      <c r="A8" s="4">
        <v>1</v>
      </c>
      <c r="B8" s="4" t="s">
        <v>6</v>
      </c>
      <c r="C8" s="4" t="s">
        <v>7</v>
      </c>
      <c r="D8" s="5" t="s">
        <v>31</v>
      </c>
      <c r="E8" s="4">
        <f>15*Table1[[#This Row],[Qty]]</f>
        <v>15</v>
      </c>
    </row>
    <row r="9" spans="1:5" ht="30" x14ac:dyDescent="0.25">
      <c r="A9" s="4">
        <v>1</v>
      </c>
      <c r="B9" s="4" t="s">
        <v>12</v>
      </c>
      <c r="C9" s="4" t="s">
        <v>18</v>
      </c>
      <c r="D9" s="5" t="s">
        <v>32</v>
      </c>
      <c r="E9" s="4">
        <f>11*Table1[[#This Row],[Qty]]</f>
        <v>11</v>
      </c>
    </row>
    <row r="10" spans="1:5" ht="30" x14ac:dyDescent="0.25">
      <c r="A10" s="4">
        <v>1</v>
      </c>
      <c r="B10" s="4" t="s">
        <v>13</v>
      </c>
      <c r="C10" s="4" t="s">
        <v>17</v>
      </c>
      <c r="D10" s="5" t="s">
        <v>33</v>
      </c>
      <c r="E10" s="4">
        <f>50*Table1[[#This Row],[Qty]]</f>
        <v>50</v>
      </c>
    </row>
    <row r="11" spans="1:5" ht="60" x14ac:dyDescent="0.25">
      <c r="A11" s="4">
        <v>1</v>
      </c>
      <c r="B11" s="4" t="s">
        <v>15</v>
      </c>
      <c r="C11" s="4" t="s">
        <v>15</v>
      </c>
      <c r="D11" s="5" t="s">
        <v>34</v>
      </c>
      <c r="E11" s="4">
        <v>185</v>
      </c>
    </row>
    <row r="12" spans="1:5" ht="30" x14ac:dyDescent="0.25">
      <c r="A12" s="4">
        <v>1</v>
      </c>
      <c r="B12" s="4" t="s">
        <v>10</v>
      </c>
      <c r="C12" s="4" t="s">
        <v>16</v>
      </c>
      <c r="D12" s="5" t="s">
        <v>35</v>
      </c>
      <c r="E12" s="4">
        <v>300</v>
      </c>
    </row>
    <row r="13" spans="1:5" ht="50.25" customHeight="1" x14ac:dyDescent="0.25">
      <c r="A13" s="4">
        <v>1</v>
      </c>
      <c r="B13" s="4" t="s">
        <v>11</v>
      </c>
      <c r="C13" s="4" t="s">
        <v>20</v>
      </c>
      <c r="D13" s="5" t="s">
        <v>36</v>
      </c>
      <c r="E13" s="4">
        <v>350</v>
      </c>
    </row>
    <row r="14" spans="1:5" x14ac:dyDescent="0.25">
      <c r="A14" s="4">
        <v>1</v>
      </c>
      <c r="B14" s="4" t="s">
        <v>37</v>
      </c>
      <c r="C14" s="5" t="s">
        <v>38</v>
      </c>
      <c r="D14" s="5"/>
      <c r="E14" s="4">
        <v>87</v>
      </c>
    </row>
    <row r="15" spans="1:5" ht="65.25" customHeight="1" x14ac:dyDescent="0.25">
      <c r="A15" s="4">
        <v>4</v>
      </c>
      <c r="B15" s="4" t="s">
        <v>39</v>
      </c>
      <c r="C15" s="4" t="s">
        <v>40</v>
      </c>
      <c r="D15" s="5" t="s">
        <v>41</v>
      </c>
      <c r="E15" s="4">
        <f>10*Table1[[#This Row],[Qty]]</f>
        <v>40</v>
      </c>
    </row>
    <row r="16" spans="1:5" x14ac:dyDescent="0.25">
      <c r="A16" s="4">
        <v>8</v>
      </c>
      <c r="B16" s="4" t="s">
        <v>42</v>
      </c>
      <c r="C16" s="4" t="s">
        <v>43</v>
      </c>
      <c r="D16" s="5" t="s">
        <v>44</v>
      </c>
      <c r="E16" s="4">
        <f>5*Table1[[#This Row],[Qty]]</f>
        <v>40</v>
      </c>
    </row>
    <row r="17" spans="1:5" ht="45" x14ac:dyDescent="0.25">
      <c r="A17" s="4">
        <v>1</v>
      </c>
      <c r="B17" s="4" t="s">
        <v>6</v>
      </c>
      <c r="C17" s="4" t="s">
        <v>45</v>
      </c>
      <c r="D17" s="5" t="s">
        <v>46</v>
      </c>
      <c r="E17" s="4">
        <v>150</v>
      </c>
    </row>
    <row r="18" spans="1:5" ht="30" x14ac:dyDescent="0.25">
      <c r="A18" s="4">
        <v>1</v>
      </c>
      <c r="B18" s="4" t="s">
        <v>47</v>
      </c>
      <c r="C18" s="5" t="s">
        <v>48</v>
      </c>
      <c r="D18" s="5" t="s">
        <v>49</v>
      </c>
      <c r="E18" s="4">
        <v>200</v>
      </c>
    </row>
    <row r="19" spans="1:5" x14ac:dyDescent="0.25">
      <c r="A19" s="4"/>
      <c r="B19" s="4"/>
      <c r="C19" s="4"/>
      <c r="D19" s="5" t="s">
        <v>51</v>
      </c>
      <c r="E19" s="4">
        <f>SUM(E1:E18)</f>
        <v>1463</v>
      </c>
    </row>
  </sheetData>
  <pageMargins left="0.7" right="0.7" top="0.75" bottom="0.75" header="0.3" footer="0.3"/>
  <pageSetup paperSize="9" scale="61" fitToHeight="0" orientation="landscape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 Sajjad</dc:creator>
  <cp:lastModifiedBy>Danish Sajjad</cp:lastModifiedBy>
  <cp:lastPrinted>2018-10-14T22:00:02Z</cp:lastPrinted>
  <dcterms:created xsi:type="dcterms:W3CDTF">2018-10-14T21:22:30Z</dcterms:created>
  <dcterms:modified xsi:type="dcterms:W3CDTF">2018-10-15T11:27:37Z</dcterms:modified>
</cp:coreProperties>
</file>