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38140a79d80b86ce/Documentos/UAM/QUINTO/SEGUNDO CUATRI/BÚSQUEDA Y MINERIA DE INFORMACIÓN/PRÁCTICAS/distribucion Barabási-Albert/"/>
    </mc:Choice>
  </mc:AlternateContent>
  <xr:revisionPtr revIDLastSave="41" documentId="11_AD4D2F04E46CFB4ACB3E20B9B593D362693EDF22" xr6:coauthVersionLast="46" xr6:coauthVersionMax="46" xr10:uidLastSave="{59CB53BC-2055-4FCC-AB69-507477250088}"/>
  <bookViews>
    <workbookView xWindow="28692" yWindow="-108" windowWidth="29016" windowHeight="15816" xr2:uid="{00000000-000D-0000-FFFF-FFFF00000000}"/>
  </bookViews>
  <sheets>
    <sheet name="Hoja1" sheetId="1" r:id="rId1"/>
  </sheets>
  <externalReferences>
    <externalReference r:id="rId2"/>
  </externalReferences>
  <definedNames>
    <definedName name="DatosExternos_2" localSheetId="0" hidden="1">Hoja1!$A$1:$B$226</definedName>
    <definedName name="DatosExternos_3" localSheetId="0" hidden="1">Hoja1!$F$1:$G$51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G54" i="1"/>
  <c r="K53" i="1"/>
  <c r="J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O4" i="1"/>
  <c r="G53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10" i="1"/>
  <c r="D9" i="1"/>
  <c r="D8" i="1"/>
  <c r="D7" i="1"/>
  <c r="D6" i="1"/>
  <c r="D5" i="1"/>
  <c r="D4" i="1"/>
  <c r="D3" i="1"/>
  <c r="D2" i="1"/>
  <c r="D17" i="1"/>
  <c r="D16" i="1"/>
  <c r="D15" i="1"/>
  <c r="D14" i="1"/>
  <c r="D13" i="1"/>
  <c r="D1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35" i="1"/>
  <c r="D34" i="1"/>
  <c r="D33" i="1"/>
  <c r="D32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118" i="1"/>
  <c r="D117" i="1"/>
  <c r="D116" i="1"/>
  <c r="D115" i="1"/>
  <c r="D114" i="1"/>
  <c r="D113" i="1"/>
  <c r="D123" i="1"/>
  <c r="D122" i="1"/>
  <c r="D121" i="1"/>
  <c r="D120" i="1"/>
  <c r="D119" i="1"/>
  <c r="D134" i="1"/>
  <c r="D133" i="1"/>
  <c r="D132" i="1"/>
  <c r="D131" i="1"/>
  <c r="D130" i="1"/>
  <c r="D129" i="1"/>
  <c r="D128" i="1"/>
  <c r="D127" i="1"/>
  <c r="D126" i="1"/>
  <c r="D125" i="1"/>
  <c r="D124" i="1"/>
  <c r="D143" i="1"/>
  <c r="D142" i="1"/>
  <c r="D141" i="1"/>
  <c r="D140" i="1"/>
  <c r="D139" i="1"/>
  <c r="D138" i="1"/>
  <c r="D137" i="1"/>
  <c r="D136" i="1"/>
  <c r="D135" i="1"/>
  <c r="D148" i="1"/>
  <c r="D147" i="1"/>
  <c r="D146" i="1"/>
  <c r="D145" i="1"/>
  <c r="D144" i="1"/>
  <c r="D155" i="1"/>
  <c r="D154" i="1"/>
  <c r="D153" i="1"/>
  <c r="D152" i="1"/>
  <c r="D151" i="1"/>
  <c r="D150" i="1"/>
  <c r="D149" i="1"/>
  <c r="D162" i="1"/>
  <c r="D161" i="1"/>
  <c r="D160" i="1"/>
  <c r="D159" i="1"/>
  <c r="D158" i="1"/>
  <c r="D157" i="1"/>
  <c r="D156" i="1"/>
  <c r="D172" i="1"/>
  <c r="D171" i="1"/>
  <c r="D170" i="1"/>
  <c r="D169" i="1"/>
  <c r="D168" i="1"/>
  <c r="D167" i="1"/>
  <c r="D166" i="1"/>
  <c r="D165" i="1"/>
  <c r="D164" i="1"/>
  <c r="D163" i="1"/>
  <c r="D174" i="1"/>
  <c r="D173" i="1"/>
  <c r="D180" i="1"/>
  <c r="D179" i="1"/>
  <c r="D178" i="1"/>
  <c r="D177" i="1"/>
  <c r="D176" i="1"/>
  <c r="D175" i="1"/>
  <c r="D182" i="1"/>
  <c r="D181" i="1"/>
  <c r="D185" i="1"/>
  <c r="D184" i="1"/>
  <c r="D183" i="1"/>
  <c r="D191" i="1"/>
  <c r="D190" i="1"/>
  <c r="D189" i="1"/>
  <c r="D188" i="1"/>
  <c r="D187" i="1"/>
  <c r="D186" i="1"/>
  <c r="D195" i="1"/>
  <c r="D194" i="1"/>
  <c r="D193" i="1"/>
  <c r="D192" i="1"/>
  <c r="D201" i="1"/>
  <c r="D200" i="1"/>
  <c r="D199" i="1"/>
  <c r="D198" i="1"/>
  <c r="D197" i="1"/>
  <c r="D196" i="1"/>
  <c r="D205" i="1"/>
  <c r="D204" i="1"/>
  <c r="D203" i="1"/>
  <c r="D202" i="1"/>
  <c r="D207" i="1"/>
  <c r="D206" i="1"/>
  <c r="D210" i="1"/>
  <c r="D209" i="1"/>
  <c r="D208" i="1"/>
  <c r="D212" i="1"/>
  <c r="D211" i="1"/>
  <c r="D214" i="1"/>
  <c r="D213" i="1"/>
  <c r="D216" i="1"/>
  <c r="D215" i="1"/>
  <c r="D218" i="1"/>
  <c r="D217" i="1"/>
  <c r="D219" i="1"/>
  <c r="D220" i="1"/>
  <c r="D221" i="1"/>
  <c r="D222" i="1"/>
  <c r="D224" i="1"/>
  <c r="D223" i="1"/>
  <c r="D225" i="1"/>
  <c r="D226" i="1"/>
  <c r="D11" i="1"/>
  <c r="N4" i="1" s="1"/>
  <c r="C10" i="1"/>
  <c r="C9" i="1"/>
  <c r="C8" i="1"/>
  <c r="C7" i="1"/>
  <c r="C6" i="1"/>
  <c r="C5" i="1"/>
  <c r="C4" i="1"/>
  <c r="C3" i="1"/>
  <c r="C2" i="1"/>
  <c r="C17" i="1"/>
  <c r="C16" i="1"/>
  <c r="C15" i="1"/>
  <c r="C14" i="1"/>
  <c r="C13" i="1"/>
  <c r="C1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35" i="1"/>
  <c r="C34" i="1"/>
  <c r="C33" i="1"/>
  <c r="C32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118" i="1"/>
  <c r="C117" i="1"/>
  <c r="C116" i="1"/>
  <c r="C115" i="1"/>
  <c r="C114" i="1"/>
  <c r="C113" i="1"/>
  <c r="C123" i="1"/>
  <c r="C122" i="1"/>
  <c r="C121" i="1"/>
  <c r="C120" i="1"/>
  <c r="C119" i="1"/>
  <c r="C134" i="1"/>
  <c r="C133" i="1"/>
  <c r="C132" i="1"/>
  <c r="C131" i="1"/>
  <c r="C130" i="1"/>
  <c r="C129" i="1"/>
  <c r="C128" i="1"/>
  <c r="C127" i="1"/>
  <c r="C126" i="1"/>
  <c r="C125" i="1"/>
  <c r="C124" i="1"/>
  <c r="C143" i="1"/>
  <c r="C142" i="1"/>
  <c r="C141" i="1"/>
  <c r="C140" i="1"/>
  <c r="C139" i="1"/>
  <c r="C138" i="1"/>
  <c r="C137" i="1"/>
  <c r="C136" i="1"/>
  <c r="C135" i="1"/>
  <c r="C148" i="1"/>
  <c r="C147" i="1"/>
  <c r="C146" i="1"/>
  <c r="C145" i="1"/>
  <c r="C144" i="1"/>
  <c r="C155" i="1"/>
  <c r="C154" i="1"/>
  <c r="C153" i="1"/>
  <c r="C152" i="1"/>
  <c r="C151" i="1"/>
  <c r="C150" i="1"/>
  <c r="C149" i="1"/>
  <c r="C162" i="1"/>
  <c r="C161" i="1"/>
  <c r="C160" i="1"/>
  <c r="C159" i="1"/>
  <c r="C158" i="1"/>
  <c r="C157" i="1"/>
  <c r="C156" i="1"/>
  <c r="C172" i="1"/>
  <c r="C171" i="1"/>
  <c r="C170" i="1"/>
  <c r="C169" i="1"/>
  <c r="C168" i="1"/>
  <c r="C167" i="1"/>
  <c r="C166" i="1"/>
  <c r="C165" i="1"/>
  <c r="C164" i="1"/>
  <c r="C163" i="1"/>
  <c r="C174" i="1"/>
  <c r="C173" i="1"/>
  <c r="C180" i="1"/>
  <c r="C179" i="1"/>
  <c r="C178" i="1"/>
  <c r="C177" i="1"/>
  <c r="C176" i="1"/>
  <c r="C175" i="1"/>
  <c r="C182" i="1"/>
  <c r="C181" i="1"/>
  <c r="C185" i="1"/>
  <c r="C184" i="1"/>
  <c r="C183" i="1"/>
  <c r="C191" i="1"/>
  <c r="C190" i="1"/>
  <c r="C189" i="1"/>
  <c r="C188" i="1"/>
  <c r="C187" i="1"/>
  <c r="C186" i="1"/>
  <c r="C195" i="1"/>
  <c r="C194" i="1"/>
  <c r="C193" i="1"/>
  <c r="C192" i="1"/>
  <c r="C201" i="1"/>
  <c r="C200" i="1"/>
  <c r="C199" i="1"/>
  <c r="C198" i="1"/>
  <c r="C197" i="1"/>
  <c r="C196" i="1"/>
  <c r="C205" i="1"/>
  <c r="C204" i="1"/>
  <c r="C203" i="1"/>
  <c r="C202" i="1"/>
  <c r="C207" i="1"/>
  <c r="C206" i="1"/>
  <c r="C210" i="1"/>
  <c r="C209" i="1"/>
  <c r="C208" i="1"/>
  <c r="C212" i="1"/>
  <c r="C211" i="1"/>
  <c r="C214" i="1"/>
  <c r="C213" i="1"/>
  <c r="C216" i="1"/>
  <c r="C215" i="1"/>
  <c r="C218" i="1"/>
  <c r="C217" i="1"/>
  <c r="C219" i="1"/>
  <c r="C220" i="1"/>
  <c r="C221" i="1"/>
  <c r="C222" i="1"/>
  <c r="C224" i="1"/>
  <c r="C223" i="1"/>
  <c r="C225" i="1"/>
  <c r="C226" i="1"/>
  <c r="C11" i="1"/>
  <c r="J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B5FC8-D12A-40E5-870D-63C109D6AE67}" keepAlive="1" name="Consulta - Barabási-Albert aristas" description="Conexión a la consulta 'Barabási-Albert aristas' en el libro." type="5" refreshedVersion="7" background="1" saveData="1">
    <dbPr connection="Provider=Microsoft.Mashup.OleDb.1;Data Source=$Workbook$;Location=&quot;Barabási-Albert aristas&quot;;Extended Properties=&quot;&quot;" command="SELECT * FROM [Barabási-Albert aristas]"/>
  </connection>
  <connection id="2" xr16:uid="{A794C4BC-A042-43D1-B52B-D800CCDEEEAD}" keepAlive="1" name="Consulta - Barabási-Albert nodos" description="Conexión a la consulta 'Barabási-Albert nodos' en el libro." type="5" refreshedVersion="7" background="1" saveData="1">
    <dbPr connection="Provider=Microsoft.Mashup.OleDb.1;Data Source=$Workbook$;Location=&quot;Barabási-Albert nodos&quot;;Extended Properties=&quot;&quot;" command="SELECT * FROM [Barabási-Albert nodos]"/>
  </connection>
  <connection id="3" xr16:uid="{06EA7888-ADC4-411C-8B47-D4D74E8D1AD9}" keepAlive="1" name="Consulta - Barabási-Albert nodos (2)" description="Conexión a la consulta 'Barabási-Albert nodos (2)' en el libro." type="5" refreshedVersion="7" background="1" saveData="1">
    <dbPr connection="Provider=Microsoft.Mashup.OleDb.1;Data Source=$Workbook$;Location=&quot;Barabási-Albert nodos (2)&quot;;Extended Properties=&quot;&quot;" command="SELECT * FROM [Barabási-Albert nodos (2)]"/>
  </connection>
</connections>
</file>

<file path=xl/sharedStrings.xml><?xml version="1.0" encoding="utf-8"?>
<sst xmlns="http://schemas.openxmlformats.org/spreadsheetml/2006/main" count="13" uniqueCount="12">
  <si>
    <t>Id</t>
  </si>
  <si>
    <t>Source</t>
  </si>
  <si>
    <t>Target</t>
  </si>
  <si>
    <t>Grado Source</t>
  </si>
  <si>
    <t>Grado Target</t>
  </si>
  <si>
    <t>degree</t>
  </si>
  <si>
    <t>Mu1</t>
  </si>
  <si>
    <t>Amistad?</t>
  </si>
  <si>
    <t>Grado medio</t>
  </si>
  <si>
    <t>Mu1 total</t>
  </si>
  <si>
    <t>Mediana</t>
  </si>
  <si>
    <t>Grado &gt; mediana?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</si>
</sst>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8140a79d80b86ce/Documentos/UAM/QUINTO/SEGUNDO%20CUATRI/B&#218;SQUEDA%20Y%20MINERIA%20DE%20INFORMACI&#211;N/PR&#193;CTICAS/MINERIA-main/Practica_3/distribucion%20Erd&#246;s-R&#233;nyi/Copia%20de%20Erdos-Reny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dös-Rényiaristas"/>
      <sheetName val="Erdös-Rényi "/>
      <sheetName val="Hoja1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2BEC90DA-0531-4DE7-984E-596335C7FAD6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1" name="Source" tableColumnId="1"/>
      <queryTableField id="2" name="Target" tableColumnId="2"/>
      <queryTableField id="8" dataBound="0" tableColumnId="3"/>
      <queryTableField id="9" dataBound="0" tableColumnId="4"/>
    </queryTableFields>
    <queryTableDeletedFields count="5">
      <deletedField name="Id"/>
      <deletedField name="Label"/>
      <deletedField name="timeset"/>
      <deletedField name="Weight"/>
      <deletedField name="Typ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82E056C0-2C4B-4597-8B12-B63553358A16}" autoFormatId="16" applyNumberFormats="0" applyBorderFormats="0" applyFontFormats="0" applyPatternFormats="0" applyAlignmentFormats="0" applyWidthHeightFormats="0">
  <queryTableRefresh nextId="6">
    <queryTableFields count="2">
      <queryTableField id="1" name="Id" tableColumnId="1"/>
      <queryTableField id="4" name="degree" tableColumnId="4"/>
    </queryTableFields>
    <queryTableDeletedFields count="3">
      <deletedField name="Label"/>
      <deletedField name="timeset"/>
      <deletedField name="weighted degre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DDD68-9441-4B36-9223-0B93D60F28A1}" name="Barabási_Albert_aristas" displayName="Barabási_Albert_aristas" ref="A1:D226" tableType="queryTable" totalsRowShown="0">
  <autoFilter ref="A1:D226" xr:uid="{315DCF44-84AB-4CCD-ABFF-C1D743ED2D96}"/>
  <sortState xmlns:xlrd2="http://schemas.microsoft.com/office/spreadsheetml/2017/richdata2" ref="A2:D226">
    <sortCondition ref="A1:A226"/>
  </sortState>
  <tableColumns count="4">
    <tableColumn id="1" xr3:uid="{4E1AD3FB-82B0-46B6-9711-26387102679E}" uniqueName="1" name="Source" queryTableFieldId="1"/>
    <tableColumn id="2" xr3:uid="{6CD2FE7C-AD02-427F-A4FA-B8582390B4EA}" uniqueName="2" name="Target" queryTableFieldId="2"/>
    <tableColumn id="3" xr3:uid="{498BFB74-C576-473B-B455-050187C0F863}" uniqueName="3" name="Grado Source" queryTableFieldId="8" dataDxfId="1">
      <calculatedColumnFormula>SUMIF(Barabási_Albert_nodos__2[Id],Barabási_Albert_aristas[[#This Row],[Source]],Barabási_Albert_nodos__2[degree])</calculatedColumnFormula>
    </tableColumn>
    <tableColumn id="4" xr3:uid="{7F80F559-600E-42F3-9F14-52453AAECC31}" uniqueName="4" name="Grado Target" queryTableFieldId="9" dataDxfId="0">
      <calculatedColumnFormula>SUMIF(Barabási_Albert_nodos__2[Id],Barabási_Albert_aristas[[#This Row],[Target]],Barabási_Albert_nodos__2[degree])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6ED052-FF16-43AD-A38E-D1F08A34F81E}" name="Barabási_Albert_nodos__2" displayName="Barabási_Albert_nodos__2" ref="F1:G51" tableType="queryTable" totalsRowShown="0">
  <autoFilter ref="F1:G51" xr:uid="{549B3B9D-4033-4934-B392-8837E8C0227F}"/>
  <sortState xmlns:xlrd2="http://schemas.microsoft.com/office/spreadsheetml/2017/richdata2" ref="F2:G51">
    <sortCondition ref="F1:F51"/>
  </sortState>
  <tableColumns count="2">
    <tableColumn id="1" xr3:uid="{D40F514E-0B62-4294-ABF6-8518E0BE6C12}" uniqueName="1" name="Id" queryTableFieldId="1"/>
    <tableColumn id="4" xr3:uid="{91F000EE-C0F4-4EC9-8C32-52282DE6B76E}" uniqueName="4" name="degre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"/>
  <sheetViews>
    <sheetView tabSelected="1" topLeftCell="A26" workbookViewId="0">
      <selection activeCell="G57" sqref="G57"/>
    </sheetView>
  </sheetViews>
  <sheetFormatPr baseColWidth="10" defaultColWidth="8.88671875" defaultRowHeight="14.4" x14ac:dyDescent="0.3"/>
  <cols>
    <col min="6" max="6" width="17.109375" customWidth="1"/>
    <col min="7" max="7" width="11.44140625" customWidth="1"/>
    <col min="11" max="11" width="11.218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F1" t="s">
        <v>0</v>
      </c>
      <c r="G1" t="s">
        <v>5</v>
      </c>
      <c r="I1" s="1" t="s">
        <v>0</v>
      </c>
      <c r="J1" s="2" t="s">
        <v>6</v>
      </c>
      <c r="K1" s="2" t="s">
        <v>7</v>
      </c>
    </row>
    <row r="2" spans="1:15" x14ac:dyDescent="0.3">
      <c r="A2">
        <v>0</v>
      </c>
      <c r="B2">
        <v>47</v>
      </c>
      <c r="C2">
        <f>SUMIF(Barabási_Albert_nodos__2[Id],Barabási_Albert_aristas[[#This Row],[Source]],Barabási_Albert_nodos__2[degree])</f>
        <v>10</v>
      </c>
      <c r="D2">
        <f>SUMIF(Barabási_Albert_nodos__2[Id],Barabási_Albert_aristas[[#This Row],[Target]],Barabási_Albert_nodos__2[degree])</f>
        <v>5</v>
      </c>
      <c r="F2">
        <v>0</v>
      </c>
      <c r="G2">
        <v>10</v>
      </c>
      <c r="I2" s="3">
        <v>0</v>
      </c>
      <c r="J2" s="3">
        <f>(SUMIF(Barabási_Albert_aristas[Source],I2,Barabási_Albert_aristas[Grado Target])+SUMIF(Barabási_Albert_aristas[Target],I2,Barabási_Albert_aristas[Grado Source]))/Barabási_Albert_nodos__2[[#This Row],[degree]]</f>
        <v>13</v>
      </c>
      <c r="K2" s="3" t="b">
        <f>J2&gt;=$G$53</f>
        <v>1</v>
      </c>
    </row>
    <row r="3" spans="1:15" x14ac:dyDescent="0.3">
      <c r="A3">
        <v>0</v>
      </c>
      <c r="B3">
        <v>46</v>
      </c>
      <c r="C3">
        <f>SUMIF(Barabási_Albert_nodos__2[Id],Barabási_Albert_aristas[[#This Row],[Source]],Barabási_Albert_nodos__2[degree])</f>
        <v>10</v>
      </c>
      <c r="D3">
        <f>SUMIF(Barabási_Albert_nodos__2[Id],Barabási_Albert_aristas[[#This Row],[Target]],Barabási_Albert_nodos__2[degree])</f>
        <v>6</v>
      </c>
      <c r="F3">
        <v>1</v>
      </c>
      <c r="G3">
        <v>6</v>
      </c>
      <c r="I3" s="4">
        <v>1</v>
      </c>
      <c r="J3" s="4">
        <f>(SUMIF([1]!Erdös_Rényiaristas[Source],I3,[1]!Erdös_Rényiaristas[Grado Target])+SUMIF([1]!Erdös_Rényiaristas[Target],I3,[1]!Erdös_Rényiaristas[Grado Source]))/[1]!Erdös_Rényi__2[[#This Row],[degree]]</f>
        <v>16.307692307692307</v>
      </c>
      <c r="K3" s="3" t="b">
        <f t="shared" ref="K3:K53" si="0">J3&gt;=$G$53</f>
        <v>1</v>
      </c>
    </row>
    <row r="4" spans="1:15" x14ac:dyDescent="0.3">
      <c r="A4">
        <v>0</v>
      </c>
      <c r="B4">
        <v>37</v>
      </c>
      <c r="C4">
        <f>SUMIF(Barabási_Albert_nodos__2[Id],Barabási_Albert_aristas[[#This Row],[Source]],Barabási_Albert_nodos__2[degree])</f>
        <v>10</v>
      </c>
      <c r="D4">
        <f>SUMIF(Barabási_Albert_nodos__2[Id],Barabási_Albert_aristas[[#This Row],[Target]],Barabási_Albert_nodos__2[degree])</f>
        <v>6</v>
      </c>
      <c r="F4">
        <v>2</v>
      </c>
      <c r="G4">
        <v>14</v>
      </c>
      <c r="I4" s="3">
        <v>2</v>
      </c>
      <c r="J4" s="3">
        <f>(SUMIF([1]!Erdös_Rényiaristas[Source],I4,[1]!Erdös_Rényiaristas[Grado Target])+SUMIF([1]!Erdös_Rényiaristas[Target],I4,[1]!Erdös_Rényiaristas[Grado Source]))/[1]!Erdös_Rényi__2[[#This Row],[degree]]</f>
        <v>14.470588235294118</v>
      </c>
      <c r="K4" s="3" t="b">
        <f t="shared" si="0"/>
        <v>1</v>
      </c>
      <c r="N4">
        <f>SUM(D2:D11)</f>
        <v>130</v>
      </c>
      <c r="O4">
        <f>130/G2</f>
        <v>13</v>
      </c>
    </row>
    <row r="5" spans="1:15" x14ac:dyDescent="0.3">
      <c r="A5">
        <v>0</v>
      </c>
      <c r="B5">
        <v>19</v>
      </c>
      <c r="C5">
        <f>SUMIF(Barabási_Albert_nodos__2[Id],Barabási_Albert_aristas[[#This Row],[Source]],Barabási_Albert_nodos__2[degree])</f>
        <v>10</v>
      </c>
      <c r="D5">
        <f>SUMIF(Barabási_Albert_nodos__2[Id],Barabási_Albert_aristas[[#This Row],[Target]],Barabási_Albert_nodos__2[degree])</f>
        <v>7</v>
      </c>
      <c r="F5">
        <v>3</v>
      </c>
      <c r="G5">
        <v>4</v>
      </c>
      <c r="I5" s="4">
        <v>3</v>
      </c>
      <c r="J5" s="4">
        <f>(SUMIF([1]!Erdös_Rényiaristas[Source],I5,[1]!Erdös_Rényiaristas[Grado Target])+SUMIF([1]!Erdös_Rényiaristas[Target],I5,[1]!Erdös_Rényiaristas[Grado Source]))/[1]!Erdös_Rényi__2[[#This Row],[degree]]</f>
        <v>16.227272727272727</v>
      </c>
      <c r="K5" s="3" t="b">
        <f t="shared" si="0"/>
        <v>1</v>
      </c>
    </row>
    <row r="6" spans="1:15" x14ac:dyDescent="0.3">
      <c r="A6">
        <v>0</v>
      </c>
      <c r="B6">
        <v>16</v>
      </c>
      <c r="C6">
        <f>SUMIF(Barabási_Albert_nodos__2[Id],Barabási_Albert_aristas[[#This Row],[Source]],Barabási_Albert_nodos__2[degree])</f>
        <v>10</v>
      </c>
      <c r="D6">
        <f>SUMIF(Barabási_Albert_nodos__2[Id],Barabási_Albert_aristas[[#This Row],[Target]],Barabási_Albert_nodos__2[degree])</f>
        <v>15</v>
      </c>
      <c r="F6">
        <v>4</v>
      </c>
      <c r="G6">
        <v>13</v>
      </c>
      <c r="I6" s="3">
        <v>4</v>
      </c>
      <c r="J6" s="3">
        <f>(SUMIF([1]!Erdös_Rényiaristas[Source],I6,[1]!Erdös_Rényiaristas[Grado Target])+SUMIF([1]!Erdös_Rényiaristas[Target],I6,[1]!Erdös_Rényiaristas[Grado Source]))/[1]!Erdös_Rényi__2[[#This Row],[degree]]</f>
        <v>16.5</v>
      </c>
      <c r="K6" s="3" t="b">
        <f t="shared" si="0"/>
        <v>1</v>
      </c>
    </row>
    <row r="7" spans="1:15" x14ac:dyDescent="0.3">
      <c r="A7">
        <v>0</v>
      </c>
      <c r="B7">
        <v>11</v>
      </c>
      <c r="C7">
        <f>SUMIF(Barabási_Albert_nodos__2[Id],Barabási_Albert_aristas[[#This Row],[Source]],Barabási_Albert_nodos__2[degree])</f>
        <v>10</v>
      </c>
      <c r="D7">
        <f>SUMIF(Barabási_Albert_nodos__2[Id],Barabási_Albert_aristas[[#This Row],[Target]],Barabási_Albert_nodos__2[degree])</f>
        <v>16</v>
      </c>
      <c r="F7">
        <v>5</v>
      </c>
      <c r="G7">
        <v>21</v>
      </c>
      <c r="I7" s="4">
        <v>5</v>
      </c>
      <c r="J7" s="4">
        <f>(SUMIF([1]!Erdös_Rényiaristas[Source],I7,[1]!Erdös_Rényiaristas[Grado Target])+SUMIF([1]!Erdös_Rényiaristas[Target],I7,[1]!Erdös_Rényiaristas[Grado Source]))/[1]!Erdös_Rényi__2[[#This Row],[degree]]</f>
        <v>14.647058823529411</v>
      </c>
      <c r="K7" s="3" t="b">
        <f t="shared" si="0"/>
        <v>1</v>
      </c>
    </row>
    <row r="8" spans="1:15" x14ac:dyDescent="0.3">
      <c r="A8">
        <v>0</v>
      </c>
      <c r="B8">
        <v>9</v>
      </c>
      <c r="C8">
        <f>SUMIF(Barabási_Albert_nodos__2[Id],Barabási_Albert_aristas[[#This Row],[Source]],Barabási_Albert_nodos__2[degree])</f>
        <v>10</v>
      </c>
      <c r="D8">
        <f>SUMIF(Barabási_Albert_nodos__2[Id],Barabási_Albert_aristas[[#This Row],[Target]],Barabási_Albert_nodos__2[degree])</f>
        <v>11</v>
      </c>
      <c r="F8">
        <v>6</v>
      </c>
      <c r="G8">
        <v>24</v>
      </c>
      <c r="I8" s="3">
        <v>6</v>
      </c>
      <c r="J8" s="3">
        <f>(SUMIF([1]!Erdös_Rényiaristas[Source],I8,[1]!Erdös_Rényiaristas[Grado Target])+SUMIF([1]!Erdös_Rényiaristas[Target],I8,[1]!Erdös_Rényiaristas[Grado Source]))/[1]!Erdös_Rényi__2[[#This Row],[degree]]</f>
        <v>16.347826086956523</v>
      </c>
      <c r="K8" s="3" t="b">
        <f t="shared" si="0"/>
        <v>1</v>
      </c>
    </row>
    <row r="9" spans="1:15" x14ac:dyDescent="0.3">
      <c r="A9">
        <v>0</v>
      </c>
      <c r="B9">
        <v>8</v>
      </c>
      <c r="C9">
        <f>SUMIF(Barabási_Albert_nodos__2[Id],Barabási_Albert_aristas[[#This Row],[Source]],Barabási_Albert_nodos__2[degree])</f>
        <v>10</v>
      </c>
      <c r="D9">
        <f>SUMIF(Barabási_Albert_nodos__2[Id],Barabási_Albert_aristas[[#This Row],[Target]],Barabási_Albert_nodos__2[degree])</f>
        <v>19</v>
      </c>
      <c r="F9">
        <v>7</v>
      </c>
      <c r="G9">
        <v>20</v>
      </c>
      <c r="I9" s="4">
        <v>7</v>
      </c>
      <c r="J9" s="4">
        <f>(SUMIF([1]!Erdös_Rényiaristas[Source],I9,[1]!Erdös_Rényiaristas[Grado Target])+SUMIF([1]!Erdös_Rényiaristas[Target],I9,[1]!Erdös_Rényiaristas[Grado Source]))/[1]!Erdös_Rényi__2[[#This Row],[degree]]</f>
        <v>15.866666666666667</v>
      </c>
      <c r="K9" s="3" t="b">
        <f t="shared" si="0"/>
        <v>1</v>
      </c>
    </row>
    <row r="10" spans="1:15" x14ac:dyDescent="0.3">
      <c r="A10">
        <v>0</v>
      </c>
      <c r="B10">
        <v>6</v>
      </c>
      <c r="C10">
        <f>SUMIF(Barabási_Albert_nodos__2[Id],Barabási_Albert_aristas[[#This Row],[Source]],Barabási_Albert_nodos__2[degree])</f>
        <v>10</v>
      </c>
      <c r="D10">
        <f>SUMIF(Barabási_Albert_nodos__2[Id],Barabási_Albert_aristas[[#This Row],[Target]],Barabási_Albert_nodos__2[degree])</f>
        <v>24</v>
      </c>
      <c r="F10">
        <v>8</v>
      </c>
      <c r="G10">
        <v>19</v>
      </c>
      <c r="I10" s="3">
        <v>8</v>
      </c>
      <c r="J10" s="3">
        <f>(SUMIF([1]!Erdös_Rényiaristas[Source],I10,[1]!Erdös_Rényiaristas[Grado Target])+SUMIF([1]!Erdös_Rényiaristas[Target],I10,[1]!Erdös_Rényiaristas[Grado Source]))/[1]!Erdös_Rényi__2[[#This Row],[degree]]</f>
        <v>16.333333333333332</v>
      </c>
      <c r="K10" s="3" t="b">
        <f t="shared" si="0"/>
        <v>1</v>
      </c>
    </row>
    <row r="11" spans="1:15" x14ac:dyDescent="0.3">
      <c r="A11">
        <v>0</v>
      </c>
      <c r="B11">
        <v>5</v>
      </c>
      <c r="C11">
        <f>SUMIF(Barabási_Albert_nodos__2[Id],Barabási_Albert_aristas[[#This Row],[Source]],Barabási_Albert_nodos__2[degree])</f>
        <v>10</v>
      </c>
      <c r="D11">
        <f>SUMIF(Barabási_Albert_nodos__2[Id],Barabási_Albert_aristas[[#This Row],[Target]],Barabási_Albert_nodos__2[degree])</f>
        <v>21</v>
      </c>
      <c r="F11">
        <v>9</v>
      </c>
      <c r="G11">
        <v>11</v>
      </c>
      <c r="I11" s="4">
        <v>9</v>
      </c>
      <c r="J11" s="4">
        <f>(SUMIF([1]!Erdös_Rényiaristas[Source],I11,[1]!Erdös_Rényiaristas[Grado Target])+SUMIF([1]!Erdös_Rényiaristas[Target],I11,[1]!Erdös_Rényiaristas[Grado Source]))/[1]!Erdös_Rényi__2[[#This Row],[degree]]</f>
        <v>15.466666666666667</v>
      </c>
      <c r="K11" s="3" t="b">
        <f t="shared" si="0"/>
        <v>1</v>
      </c>
    </row>
    <row r="12" spans="1:15" x14ac:dyDescent="0.3">
      <c r="A12">
        <v>1</v>
      </c>
      <c r="B12">
        <v>46</v>
      </c>
      <c r="C12">
        <f>SUMIF(Barabási_Albert_nodos__2[Id],Barabási_Albert_aristas[[#This Row],[Source]],Barabási_Albert_nodos__2[degree])</f>
        <v>6</v>
      </c>
      <c r="D12">
        <f>SUMIF(Barabási_Albert_nodos__2[Id],Barabási_Albert_aristas[[#This Row],[Target]],Barabási_Albert_nodos__2[degree])</f>
        <v>6</v>
      </c>
      <c r="F12">
        <v>10</v>
      </c>
      <c r="G12">
        <v>10</v>
      </c>
      <c r="I12" s="3">
        <v>10</v>
      </c>
      <c r="J12" s="3">
        <f>(SUMIF([1]!Erdös_Rényiaristas[Source],I12,[1]!Erdös_Rényiaristas[Grado Target])+SUMIF([1]!Erdös_Rényiaristas[Target],I12,[1]!Erdös_Rényiaristas[Grado Source]))/[1]!Erdös_Rényi__2[[#This Row],[degree]]</f>
        <v>16.5</v>
      </c>
      <c r="K12" s="3" t="b">
        <f t="shared" si="0"/>
        <v>1</v>
      </c>
    </row>
    <row r="13" spans="1:15" x14ac:dyDescent="0.3">
      <c r="A13">
        <v>1</v>
      </c>
      <c r="B13">
        <v>42</v>
      </c>
      <c r="C13">
        <f>SUMIF(Barabási_Albert_nodos__2[Id],Barabási_Albert_aristas[[#This Row],[Source]],Barabási_Albert_nodos__2[degree])</f>
        <v>6</v>
      </c>
      <c r="D13">
        <f>SUMIF(Barabási_Albert_nodos__2[Id],Barabási_Albert_aristas[[#This Row],[Target]],Barabási_Albert_nodos__2[degree])</f>
        <v>7</v>
      </c>
      <c r="F13">
        <v>11</v>
      </c>
      <c r="G13">
        <v>16</v>
      </c>
      <c r="I13" s="4">
        <v>11</v>
      </c>
      <c r="J13" s="4">
        <f>(SUMIF([1]!Erdös_Rényiaristas[Source],I13,[1]!Erdös_Rényiaristas[Grado Target])+SUMIF([1]!Erdös_Rényiaristas[Target],I13,[1]!Erdös_Rényiaristas[Grado Source]))/[1]!Erdös_Rényi__2[[#This Row],[degree]]</f>
        <v>16.217391304347824</v>
      </c>
      <c r="K13" s="3" t="b">
        <f t="shared" si="0"/>
        <v>1</v>
      </c>
    </row>
    <row r="14" spans="1:15" x14ac:dyDescent="0.3">
      <c r="A14">
        <v>1</v>
      </c>
      <c r="B14">
        <v>33</v>
      </c>
      <c r="C14">
        <f>SUMIF(Barabási_Albert_nodos__2[Id],Barabási_Albert_aristas[[#This Row],[Source]],Barabási_Albert_nodos__2[degree])</f>
        <v>6</v>
      </c>
      <c r="D14">
        <f>SUMIF(Barabási_Albert_nodos__2[Id],Barabási_Albert_aristas[[#This Row],[Target]],Barabási_Albert_nodos__2[degree])</f>
        <v>5</v>
      </c>
      <c r="F14">
        <v>12</v>
      </c>
      <c r="G14">
        <v>14</v>
      </c>
      <c r="I14" s="3">
        <v>12</v>
      </c>
      <c r="J14" s="3">
        <f>(SUMIF([1]!Erdös_Rényiaristas[Source],I14,[1]!Erdös_Rényiaristas[Grado Target])+SUMIF([1]!Erdös_Rényiaristas[Target],I14,[1]!Erdös_Rényiaristas[Grado Source]))/[1]!Erdös_Rényi__2[[#This Row],[degree]]</f>
        <v>15.0625</v>
      </c>
      <c r="K14" s="3" t="b">
        <f t="shared" si="0"/>
        <v>1</v>
      </c>
    </row>
    <row r="15" spans="1:15" x14ac:dyDescent="0.3">
      <c r="A15">
        <v>1</v>
      </c>
      <c r="B15">
        <v>32</v>
      </c>
      <c r="C15">
        <f>SUMIF(Barabási_Albert_nodos__2[Id],Barabási_Albert_aristas[[#This Row],[Source]],Barabási_Albert_nodos__2[degree])</f>
        <v>6</v>
      </c>
      <c r="D15">
        <f>SUMIF(Barabási_Albert_nodos__2[Id],Barabási_Albert_aristas[[#This Row],[Target]],Barabási_Albert_nodos__2[degree])</f>
        <v>6</v>
      </c>
      <c r="F15">
        <v>13</v>
      </c>
      <c r="G15">
        <v>10</v>
      </c>
      <c r="I15" s="4">
        <v>13</v>
      </c>
      <c r="J15" s="4">
        <f>(SUMIF([1]!Erdös_Rényiaristas[Source],I15,[1]!Erdös_Rényiaristas[Grado Target])+SUMIF([1]!Erdös_Rényiaristas[Target],I15,[1]!Erdös_Rényiaristas[Grado Source]))/[1]!Erdös_Rényi__2[[#This Row],[degree]]</f>
        <v>15.789473684210526</v>
      </c>
      <c r="K15" s="3" t="b">
        <f t="shared" si="0"/>
        <v>1</v>
      </c>
    </row>
    <row r="16" spans="1:15" x14ac:dyDescent="0.3">
      <c r="A16">
        <v>1</v>
      </c>
      <c r="B16">
        <v>27</v>
      </c>
      <c r="C16">
        <f>SUMIF(Barabási_Albert_nodos__2[Id],Barabási_Albert_aristas[[#This Row],[Source]],Barabási_Albert_nodos__2[degree])</f>
        <v>6</v>
      </c>
      <c r="D16">
        <f>SUMIF(Barabási_Albert_nodos__2[Id],Barabási_Albert_aristas[[#This Row],[Target]],Barabási_Albert_nodos__2[degree])</f>
        <v>8</v>
      </c>
      <c r="F16">
        <v>14</v>
      </c>
      <c r="G16">
        <v>12</v>
      </c>
      <c r="I16" s="3">
        <v>14</v>
      </c>
      <c r="J16" s="3">
        <f>(SUMIF([1]!Erdös_Rényiaristas[Source],I16,[1]!Erdös_Rényiaristas[Grado Target])+SUMIF([1]!Erdös_Rényiaristas[Target],I16,[1]!Erdös_Rényiaristas[Grado Source]))/[1]!Erdös_Rényi__2[[#This Row],[degree]]</f>
        <v>16.166666666666668</v>
      </c>
      <c r="K16" s="3" t="b">
        <f t="shared" si="0"/>
        <v>1</v>
      </c>
    </row>
    <row r="17" spans="1:11" x14ac:dyDescent="0.3">
      <c r="A17">
        <v>1</v>
      </c>
      <c r="B17">
        <v>5</v>
      </c>
      <c r="C17">
        <f>SUMIF(Barabási_Albert_nodos__2[Id],Barabási_Albert_aristas[[#This Row],[Source]],Barabási_Albert_nodos__2[degree])</f>
        <v>6</v>
      </c>
      <c r="D17">
        <f>SUMIF(Barabási_Albert_nodos__2[Id],Barabási_Albert_aristas[[#This Row],[Target]],Barabási_Albert_nodos__2[degree])</f>
        <v>21</v>
      </c>
      <c r="F17">
        <v>15</v>
      </c>
      <c r="G17">
        <v>12</v>
      </c>
      <c r="I17" s="4">
        <v>15</v>
      </c>
      <c r="J17" s="4">
        <f>(SUMIF([1]!Erdös_Rényiaristas[Source],I17,[1]!Erdös_Rényiaristas[Grado Target])+SUMIF([1]!Erdös_Rényiaristas[Target],I17,[1]!Erdös_Rényiaristas[Grado Source]))/[1]!Erdös_Rényi__2[[#This Row],[degree]]</f>
        <v>15.375</v>
      </c>
      <c r="K17" s="3" t="b">
        <f t="shared" si="0"/>
        <v>1</v>
      </c>
    </row>
    <row r="18" spans="1:11" x14ac:dyDescent="0.3">
      <c r="A18">
        <v>2</v>
      </c>
      <c r="B18">
        <v>38</v>
      </c>
      <c r="C18">
        <f>SUMIF(Barabási_Albert_nodos__2[Id],Barabási_Albert_aristas[[#This Row],[Source]],Barabási_Albert_nodos__2[degree])</f>
        <v>14</v>
      </c>
      <c r="D18">
        <f>SUMIF(Barabási_Albert_nodos__2[Id],Barabási_Albert_aristas[[#This Row],[Target]],Barabási_Albert_nodos__2[degree])</f>
        <v>5</v>
      </c>
      <c r="F18">
        <v>16</v>
      </c>
      <c r="G18">
        <v>15</v>
      </c>
      <c r="I18" s="3">
        <v>16</v>
      </c>
      <c r="J18" s="3">
        <f>(SUMIF([1]!Erdös_Rényiaristas[Source],I18,[1]!Erdös_Rényiaristas[Grado Target])+SUMIF([1]!Erdös_Rényiaristas[Target],I18,[1]!Erdös_Rényiaristas[Grado Source]))/[1]!Erdös_Rényi__2[[#This Row],[degree]]</f>
        <v>15.866666666666667</v>
      </c>
      <c r="K18" s="3" t="b">
        <f t="shared" si="0"/>
        <v>1</v>
      </c>
    </row>
    <row r="19" spans="1:11" x14ac:dyDescent="0.3">
      <c r="A19">
        <v>2</v>
      </c>
      <c r="B19">
        <v>34</v>
      </c>
      <c r="C19">
        <f>SUMIF(Barabási_Albert_nodos__2[Id],Barabási_Albert_aristas[[#This Row],[Source]],Barabási_Albert_nodos__2[degree])</f>
        <v>14</v>
      </c>
      <c r="D19">
        <f>SUMIF(Barabási_Albert_nodos__2[Id],Barabási_Albert_aristas[[#This Row],[Target]],Barabási_Albert_nodos__2[degree])</f>
        <v>6</v>
      </c>
      <c r="F19">
        <v>17</v>
      </c>
      <c r="G19">
        <v>7</v>
      </c>
      <c r="I19" s="4">
        <v>17</v>
      </c>
      <c r="J19" s="4">
        <f>(SUMIF([1]!Erdös_Rényiaristas[Source],I19,[1]!Erdös_Rényiaristas[Grado Target])+SUMIF([1]!Erdös_Rényiaristas[Target],I19,[1]!Erdös_Rényiaristas[Grado Source]))/[1]!Erdös_Rényi__2[[#This Row],[degree]]</f>
        <v>16.05263157894737</v>
      </c>
      <c r="K19" s="3" t="b">
        <f t="shared" si="0"/>
        <v>1</v>
      </c>
    </row>
    <row r="20" spans="1:11" x14ac:dyDescent="0.3">
      <c r="A20">
        <v>2</v>
      </c>
      <c r="B20">
        <v>32</v>
      </c>
      <c r="C20">
        <f>SUMIF(Barabási_Albert_nodos__2[Id],Barabási_Albert_aristas[[#This Row],[Source]],Barabási_Albert_nodos__2[degree])</f>
        <v>14</v>
      </c>
      <c r="D20">
        <f>SUMIF(Barabási_Albert_nodos__2[Id],Barabási_Albert_aristas[[#This Row],[Target]],Barabási_Albert_nodos__2[degree])</f>
        <v>6</v>
      </c>
      <c r="F20">
        <v>18</v>
      </c>
      <c r="G20">
        <v>11</v>
      </c>
      <c r="I20" s="3">
        <v>18</v>
      </c>
      <c r="J20" s="3">
        <f>(SUMIF([1]!Erdös_Rényiaristas[Source],I20,[1]!Erdös_Rényiaristas[Grado Target])+SUMIF([1]!Erdös_Rényiaristas[Target],I20,[1]!Erdös_Rényiaristas[Grado Source]))/[1]!Erdös_Rényi__2[[#This Row],[degree]]</f>
        <v>17</v>
      </c>
      <c r="K20" s="3" t="b">
        <f t="shared" si="0"/>
        <v>1</v>
      </c>
    </row>
    <row r="21" spans="1:11" x14ac:dyDescent="0.3">
      <c r="A21">
        <v>2</v>
      </c>
      <c r="B21">
        <v>30</v>
      </c>
      <c r="C21">
        <f>SUMIF(Barabási_Albert_nodos__2[Id],Barabási_Albert_aristas[[#This Row],[Source]],Barabási_Albert_nodos__2[degree])</f>
        <v>14</v>
      </c>
      <c r="D21">
        <f>SUMIF(Barabási_Albert_nodos__2[Id],Barabási_Albert_aristas[[#This Row],[Target]],Barabási_Albert_nodos__2[degree])</f>
        <v>7</v>
      </c>
      <c r="F21">
        <v>19</v>
      </c>
      <c r="G21">
        <v>7</v>
      </c>
      <c r="I21" s="4">
        <v>19</v>
      </c>
      <c r="J21" s="4">
        <f>(SUMIF([1]!Erdös_Rényiaristas[Source],I21,[1]!Erdös_Rényiaristas[Grado Target])+SUMIF([1]!Erdös_Rényiaristas[Target],I21,[1]!Erdös_Rényiaristas[Grado Source]))/[1]!Erdös_Rényi__2[[#This Row],[degree]]</f>
        <v>15.727272727272727</v>
      </c>
      <c r="K21" s="3" t="b">
        <f t="shared" si="0"/>
        <v>1</v>
      </c>
    </row>
    <row r="22" spans="1:11" x14ac:dyDescent="0.3">
      <c r="A22">
        <v>2</v>
      </c>
      <c r="B22">
        <v>26</v>
      </c>
      <c r="C22">
        <f>SUMIF(Barabási_Albert_nodos__2[Id],Barabási_Albert_aristas[[#This Row],[Source]],Barabási_Albert_nodos__2[degree])</f>
        <v>14</v>
      </c>
      <c r="D22">
        <f>SUMIF(Barabási_Albert_nodos__2[Id],Barabási_Albert_aristas[[#This Row],[Target]],Barabási_Albert_nodos__2[degree])</f>
        <v>5</v>
      </c>
      <c r="F22">
        <v>20</v>
      </c>
      <c r="G22">
        <v>8</v>
      </c>
      <c r="I22" s="3">
        <v>20</v>
      </c>
      <c r="J22" s="3">
        <f>(SUMIF([1]!Erdös_Rényiaristas[Source],I22,[1]!Erdös_Rényiaristas[Grado Target])+SUMIF([1]!Erdös_Rényiaristas[Target],I22,[1]!Erdös_Rényiaristas[Grado Source]))/[1]!Erdös_Rényi__2[[#This Row],[degree]]</f>
        <v>17.117647058823529</v>
      </c>
      <c r="K22" s="3" t="b">
        <f t="shared" si="0"/>
        <v>1</v>
      </c>
    </row>
    <row r="23" spans="1:11" x14ac:dyDescent="0.3">
      <c r="A23">
        <v>2</v>
      </c>
      <c r="B23">
        <v>25</v>
      </c>
      <c r="C23">
        <f>SUMIF(Barabási_Albert_nodos__2[Id],Barabási_Albert_aristas[[#This Row],[Source]],Barabási_Albert_nodos__2[degree])</f>
        <v>14</v>
      </c>
      <c r="D23">
        <f>SUMIF(Barabási_Albert_nodos__2[Id],Barabási_Albert_aristas[[#This Row],[Target]],Barabási_Albert_nodos__2[degree])</f>
        <v>7</v>
      </c>
      <c r="F23">
        <v>21</v>
      </c>
      <c r="G23">
        <v>11</v>
      </c>
      <c r="I23" s="4">
        <v>21</v>
      </c>
      <c r="J23" s="4">
        <f>(SUMIF([1]!Erdös_Rényiaristas[Source],I23,[1]!Erdös_Rényiaristas[Grado Target])+SUMIF([1]!Erdös_Rényiaristas[Target],I23,[1]!Erdös_Rényiaristas[Grado Source]))/[1]!Erdös_Rényi__2[[#This Row],[degree]]</f>
        <v>15.571428571428571</v>
      </c>
      <c r="K23" s="3" t="b">
        <f t="shared" si="0"/>
        <v>1</v>
      </c>
    </row>
    <row r="24" spans="1:11" x14ac:dyDescent="0.3">
      <c r="A24">
        <v>2</v>
      </c>
      <c r="B24">
        <v>22</v>
      </c>
      <c r="C24">
        <f>SUMIF(Barabási_Albert_nodos__2[Id],Barabási_Albert_aristas[[#This Row],[Source]],Barabási_Albert_nodos__2[degree])</f>
        <v>14</v>
      </c>
      <c r="D24">
        <f>SUMIF(Barabási_Albert_nodos__2[Id],Barabási_Albert_aristas[[#This Row],[Target]],Barabási_Albert_nodos__2[degree])</f>
        <v>9</v>
      </c>
      <c r="F24">
        <v>22</v>
      </c>
      <c r="G24">
        <v>9</v>
      </c>
      <c r="I24" s="3">
        <v>22</v>
      </c>
      <c r="J24" s="3">
        <f>(SUMIF([1]!Erdös_Rényiaristas[Source],I24,[1]!Erdös_Rényiaristas[Grado Target])+SUMIF([1]!Erdös_Rényiaristas[Target],I24,[1]!Erdös_Rényiaristas[Grado Source]))/[1]!Erdös_Rényi__2[[#This Row],[degree]]</f>
        <v>16.3125</v>
      </c>
      <c r="K24" s="3" t="b">
        <f t="shared" si="0"/>
        <v>1</v>
      </c>
    </row>
    <row r="25" spans="1:11" x14ac:dyDescent="0.3">
      <c r="A25">
        <v>2</v>
      </c>
      <c r="B25">
        <v>21</v>
      </c>
      <c r="C25">
        <f>SUMIF(Barabási_Albert_nodos__2[Id],Barabási_Albert_aristas[[#This Row],[Source]],Barabási_Albert_nodos__2[degree])</f>
        <v>14</v>
      </c>
      <c r="D25">
        <f>SUMIF(Barabási_Albert_nodos__2[Id],Barabási_Albert_aristas[[#This Row],[Target]],Barabási_Albert_nodos__2[degree])</f>
        <v>11</v>
      </c>
      <c r="F25">
        <v>23</v>
      </c>
      <c r="G25">
        <v>11</v>
      </c>
      <c r="I25" s="4">
        <v>23</v>
      </c>
      <c r="J25" s="4">
        <f>(SUMIF([1]!Erdös_Rényiaristas[Source],I25,[1]!Erdös_Rényiaristas[Grado Target])+SUMIF([1]!Erdös_Rényiaristas[Target],I25,[1]!Erdös_Rényiaristas[Grado Source]))/[1]!Erdös_Rényi__2[[#This Row],[degree]]</f>
        <v>15.666666666666666</v>
      </c>
      <c r="K25" s="3" t="b">
        <f t="shared" si="0"/>
        <v>1</v>
      </c>
    </row>
    <row r="26" spans="1:11" x14ac:dyDescent="0.3">
      <c r="A26">
        <v>2</v>
      </c>
      <c r="B26">
        <v>15</v>
      </c>
      <c r="C26">
        <f>SUMIF(Barabási_Albert_nodos__2[Id],Barabási_Albert_aristas[[#This Row],[Source]],Barabási_Albert_nodos__2[degree])</f>
        <v>14</v>
      </c>
      <c r="D26">
        <f>SUMIF(Barabási_Albert_nodos__2[Id],Barabási_Albert_aristas[[#This Row],[Target]],Barabási_Albert_nodos__2[degree])</f>
        <v>12</v>
      </c>
      <c r="F26">
        <v>24</v>
      </c>
      <c r="G26">
        <v>9</v>
      </c>
      <c r="I26" s="3">
        <v>24</v>
      </c>
      <c r="J26" s="3">
        <f>(SUMIF([1]!Erdös_Rényiaristas[Source],I26,[1]!Erdös_Rényiaristas[Grado Target])+SUMIF([1]!Erdös_Rényiaristas[Target],I26,[1]!Erdös_Rényiaristas[Grado Source]))/[1]!Erdös_Rényi__2[[#This Row],[degree]]</f>
        <v>16.0625</v>
      </c>
      <c r="K26" s="3" t="b">
        <f t="shared" si="0"/>
        <v>1</v>
      </c>
    </row>
    <row r="27" spans="1:11" x14ac:dyDescent="0.3">
      <c r="A27">
        <v>2</v>
      </c>
      <c r="B27">
        <v>10</v>
      </c>
      <c r="C27">
        <f>SUMIF(Barabási_Albert_nodos__2[Id],Barabási_Albert_aristas[[#This Row],[Source]],Barabási_Albert_nodos__2[degree])</f>
        <v>14</v>
      </c>
      <c r="D27">
        <f>SUMIF(Barabási_Albert_nodos__2[Id],Barabási_Albert_aristas[[#This Row],[Target]],Barabási_Albert_nodos__2[degree])</f>
        <v>10</v>
      </c>
      <c r="F27">
        <v>25</v>
      </c>
      <c r="G27">
        <v>7</v>
      </c>
      <c r="I27" s="4">
        <v>25</v>
      </c>
      <c r="J27" s="4">
        <f>(SUMIF([1]!Erdös_Rényiaristas[Source],I27,[1]!Erdös_Rényiaristas[Grado Target])+SUMIF([1]!Erdös_Rényiaristas[Target],I27,[1]!Erdös_Rényiaristas[Grado Source]))/[1]!Erdös_Rényi__2[[#This Row],[degree]]</f>
        <v>17.545454545454547</v>
      </c>
      <c r="K27" s="3" t="b">
        <f t="shared" si="0"/>
        <v>1</v>
      </c>
    </row>
    <row r="28" spans="1:11" x14ac:dyDescent="0.3">
      <c r="A28">
        <v>2</v>
      </c>
      <c r="B28">
        <v>8</v>
      </c>
      <c r="C28">
        <f>SUMIF(Barabási_Albert_nodos__2[Id],Barabási_Albert_aristas[[#This Row],[Source]],Barabási_Albert_nodos__2[degree])</f>
        <v>14</v>
      </c>
      <c r="D28">
        <f>SUMIF(Barabási_Albert_nodos__2[Id],Barabási_Albert_aristas[[#This Row],[Target]],Barabási_Albert_nodos__2[degree])</f>
        <v>19</v>
      </c>
      <c r="F28">
        <v>26</v>
      </c>
      <c r="G28">
        <v>5</v>
      </c>
      <c r="I28" s="3">
        <v>26</v>
      </c>
      <c r="J28" s="3">
        <f>(SUMIF([1]!Erdös_Rényiaristas[Source],I28,[1]!Erdös_Rényiaristas[Grado Target])+SUMIF([1]!Erdös_Rényiaristas[Target],I28,[1]!Erdös_Rényiaristas[Grado Source]))/[1]!Erdös_Rényi__2[[#This Row],[degree]]</f>
        <v>16.75</v>
      </c>
      <c r="K28" s="3" t="b">
        <f t="shared" si="0"/>
        <v>1</v>
      </c>
    </row>
    <row r="29" spans="1:11" x14ac:dyDescent="0.3">
      <c r="A29">
        <v>2</v>
      </c>
      <c r="B29">
        <v>7</v>
      </c>
      <c r="C29">
        <f>SUMIF(Barabási_Albert_nodos__2[Id],Barabási_Albert_aristas[[#This Row],[Source]],Barabási_Albert_nodos__2[degree])</f>
        <v>14</v>
      </c>
      <c r="D29">
        <f>SUMIF(Barabási_Albert_nodos__2[Id],Barabási_Albert_aristas[[#This Row],[Target]],Barabási_Albert_nodos__2[degree])</f>
        <v>20</v>
      </c>
      <c r="F29">
        <v>27</v>
      </c>
      <c r="G29">
        <v>8</v>
      </c>
      <c r="I29" s="4">
        <v>27</v>
      </c>
      <c r="J29" s="4">
        <f>(SUMIF([1]!Erdös_Rényiaristas[Source],I29,[1]!Erdös_Rényiaristas[Grado Target])+SUMIF([1]!Erdös_Rényiaristas[Target],I29,[1]!Erdös_Rényiaristas[Grado Source]))/[1]!Erdös_Rényi__2[[#This Row],[degree]]</f>
        <v>16.666666666666668</v>
      </c>
      <c r="K29" s="3" t="b">
        <f t="shared" si="0"/>
        <v>1</v>
      </c>
    </row>
    <row r="30" spans="1:11" x14ac:dyDescent="0.3">
      <c r="A30">
        <v>2</v>
      </c>
      <c r="B30">
        <v>6</v>
      </c>
      <c r="C30">
        <f>SUMIF(Barabási_Albert_nodos__2[Id],Barabási_Albert_aristas[[#This Row],[Source]],Barabási_Albert_nodos__2[degree])</f>
        <v>14</v>
      </c>
      <c r="D30">
        <f>SUMIF(Barabási_Albert_nodos__2[Id],Barabási_Albert_aristas[[#This Row],[Target]],Barabási_Albert_nodos__2[degree])</f>
        <v>24</v>
      </c>
      <c r="F30">
        <v>28</v>
      </c>
      <c r="G30">
        <v>7</v>
      </c>
      <c r="I30" s="3">
        <v>28</v>
      </c>
      <c r="J30" s="3">
        <f>(SUMIF([1]!Erdös_Rényiaristas[Source],I30,[1]!Erdös_Rényiaristas[Grado Target])+SUMIF([1]!Erdös_Rényiaristas[Target],I30,[1]!Erdös_Rényiaristas[Grado Source]))/[1]!Erdös_Rényi__2[[#This Row],[degree]]</f>
        <v>15.583333333333334</v>
      </c>
      <c r="K30" s="3" t="b">
        <f t="shared" si="0"/>
        <v>1</v>
      </c>
    </row>
    <row r="31" spans="1:11" x14ac:dyDescent="0.3">
      <c r="A31">
        <v>2</v>
      </c>
      <c r="B31">
        <v>5</v>
      </c>
      <c r="C31">
        <f>SUMIF(Barabási_Albert_nodos__2[Id],Barabási_Albert_aristas[[#This Row],[Source]],Barabási_Albert_nodos__2[degree])</f>
        <v>14</v>
      </c>
      <c r="D31">
        <f>SUMIF(Barabási_Albert_nodos__2[Id],Barabási_Albert_aristas[[#This Row],[Target]],Barabási_Albert_nodos__2[degree])</f>
        <v>21</v>
      </c>
      <c r="F31">
        <v>29</v>
      </c>
      <c r="G31">
        <v>7</v>
      </c>
      <c r="I31" s="4">
        <v>29</v>
      </c>
      <c r="J31" s="4">
        <f>(SUMIF([1]!Erdös_Rényiaristas[Source],I31,[1]!Erdös_Rényiaristas[Grado Target])+SUMIF([1]!Erdös_Rényiaristas[Target],I31,[1]!Erdös_Rényiaristas[Grado Source]))/[1]!Erdös_Rényi__2[[#This Row],[degree]]</f>
        <v>16.75</v>
      </c>
      <c r="K31" s="3" t="b">
        <f t="shared" si="0"/>
        <v>1</v>
      </c>
    </row>
    <row r="32" spans="1:11" x14ac:dyDescent="0.3">
      <c r="A32">
        <v>3</v>
      </c>
      <c r="B32">
        <v>30</v>
      </c>
      <c r="C32">
        <f>SUMIF(Barabási_Albert_nodos__2[Id],Barabási_Albert_aristas[[#This Row],[Source]],Barabási_Albert_nodos__2[degree])</f>
        <v>4</v>
      </c>
      <c r="D32">
        <f>SUMIF(Barabási_Albert_nodos__2[Id],Barabási_Albert_aristas[[#This Row],[Target]],Barabási_Albert_nodos__2[degree])</f>
        <v>7</v>
      </c>
      <c r="F32">
        <v>30</v>
      </c>
      <c r="G32">
        <v>7</v>
      </c>
      <c r="I32" s="3">
        <v>30</v>
      </c>
      <c r="J32" s="3">
        <f>(SUMIF([1]!Erdös_Rényiaristas[Source],I32,[1]!Erdös_Rényiaristas[Grado Target])+SUMIF([1]!Erdös_Rényiaristas[Target],I32,[1]!Erdös_Rényiaristas[Grado Source]))/[1]!Erdös_Rényi__2[[#This Row],[degree]]</f>
        <v>16.352941176470587</v>
      </c>
      <c r="K32" s="3" t="b">
        <f t="shared" si="0"/>
        <v>1</v>
      </c>
    </row>
    <row r="33" spans="1:11" x14ac:dyDescent="0.3">
      <c r="A33">
        <v>3</v>
      </c>
      <c r="B33">
        <v>7</v>
      </c>
      <c r="C33">
        <f>SUMIF(Barabási_Albert_nodos__2[Id],Barabási_Albert_aristas[[#This Row],[Source]],Barabási_Albert_nodos__2[degree])</f>
        <v>4</v>
      </c>
      <c r="D33">
        <f>SUMIF(Barabási_Albert_nodos__2[Id],Barabási_Albert_aristas[[#This Row],[Target]],Barabási_Albert_nodos__2[degree])</f>
        <v>20</v>
      </c>
      <c r="F33">
        <v>31</v>
      </c>
      <c r="G33">
        <v>7</v>
      </c>
      <c r="I33" s="4">
        <v>31</v>
      </c>
      <c r="J33" s="4">
        <f>(SUMIF([1]!Erdös_Rényiaristas[Source],I33,[1]!Erdös_Rényiaristas[Grado Target])+SUMIF([1]!Erdös_Rényiaristas[Target],I33,[1]!Erdös_Rényiaristas[Grado Source]))/[1]!Erdös_Rényi__2[[#This Row],[degree]]</f>
        <v>15.5</v>
      </c>
      <c r="K33" s="3" t="b">
        <f t="shared" si="0"/>
        <v>1</v>
      </c>
    </row>
    <row r="34" spans="1:11" x14ac:dyDescent="0.3">
      <c r="A34">
        <v>3</v>
      </c>
      <c r="B34">
        <v>6</v>
      </c>
      <c r="C34">
        <f>SUMIF(Barabási_Albert_nodos__2[Id],Barabási_Albert_aristas[[#This Row],[Source]],Barabási_Albert_nodos__2[degree])</f>
        <v>4</v>
      </c>
      <c r="D34">
        <f>SUMIF(Barabási_Albert_nodos__2[Id],Barabási_Albert_aristas[[#This Row],[Target]],Barabási_Albert_nodos__2[degree])</f>
        <v>24</v>
      </c>
      <c r="F34">
        <v>32</v>
      </c>
      <c r="G34">
        <v>6</v>
      </c>
      <c r="I34" s="3">
        <v>32</v>
      </c>
      <c r="J34" s="3">
        <f>(SUMIF([1]!Erdös_Rényiaristas[Source],I34,[1]!Erdös_Rényiaristas[Grado Target])+SUMIF([1]!Erdös_Rényiaristas[Target],I34,[1]!Erdös_Rényiaristas[Grado Source]))/[1]!Erdös_Rényi__2[[#This Row],[degree]]</f>
        <v>15.583333333333334</v>
      </c>
      <c r="K34" s="3" t="b">
        <f t="shared" si="0"/>
        <v>1</v>
      </c>
    </row>
    <row r="35" spans="1:11" x14ac:dyDescent="0.3">
      <c r="A35">
        <v>3</v>
      </c>
      <c r="B35">
        <v>5</v>
      </c>
      <c r="C35">
        <f>SUMIF(Barabási_Albert_nodos__2[Id],Barabási_Albert_aristas[[#This Row],[Source]],Barabási_Albert_nodos__2[degree])</f>
        <v>4</v>
      </c>
      <c r="D35">
        <f>SUMIF(Barabási_Albert_nodos__2[Id],Barabási_Albert_aristas[[#This Row],[Target]],Barabási_Albert_nodos__2[degree])</f>
        <v>21</v>
      </c>
      <c r="F35">
        <v>33</v>
      </c>
      <c r="G35">
        <v>5</v>
      </c>
      <c r="I35" s="4">
        <v>33</v>
      </c>
      <c r="J35" s="4">
        <f>(SUMIF([1]!Erdös_Rényiaristas[Source],I35,[1]!Erdös_Rényiaristas[Grado Target])+SUMIF([1]!Erdös_Rényiaristas[Target],I35,[1]!Erdös_Rényiaristas[Grado Source]))/[1]!Erdös_Rényi__2[[#This Row],[degree]]</f>
        <v>16.222222222222221</v>
      </c>
      <c r="K35" s="3" t="b">
        <f t="shared" si="0"/>
        <v>1</v>
      </c>
    </row>
    <row r="36" spans="1:11" x14ac:dyDescent="0.3">
      <c r="A36">
        <v>4</v>
      </c>
      <c r="B36">
        <v>41</v>
      </c>
      <c r="C36">
        <f>SUMIF(Barabási_Albert_nodos__2[Id],Barabási_Albert_aristas[[#This Row],[Source]],Barabási_Albert_nodos__2[degree])</f>
        <v>13</v>
      </c>
      <c r="D36">
        <f>SUMIF(Barabási_Albert_nodos__2[Id],Barabási_Albert_aristas[[#This Row],[Target]],Barabási_Albert_nodos__2[degree])</f>
        <v>5</v>
      </c>
      <c r="F36">
        <v>34</v>
      </c>
      <c r="G36">
        <v>6</v>
      </c>
      <c r="I36" s="3">
        <v>34</v>
      </c>
      <c r="J36" s="3">
        <f>(SUMIF([1]!Erdös_Rényiaristas[Source],I36,[1]!Erdös_Rényiaristas[Grado Target])+SUMIF([1]!Erdös_Rényiaristas[Target],I36,[1]!Erdös_Rényiaristas[Grado Source]))/[1]!Erdös_Rényi__2[[#This Row],[degree]]</f>
        <v>16.529411764705884</v>
      </c>
      <c r="K36" s="3" t="b">
        <f t="shared" si="0"/>
        <v>1</v>
      </c>
    </row>
    <row r="37" spans="1:11" x14ac:dyDescent="0.3">
      <c r="A37">
        <v>4</v>
      </c>
      <c r="B37">
        <v>34</v>
      </c>
      <c r="C37">
        <f>SUMIF(Barabási_Albert_nodos__2[Id],Barabási_Albert_aristas[[#This Row],[Source]],Barabási_Albert_nodos__2[degree])</f>
        <v>13</v>
      </c>
      <c r="D37">
        <f>SUMIF(Barabási_Albert_nodos__2[Id],Barabási_Albert_aristas[[#This Row],[Target]],Barabási_Albert_nodos__2[degree])</f>
        <v>6</v>
      </c>
      <c r="F37">
        <v>35</v>
      </c>
      <c r="G37">
        <v>6</v>
      </c>
      <c r="I37" s="4">
        <v>35</v>
      </c>
      <c r="J37" s="4">
        <f>(SUMIF([1]!Erdös_Rényiaristas[Source],I37,[1]!Erdös_Rényiaristas[Grado Target])+SUMIF([1]!Erdös_Rényiaristas[Target],I37,[1]!Erdös_Rényiaristas[Grado Source]))/[1]!Erdös_Rényi__2[[#This Row],[degree]]</f>
        <v>16</v>
      </c>
      <c r="K37" s="3" t="b">
        <f t="shared" si="0"/>
        <v>1</v>
      </c>
    </row>
    <row r="38" spans="1:11" x14ac:dyDescent="0.3">
      <c r="A38">
        <v>4</v>
      </c>
      <c r="B38">
        <v>29</v>
      </c>
      <c r="C38">
        <f>SUMIF(Barabási_Albert_nodos__2[Id],Barabási_Albert_aristas[[#This Row],[Source]],Barabási_Albert_nodos__2[degree])</f>
        <v>13</v>
      </c>
      <c r="D38">
        <f>SUMIF(Barabási_Albert_nodos__2[Id],Barabási_Albert_aristas[[#This Row],[Target]],Barabási_Albert_nodos__2[degree])</f>
        <v>7</v>
      </c>
      <c r="F38">
        <v>36</v>
      </c>
      <c r="G38">
        <v>5</v>
      </c>
      <c r="I38" s="3">
        <v>36</v>
      </c>
      <c r="J38" s="3">
        <f>(SUMIF([1]!Erdös_Rényiaristas[Source],I38,[1]!Erdös_Rényiaristas[Grado Target])+SUMIF([1]!Erdös_Rényiaristas[Target],I38,[1]!Erdös_Rényiaristas[Grado Source]))/[1]!Erdös_Rényi__2[[#This Row],[degree]]</f>
        <v>17.076923076923077</v>
      </c>
      <c r="K38" s="3" t="b">
        <f t="shared" si="0"/>
        <v>1</v>
      </c>
    </row>
    <row r="39" spans="1:11" x14ac:dyDescent="0.3">
      <c r="A39">
        <v>4</v>
      </c>
      <c r="B39">
        <v>26</v>
      </c>
      <c r="C39">
        <f>SUMIF(Barabási_Albert_nodos__2[Id],Barabási_Albert_aristas[[#This Row],[Source]],Barabási_Albert_nodos__2[degree])</f>
        <v>13</v>
      </c>
      <c r="D39">
        <f>SUMIF(Barabási_Albert_nodos__2[Id],Barabási_Albert_aristas[[#This Row],[Target]],Barabási_Albert_nodos__2[degree])</f>
        <v>5</v>
      </c>
      <c r="F39">
        <v>37</v>
      </c>
      <c r="G39">
        <v>6</v>
      </c>
      <c r="I39" s="4">
        <v>37</v>
      </c>
      <c r="J39" s="4">
        <f>(SUMIF([1]!Erdös_Rényiaristas[Source],I39,[1]!Erdös_Rényiaristas[Grado Target])+SUMIF([1]!Erdös_Rényiaristas[Target],I39,[1]!Erdös_Rényiaristas[Grado Source]))/[1]!Erdös_Rényi__2[[#This Row],[degree]]</f>
        <v>16.600000000000001</v>
      </c>
      <c r="K39" s="3" t="b">
        <f t="shared" si="0"/>
        <v>1</v>
      </c>
    </row>
    <row r="40" spans="1:11" x14ac:dyDescent="0.3">
      <c r="A40">
        <v>4</v>
      </c>
      <c r="B40">
        <v>25</v>
      </c>
      <c r="C40">
        <f>SUMIF(Barabási_Albert_nodos__2[Id],Barabási_Albert_aristas[[#This Row],[Source]],Barabási_Albert_nodos__2[degree])</f>
        <v>13</v>
      </c>
      <c r="D40">
        <f>SUMIF(Barabási_Albert_nodos__2[Id],Barabási_Albert_aristas[[#This Row],[Target]],Barabási_Albert_nodos__2[degree])</f>
        <v>7</v>
      </c>
      <c r="F40">
        <v>38</v>
      </c>
      <c r="G40">
        <v>5</v>
      </c>
      <c r="I40" s="3">
        <v>38</v>
      </c>
      <c r="J40" s="3">
        <f>(SUMIF([1]!Erdös_Rényiaristas[Source],I40,[1]!Erdös_Rényiaristas[Grado Target])+SUMIF([1]!Erdös_Rényiaristas[Target],I40,[1]!Erdös_Rényiaristas[Grado Source]))/[1]!Erdös_Rényi__2[[#This Row],[degree]]</f>
        <v>15</v>
      </c>
      <c r="K40" s="3" t="b">
        <f t="shared" si="0"/>
        <v>1</v>
      </c>
    </row>
    <row r="41" spans="1:11" x14ac:dyDescent="0.3">
      <c r="A41">
        <v>4</v>
      </c>
      <c r="B41">
        <v>13</v>
      </c>
      <c r="C41">
        <f>SUMIF(Barabási_Albert_nodos__2[Id],Barabási_Albert_aristas[[#This Row],[Source]],Barabási_Albert_nodos__2[degree])</f>
        <v>13</v>
      </c>
      <c r="D41">
        <f>SUMIF(Barabási_Albert_nodos__2[Id],Barabási_Albert_aristas[[#This Row],[Target]],Barabási_Albert_nodos__2[degree])</f>
        <v>10</v>
      </c>
      <c r="F41">
        <v>39</v>
      </c>
      <c r="G41">
        <v>5</v>
      </c>
      <c r="I41" s="4">
        <v>39</v>
      </c>
      <c r="J41" s="4">
        <f>(SUMIF([1]!Erdös_Rényiaristas[Source],I41,[1]!Erdös_Rényiaristas[Grado Target])+SUMIF([1]!Erdös_Rényiaristas[Target],I41,[1]!Erdös_Rényiaristas[Grado Source]))/[1]!Erdös_Rényi__2[[#This Row],[degree]]</f>
        <v>16.5</v>
      </c>
      <c r="K41" s="3" t="b">
        <f t="shared" si="0"/>
        <v>1</v>
      </c>
    </row>
    <row r="42" spans="1:11" x14ac:dyDescent="0.3">
      <c r="A42">
        <v>4</v>
      </c>
      <c r="B42">
        <v>12</v>
      </c>
      <c r="C42">
        <f>SUMIF(Barabási_Albert_nodos__2[Id],Barabási_Albert_aristas[[#This Row],[Source]],Barabási_Albert_nodos__2[degree])</f>
        <v>13</v>
      </c>
      <c r="D42">
        <f>SUMIF(Barabási_Albert_nodos__2[Id],Barabási_Albert_aristas[[#This Row],[Target]],Barabási_Albert_nodos__2[degree])</f>
        <v>14</v>
      </c>
      <c r="F42">
        <v>40</v>
      </c>
      <c r="G42">
        <v>5</v>
      </c>
      <c r="I42" s="3">
        <v>40</v>
      </c>
      <c r="J42" s="3">
        <f>(SUMIF([1]!Erdös_Rényiaristas[Source],I42,[1]!Erdös_Rényiaristas[Grado Target])+SUMIF([1]!Erdös_Rényiaristas[Target],I42,[1]!Erdös_Rényiaristas[Grado Source]))/[1]!Erdös_Rényi__2[[#This Row],[degree]]</f>
        <v>16.176470588235293</v>
      </c>
      <c r="K42" s="3" t="b">
        <f t="shared" si="0"/>
        <v>1</v>
      </c>
    </row>
    <row r="43" spans="1:11" x14ac:dyDescent="0.3">
      <c r="A43">
        <v>4</v>
      </c>
      <c r="B43">
        <v>11</v>
      </c>
      <c r="C43">
        <f>SUMIF(Barabási_Albert_nodos__2[Id],Barabási_Albert_aristas[[#This Row],[Source]],Barabási_Albert_nodos__2[degree])</f>
        <v>13</v>
      </c>
      <c r="D43">
        <f>SUMIF(Barabási_Albert_nodos__2[Id],Barabási_Albert_aristas[[#This Row],[Target]],Barabási_Albert_nodos__2[degree])</f>
        <v>16</v>
      </c>
      <c r="F43">
        <v>41</v>
      </c>
      <c r="G43">
        <v>5</v>
      </c>
      <c r="I43" s="4">
        <v>41</v>
      </c>
      <c r="J43" s="4">
        <f>(SUMIF([1]!Erdös_Rényiaristas[Source],I43,[1]!Erdös_Rényiaristas[Grado Target])+SUMIF([1]!Erdös_Rényiaristas[Target],I43,[1]!Erdös_Rényiaristas[Grado Source]))/[1]!Erdös_Rényi__2[[#This Row],[degree]]</f>
        <v>16.75</v>
      </c>
      <c r="K43" s="3" t="b">
        <f t="shared" si="0"/>
        <v>1</v>
      </c>
    </row>
    <row r="44" spans="1:11" x14ac:dyDescent="0.3">
      <c r="A44">
        <v>4</v>
      </c>
      <c r="B44">
        <v>10</v>
      </c>
      <c r="C44">
        <f>SUMIF(Barabási_Albert_nodos__2[Id],Barabási_Albert_aristas[[#This Row],[Source]],Barabási_Albert_nodos__2[degree])</f>
        <v>13</v>
      </c>
      <c r="D44">
        <f>SUMIF(Barabási_Albert_nodos__2[Id],Barabási_Albert_aristas[[#This Row],[Target]],Barabási_Albert_nodos__2[degree])</f>
        <v>10</v>
      </c>
      <c r="F44">
        <v>42</v>
      </c>
      <c r="G44">
        <v>7</v>
      </c>
      <c r="I44" s="3">
        <v>42</v>
      </c>
      <c r="J44" s="3">
        <f>(SUMIF([1]!Erdös_Rényiaristas[Source],I44,[1]!Erdös_Rényiaristas[Grado Target])+SUMIF([1]!Erdös_Rényiaristas[Target],I44,[1]!Erdös_Rényiaristas[Grado Source]))/[1]!Erdös_Rényi__2[[#This Row],[degree]]</f>
        <v>15.785714285714286</v>
      </c>
      <c r="K44" s="3" t="b">
        <f t="shared" si="0"/>
        <v>1</v>
      </c>
    </row>
    <row r="45" spans="1:11" x14ac:dyDescent="0.3">
      <c r="A45">
        <v>4</v>
      </c>
      <c r="B45">
        <v>8</v>
      </c>
      <c r="C45">
        <f>SUMIF(Barabási_Albert_nodos__2[Id],Barabási_Albert_aristas[[#This Row],[Source]],Barabási_Albert_nodos__2[degree])</f>
        <v>13</v>
      </c>
      <c r="D45">
        <f>SUMIF(Barabási_Albert_nodos__2[Id],Barabási_Albert_aristas[[#This Row],[Target]],Barabási_Albert_nodos__2[degree])</f>
        <v>19</v>
      </c>
      <c r="F45">
        <v>43</v>
      </c>
      <c r="G45">
        <v>6</v>
      </c>
      <c r="I45" s="4">
        <v>43</v>
      </c>
      <c r="J45" s="4">
        <f>(SUMIF([1]!Erdös_Rényiaristas[Source],I45,[1]!Erdös_Rényiaristas[Grado Target])+SUMIF([1]!Erdös_Rényiaristas[Target],I45,[1]!Erdös_Rényiaristas[Grado Source]))/[1]!Erdös_Rényi__2[[#This Row],[degree]]</f>
        <v>16</v>
      </c>
      <c r="K45" s="3" t="b">
        <f t="shared" si="0"/>
        <v>1</v>
      </c>
    </row>
    <row r="46" spans="1:11" x14ac:dyDescent="0.3">
      <c r="A46">
        <v>4</v>
      </c>
      <c r="B46">
        <v>7</v>
      </c>
      <c r="C46">
        <f>SUMIF(Barabási_Albert_nodos__2[Id],Barabási_Albert_aristas[[#This Row],[Source]],Barabási_Albert_nodos__2[degree])</f>
        <v>13</v>
      </c>
      <c r="D46">
        <f>SUMIF(Barabási_Albert_nodos__2[Id],Barabási_Albert_aristas[[#This Row],[Target]],Barabási_Albert_nodos__2[degree])</f>
        <v>20</v>
      </c>
      <c r="F46">
        <v>44</v>
      </c>
      <c r="G46">
        <v>5</v>
      </c>
      <c r="I46" s="3">
        <v>44</v>
      </c>
      <c r="J46" s="3">
        <f>(SUMIF([1]!Erdös_Rényiaristas[Source],I46,[1]!Erdös_Rényiaristas[Grado Target])+SUMIF([1]!Erdös_Rényiaristas[Target],I46,[1]!Erdös_Rényiaristas[Grado Source]))/[1]!Erdös_Rényi__2[[#This Row],[degree]]</f>
        <v>16</v>
      </c>
      <c r="K46" s="3" t="b">
        <f t="shared" si="0"/>
        <v>1</v>
      </c>
    </row>
    <row r="47" spans="1:11" x14ac:dyDescent="0.3">
      <c r="A47">
        <v>4</v>
      </c>
      <c r="B47">
        <v>6</v>
      </c>
      <c r="C47">
        <f>SUMIF(Barabási_Albert_nodos__2[Id],Barabási_Albert_aristas[[#This Row],[Source]],Barabási_Albert_nodos__2[degree])</f>
        <v>13</v>
      </c>
      <c r="D47">
        <f>SUMIF(Barabási_Albert_nodos__2[Id],Barabási_Albert_aristas[[#This Row],[Target]],Barabási_Albert_nodos__2[degree])</f>
        <v>24</v>
      </c>
      <c r="F47">
        <v>45</v>
      </c>
      <c r="G47">
        <v>5</v>
      </c>
      <c r="I47" s="4">
        <v>45</v>
      </c>
      <c r="J47" s="4">
        <f>(SUMIF([1]!Erdös_Rényiaristas[Source],I47,[1]!Erdös_Rényiaristas[Grado Target])+SUMIF([1]!Erdös_Rényiaristas[Target],I47,[1]!Erdös_Rényiaristas[Grado Source]))/[1]!Erdös_Rényi__2[[#This Row],[degree]]</f>
        <v>15.866666666666667</v>
      </c>
      <c r="K47" s="3" t="b">
        <f t="shared" si="0"/>
        <v>1</v>
      </c>
    </row>
    <row r="48" spans="1:11" x14ac:dyDescent="0.3">
      <c r="A48">
        <v>4</v>
      </c>
      <c r="B48">
        <v>5</v>
      </c>
      <c r="C48">
        <f>SUMIF(Barabási_Albert_nodos__2[Id],Barabási_Albert_aristas[[#This Row],[Source]],Barabási_Albert_nodos__2[degree])</f>
        <v>13</v>
      </c>
      <c r="D48">
        <f>SUMIF(Barabási_Albert_nodos__2[Id],Barabási_Albert_aristas[[#This Row],[Target]],Barabási_Albert_nodos__2[degree])</f>
        <v>21</v>
      </c>
      <c r="F48">
        <v>46</v>
      </c>
      <c r="G48">
        <v>6</v>
      </c>
      <c r="I48" s="3">
        <v>46</v>
      </c>
      <c r="J48" s="3">
        <f>(SUMIF([1]!Erdös_Rényiaristas[Source],I48,[1]!Erdös_Rényiaristas[Grado Target])+SUMIF([1]!Erdös_Rényiaristas[Target],I48,[1]!Erdös_Rényiaristas[Grado Source]))/[1]!Erdös_Rényi__2[[#This Row],[degree]]</f>
        <v>16.181818181818183</v>
      </c>
      <c r="K48" s="3" t="b">
        <f t="shared" si="0"/>
        <v>1</v>
      </c>
    </row>
    <row r="49" spans="1:11" x14ac:dyDescent="0.3">
      <c r="A49">
        <v>5</v>
      </c>
      <c r="B49">
        <v>41</v>
      </c>
      <c r="C49">
        <f>SUMIF(Barabási_Albert_nodos__2[Id],Barabási_Albert_aristas[[#This Row],[Source]],Barabási_Albert_nodos__2[degree])</f>
        <v>21</v>
      </c>
      <c r="D49">
        <f>SUMIF(Barabási_Albert_nodos__2[Id],Barabási_Albert_aristas[[#This Row],[Target]],Barabási_Albert_nodos__2[degree])</f>
        <v>5</v>
      </c>
      <c r="F49">
        <v>47</v>
      </c>
      <c r="G49">
        <v>5</v>
      </c>
      <c r="I49" s="4">
        <v>47</v>
      </c>
      <c r="J49" s="4">
        <f>(SUMIF([1]!Erdös_Rényiaristas[Source],I49,[1]!Erdös_Rényiaristas[Grado Target])+SUMIF([1]!Erdös_Rényiaristas[Target],I49,[1]!Erdös_Rényiaristas[Grado Source]))/[1]!Erdös_Rényi__2[[#This Row],[degree]]</f>
        <v>15.923076923076923</v>
      </c>
      <c r="K49" s="3" t="b">
        <f t="shared" si="0"/>
        <v>1</v>
      </c>
    </row>
    <row r="50" spans="1:11" x14ac:dyDescent="0.3">
      <c r="A50">
        <v>5</v>
      </c>
      <c r="B50">
        <v>38</v>
      </c>
      <c r="C50">
        <f>SUMIF(Barabási_Albert_nodos__2[Id],Barabási_Albert_aristas[[#This Row],[Source]],Barabási_Albert_nodos__2[degree])</f>
        <v>21</v>
      </c>
      <c r="D50">
        <f>SUMIF(Barabási_Albert_nodos__2[Id],Barabási_Albert_aristas[[#This Row],[Target]],Barabási_Albert_nodos__2[degree])</f>
        <v>5</v>
      </c>
      <c r="F50">
        <v>48</v>
      </c>
      <c r="G50">
        <v>5</v>
      </c>
      <c r="I50" s="3">
        <v>48</v>
      </c>
      <c r="J50" s="3">
        <f>(SUMIF([1]!Erdös_Rényiaristas[Source],I50,[1]!Erdös_Rényiaristas[Grado Target])+SUMIF([1]!Erdös_Rényiaristas[Target],I50,[1]!Erdös_Rényiaristas[Grado Source]))/[1]!Erdös_Rényi__2[[#This Row],[degree]]</f>
        <v>15.235294117647058</v>
      </c>
      <c r="K50" s="3" t="b">
        <f t="shared" si="0"/>
        <v>1</v>
      </c>
    </row>
    <row r="51" spans="1:11" x14ac:dyDescent="0.3">
      <c r="A51">
        <v>5</v>
      </c>
      <c r="B51">
        <v>36</v>
      </c>
      <c r="C51">
        <f>SUMIF(Barabási_Albert_nodos__2[Id],Barabási_Albert_aristas[[#This Row],[Source]],Barabási_Albert_nodos__2[degree])</f>
        <v>21</v>
      </c>
      <c r="D51">
        <f>SUMIF(Barabási_Albert_nodos__2[Id],Barabási_Albert_aristas[[#This Row],[Target]],Barabási_Albert_nodos__2[degree])</f>
        <v>5</v>
      </c>
      <c r="F51">
        <v>49</v>
      </c>
      <c r="G51">
        <v>5</v>
      </c>
      <c r="I51" s="4">
        <v>49</v>
      </c>
      <c r="J51" s="4">
        <f>(SUMIF([1]!Erdös_Rényiaristas[Source],I51,[1]!Erdös_Rényiaristas[Grado Target])+SUMIF([1]!Erdös_Rényiaristas[Target],I51,[1]!Erdös_Rényiaristas[Grado Source]))/[1]!Erdös_Rényi__2[[#This Row],[degree]]</f>
        <v>16.285714285714285</v>
      </c>
      <c r="K51" s="3" t="b">
        <f t="shared" si="0"/>
        <v>1</v>
      </c>
    </row>
    <row r="52" spans="1:11" x14ac:dyDescent="0.3">
      <c r="A52">
        <v>5</v>
      </c>
      <c r="B52">
        <v>34</v>
      </c>
      <c r="C52">
        <f>SUMIF(Barabási_Albert_nodos__2[Id],Barabási_Albert_aristas[[#This Row],[Source]],Barabási_Albert_nodos__2[degree])</f>
        <v>21</v>
      </c>
      <c r="D52">
        <f>SUMIF(Barabási_Albert_nodos__2[Id],Barabási_Albert_aristas[[#This Row],[Target]],Barabási_Albert_nodos__2[degree])</f>
        <v>6</v>
      </c>
    </row>
    <row r="53" spans="1:11" x14ac:dyDescent="0.3">
      <c r="A53">
        <v>5</v>
      </c>
      <c r="B53">
        <v>31</v>
      </c>
      <c r="C53">
        <f>SUMIF(Barabási_Albert_nodos__2[Id],Barabási_Albert_aristas[[#This Row],[Source]],Barabási_Albert_nodos__2[degree])</f>
        <v>21</v>
      </c>
      <c r="D53">
        <f>SUMIF(Barabási_Albert_nodos__2[Id],Barabási_Albert_aristas[[#This Row],[Target]],Barabási_Albert_nodos__2[degree])</f>
        <v>7</v>
      </c>
      <c r="F53" t="s">
        <v>8</v>
      </c>
      <c r="G53">
        <f>SUM(Barabási_Albert_nodos__2[degree])/50</f>
        <v>9</v>
      </c>
      <c r="I53" s="4" t="s">
        <v>9</v>
      </c>
      <c r="J53" s="4">
        <f>SUM(J2:J51)/50</f>
        <v>16.010409818808494</v>
      </c>
      <c r="K53" s="3" t="b">
        <f t="shared" si="0"/>
        <v>1</v>
      </c>
    </row>
    <row r="54" spans="1:11" x14ac:dyDescent="0.3">
      <c r="A54">
        <v>5</v>
      </c>
      <c r="B54">
        <v>25</v>
      </c>
      <c r="C54">
        <f>SUMIF(Barabási_Albert_nodos__2[Id],Barabási_Albert_aristas[[#This Row],[Source]],Barabási_Albert_nodos__2[degree])</f>
        <v>21</v>
      </c>
      <c r="D54">
        <f>SUMIF(Barabási_Albert_nodos__2[Id],Barabási_Albert_aristas[[#This Row],[Target]],Barabási_Albert_nodos__2[degree])</f>
        <v>7</v>
      </c>
      <c r="F54" t="s">
        <v>10</v>
      </c>
      <c r="G54">
        <f>MEDIAN(Barabási_Albert_nodos__2[degree])</f>
        <v>7</v>
      </c>
    </row>
    <row r="55" spans="1:11" x14ac:dyDescent="0.3">
      <c r="A55">
        <v>5</v>
      </c>
      <c r="B55">
        <v>20</v>
      </c>
      <c r="C55">
        <f>SUMIF(Barabási_Albert_nodos__2[Id],Barabási_Albert_aristas[[#This Row],[Source]],Barabási_Albert_nodos__2[degree])</f>
        <v>21</v>
      </c>
      <c r="D55">
        <f>SUMIF(Barabási_Albert_nodos__2[Id],Barabási_Albert_aristas[[#This Row],[Target]],Barabási_Albert_nodos__2[degree])</f>
        <v>8</v>
      </c>
    </row>
    <row r="56" spans="1:11" x14ac:dyDescent="0.3">
      <c r="A56">
        <v>5</v>
      </c>
      <c r="B56">
        <v>18</v>
      </c>
      <c r="C56">
        <f>SUMIF(Barabási_Albert_nodos__2[Id],Barabási_Albert_aristas[[#This Row],[Source]],Barabási_Albert_nodos__2[degree])</f>
        <v>21</v>
      </c>
      <c r="D56">
        <f>SUMIF(Barabási_Albert_nodos__2[Id],Barabási_Albert_aristas[[#This Row],[Target]],Barabási_Albert_nodos__2[degree])</f>
        <v>11</v>
      </c>
      <c r="F56" t="s">
        <v>11</v>
      </c>
      <c r="G56" t="b">
        <f>G53&gt;G54</f>
        <v>1</v>
      </c>
    </row>
    <row r="57" spans="1:11" x14ac:dyDescent="0.3">
      <c r="A57">
        <v>5</v>
      </c>
      <c r="B57">
        <v>15</v>
      </c>
      <c r="C57">
        <f>SUMIF(Barabási_Albert_nodos__2[Id],Barabási_Albert_aristas[[#This Row],[Source]],Barabási_Albert_nodos__2[degree])</f>
        <v>21</v>
      </c>
      <c r="D57">
        <f>SUMIF(Barabási_Albert_nodos__2[Id],Barabási_Albert_aristas[[#This Row],[Target]],Barabási_Albert_nodos__2[degree])</f>
        <v>12</v>
      </c>
    </row>
    <row r="58" spans="1:11" x14ac:dyDescent="0.3">
      <c r="A58">
        <v>5</v>
      </c>
      <c r="B58">
        <v>14</v>
      </c>
      <c r="C58">
        <f>SUMIF(Barabási_Albert_nodos__2[Id],Barabási_Albert_aristas[[#This Row],[Source]],Barabási_Albert_nodos__2[degree])</f>
        <v>21</v>
      </c>
      <c r="D58">
        <f>SUMIF(Barabási_Albert_nodos__2[Id],Barabási_Albert_aristas[[#This Row],[Target]],Barabási_Albert_nodos__2[degree])</f>
        <v>12</v>
      </c>
    </row>
    <row r="59" spans="1:11" x14ac:dyDescent="0.3">
      <c r="A59">
        <v>5</v>
      </c>
      <c r="B59">
        <v>12</v>
      </c>
      <c r="C59">
        <f>SUMIF(Barabási_Albert_nodos__2[Id],Barabási_Albert_aristas[[#This Row],[Source]],Barabási_Albert_nodos__2[degree])</f>
        <v>21</v>
      </c>
      <c r="D59">
        <f>SUMIF(Barabási_Albert_nodos__2[Id],Barabási_Albert_aristas[[#This Row],[Target]],Barabási_Albert_nodos__2[degree])</f>
        <v>14</v>
      </c>
    </row>
    <row r="60" spans="1:11" x14ac:dyDescent="0.3">
      <c r="A60">
        <v>5</v>
      </c>
      <c r="B60">
        <v>11</v>
      </c>
      <c r="C60">
        <f>SUMIF(Barabási_Albert_nodos__2[Id],Barabási_Albert_aristas[[#This Row],[Source]],Barabási_Albert_nodos__2[degree])</f>
        <v>21</v>
      </c>
      <c r="D60">
        <f>SUMIF(Barabási_Albert_nodos__2[Id],Barabási_Albert_aristas[[#This Row],[Target]],Barabási_Albert_nodos__2[degree])</f>
        <v>16</v>
      </c>
    </row>
    <row r="61" spans="1:11" x14ac:dyDescent="0.3">
      <c r="A61">
        <v>5</v>
      </c>
      <c r="B61">
        <v>9</v>
      </c>
      <c r="C61">
        <f>SUMIF(Barabási_Albert_nodos__2[Id],Barabási_Albert_aristas[[#This Row],[Source]],Barabási_Albert_nodos__2[degree])</f>
        <v>21</v>
      </c>
      <c r="D61">
        <f>SUMIF(Barabási_Albert_nodos__2[Id],Barabási_Albert_aristas[[#This Row],[Target]],Barabási_Albert_nodos__2[degree])</f>
        <v>11</v>
      </c>
    </row>
    <row r="62" spans="1:11" x14ac:dyDescent="0.3">
      <c r="A62">
        <v>5</v>
      </c>
      <c r="B62">
        <v>8</v>
      </c>
      <c r="C62">
        <f>SUMIF(Barabási_Albert_nodos__2[Id],Barabási_Albert_aristas[[#This Row],[Source]],Barabási_Albert_nodos__2[degree])</f>
        <v>21</v>
      </c>
      <c r="D62">
        <f>SUMIF(Barabási_Albert_nodos__2[Id],Barabási_Albert_aristas[[#This Row],[Target]],Barabási_Albert_nodos__2[degree])</f>
        <v>19</v>
      </c>
    </row>
    <row r="63" spans="1:11" x14ac:dyDescent="0.3">
      <c r="A63">
        <v>5</v>
      </c>
      <c r="B63">
        <v>7</v>
      </c>
      <c r="C63">
        <f>SUMIF(Barabási_Albert_nodos__2[Id],Barabási_Albert_aristas[[#This Row],[Source]],Barabási_Albert_nodos__2[degree])</f>
        <v>21</v>
      </c>
      <c r="D63">
        <f>SUMIF(Barabási_Albert_nodos__2[Id],Barabási_Albert_aristas[[#This Row],[Target]],Barabási_Albert_nodos__2[degree])</f>
        <v>20</v>
      </c>
    </row>
    <row r="64" spans="1:11" x14ac:dyDescent="0.3">
      <c r="A64">
        <v>5</v>
      </c>
      <c r="B64">
        <v>6</v>
      </c>
      <c r="C64">
        <f>SUMIF(Barabási_Albert_nodos__2[Id],Barabási_Albert_aristas[[#This Row],[Source]],Barabási_Albert_nodos__2[degree])</f>
        <v>21</v>
      </c>
      <c r="D64">
        <f>SUMIF(Barabási_Albert_nodos__2[Id],Barabási_Albert_aristas[[#This Row],[Target]],Barabási_Albert_nodos__2[degree])</f>
        <v>24</v>
      </c>
    </row>
    <row r="65" spans="1:4" x14ac:dyDescent="0.3">
      <c r="A65">
        <v>6</v>
      </c>
      <c r="B65">
        <v>47</v>
      </c>
      <c r="C65">
        <f>SUMIF(Barabási_Albert_nodos__2[Id],Barabási_Albert_aristas[[#This Row],[Source]],Barabási_Albert_nodos__2[degree])</f>
        <v>24</v>
      </c>
      <c r="D65">
        <f>SUMIF(Barabási_Albert_nodos__2[Id],Barabási_Albert_aristas[[#This Row],[Target]],Barabási_Albert_nodos__2[degree])</f>
        <v>5</v>
      </c>
    </row>
    <row r="66" spans="1:4" x14ac:dyDescent="0.3">
      <c r="A66">
        <v>6</v>
      </c>
      <c r="B66">
        <v>37</v>
      </c>
      <c r="C66">
        <f>SUMIF(Barabási_Albert_nodos__2[Id],Barabási_Albert_aristas[[#This Row],[Source]],Barabási_Albert_nodos__2[degree])</f>
        <v>24</v>
      </c>
      <c r="D66">
        <f>SUMIF(Barabási_Albert_nodos__2[Id],Barabási_Albert_aristas[[#This Row],[Target]],Barabási_Albert_nodos__2[degree])</f>
        <v>6</v>
      </c>
    </row>
    <row r="67" spans="1:4" x14ac:dyDescent="0.3">
      <c r="A67">
        <v>6</v>
      </c>
      <c r="B67">
        <v>31</v>
      </c>
      <c r="C67">
        <f>SUMIF(Barabási_Albert_nodos__2[Id],Barabási_Albert_aristas[[#This Row],[Source]],Barabási_Albert_nodos__2[degree])</f>
        <v>24</v>
      </c>
      <c r="D67">
        <f>SUMIF(Barabási_Albert_nodos__2[Id],Barabási_Albert_aristas[[#This Row],[Target]],Barabási_Albert_nodos__2[degree])</f>
        <v>7</v>
      </c>
    </row>
    <row r="68" spans="1:4" x14ac:dyDescent="0.3">
      <c r="A68">
        <v>6</v>
      </c>
      <c r="B68">
        <v>28</v>
      </c>
      <c r="C68">
        <f>SUMIF(Barabási_Albert_nodos__2[Id],Barabási_Albert_aristas[[#This Row],[Source]],Barabási_Albert_nodos__2[degree])</f>
        <v>24</v>
      </c>
      <c r="D68">
        <f>SUMIF(Barabási_Albert_nodos__2[Id],Barabási_Albert_aristas[[#This Row],[Target]],Barabási_Albert_nodos__2[degree])</f>
        <v>7</v>
      </c>
    </row>
    <row r="69" spans="1:4" x14ac:dyDescent="0.3">
      <c r="A69">
        <v>6</v>
      </c>
      <c r="B69">
        <v>27</v>
      </c>
      <c r="C69">
        <f>SUMIF(Barabási_Albert_nodos__2[Id],Barabási_Albert_aristas[[#This Row],[Source]],Barabási_Albert_nodos__2[degree])</f>
        <v>24</v>
      </c>
      <c r="D69">
        <f>SUMIF(Barabási_Albert_nodos__2[Id],Barabási_Albert_aristas[[#This Row],[Target]],Barabási_Albert_nodos__2[degree])</f>
        <v>8</v>
      </c>
    </row>
    <row r="70" spans="1:4" x14ac:dyDescent="0.3">
      <c r="A70">
        <v>6</v>
      </c>
      <c r="B70">
        <v>24</v>
      </c>
      <c r="C70">
        <f>SUMIF(Barabási_Albert_nodos__2[Id],Barabási_Albert_aristas[[#This Row],[Source]],Barabási_Albert_nodos__2[degree])</f>
        <v>24</v>
      </c>
      <c r="D70">
        <f>SUMIF(Barabási_Albert_nodos__2[Id],Barabási_Albert_aristas[[#This Row],[Target]],Barabási_Albert_nodos__2[degree])</f>
        <v>9</v>
      </c>
    </row>
    <row r="71" spans="1:4" x14ac:dyDescent="0.3">
      <c r="A71">
        <v>6</v>
      </c>
      <c r="B71">
        <v>23</v>
      </c>
      <c r="C71">
        <f>SUMIF(Barabási_Albert_nodos__2[Id],Barabási_Albert_aristas[[#This Row],[Source]],Barabási_Albert_nodos__2[degree])</f>
        <v>24</v>
      </c>
      <c r="D71">
        <f>SUMIF(Barabási_Albert_nodos__2[Id],Barabási_Albert_aristas[[#This Row],[Target]],Barabási_Albert_nodos__2[degree])</f>
        <v>11</v>
      </c>
    </row>
    <row r="72" spans="1:4" x14ac:dyDescent="0.3">
      <c r="A72">
        <v>6</v>
      </c>
      <c r="B72">
        <v>22</v>
      </c>
      <c r="C72">
        <f>SUMIF(Barabási_Albert_nodos__2[Id],Barabási_Albert_aristas[[#This Row],[Source]],Barabási_Albert_nodos__2[degree])</f>
        <v>24</v>
      </c>
      <c r="D72">
        <f>SUMIF(Barabási_Albert_nodos__2[Id],Barabási_Albert_aristas[[#This Row],[Target]],Barabási_Albert_nodos__2[degree])</f>
        <v>9</v>
      </c>
    </row>
    <row r="73" spans="1:4" x14ac:dyDescent="0.3">
      <c r="A73">
        <v>6</v>
      </c>
      <c r="B73">
        <v>18</v>
      </c>
      <c r="C73">
        <f>SUMIF(Barabási_Albert_nodos__2[Id],Barabási_Albert_aristas[[#This Row],[Source]],Barabási_Albert_nodos__2[degree])</f>
        <v>24</v>
      </c>
      <c r="D73">
        <f>SUMIF(Barabási_Albert_nodos__2[Id],Barabási_Albert_aristas[[#This Row],[Target]],Barabási_Albert_nodos__2[degree])</f>
        <v>11</v>
      </c>
    </row>
    <row r="74" spans="1:4" x14ac:dyDescent="0.3">
      <c r="A74">
        <v>6</v>
      </c>
      <c r="B74">
        <v>17</v>
      </c>
      <c r="C74">
        <f>SUMIF(Barabási_Albert_nodos__2[Id],Barabási_Albert_aristas[[#This Row],[Source]],Barabási_Albert_nodos__2[degree])</f>
        <v>24</v>
      </c>
      <c r="D74">
        <f>SUMIF(Barabási_Albert_nodos__2[Id],Barabási_Albert_aristas[[#This Row],[Target]],Barabási_Albert_nodos__2[degree])</f>
        <v>7</v>
      </c>
    </row>
    <row r="75" spans="1:4" x14ac:dyDescent="0.3">
      <c r="A75">
        <v>6</v>
      </c>
      <c r="B75">
        <v>16</v>
      </c>
      <c r="C75">
        <f>SUMIF(Barabási_Albert_nodos__2[Id],Barabási_Albert_aristas[[#This Row],[Source]],Barabási_Albert_nodos__2[degree])</f>
        <v>24</v>
      </c>
      <c r="D75">
        <f>SUMIF(Barabási_Albert_nodos__2[Id],Barabási_Albert_aristas[[#This Row],[Target]],Barabási_Albert_nodos__2[degree])</f>
        <v>15</v>
      </c>
    </row>
    <row r="76" spans="1:4" x14ac:dyDescent="0.3">
      <c r="A76">
        <v>6</v>
      </c>
      <c r="B76">
        <v>15</v>
      </c>
      <c r="C76">
        <f>SUMIF(Barabási_Albert_nodos__2[Id],Barabási_Albert_aristas[[#This Row],[Source]],Barabási_Albert_nodos__2[degree])</f>
        <v>24</v>
      </c>
      <c r="D76">
        <f>SUMIF(Barabási_Albert_nodos__2[Id],Barabási_Albert_aristas[[#This Row],[Target]],Barabási_Albert_nodos__2[degree])</f>
        <v>12</v>
      </c>
    </row>
    <row r="77" spans="1:4" x14ac:dyDescent="0.3">
      <c r="A77">
        <v>6</v>
      </c>
      <c r="B77">
        <v>13</v>
      </c>
      <c r="C77">
        <f>SUMIF(Barabási_Albert_nodos__2[Id],Barabási_Albert_aristas[[#This Row],[Source]],Barabási_Albert_nodos__2[degree])</f>
        <v>24</v>
      </c>
      <c r="D77">
        <f>SUMIF(Barabási_Albert_nodos__2[Id],Barabási_Albert_aristas[[#This Row],[Target]],Barabási_Albert_nodos__2[degree])</f>
        <v>10</v>
      </c>
    </row>
    <row r="78" spans="1:4" x14ac:dyDescent="0.3">
      <c r="A78">
        <v>6</v>
      </c>
      <c r="B78">
        <v>12</v>
      </c>
      <c r="C78">
        <f>SUMIF(Barabási_Albert_nodos__2[Id],Barabási_Albert_aristas[[#This Row],[Source]],Barabási_Albert_nodos__2[degree])</f>
        <v>24</v>
      </c>
      <c r="D78">
        <f>SUMIF(Barabási_Albert_nodos__2[Id],Barabási_Albert_aristas[[#This Row],[Target]],Barabási_Albert_nodos__2[degree])</f>
        <v>14</v>
      </c>
    </row>
    <row r="79" spans="1:4" x14ac:dyDescent="0.3">
      <c r="A79">
        <v>6</v>
      </c>
      <c r="B79">
        <v>11</v>
      </c>
      <c r="C79">
        <f>SUMIF(Barabási_Albert_nodos__2[Id],Barabási_Albert_aristas[[#This Row],[Source]],Barabási_Albert_nodos__2[degree])</f>
        <v>24</v>
      </c>
      <c r="D79">
        <f>SUMIF(Barabási_Albert_nodos__2[Id],Barabási_Albert_aristas[[#This Row],[Target]],Barabási_Albert_nodos__2[degree])</f>
        <v>16</v>
      </c>
    </row>
    <row r="80" spans="1:4" x14ac:dyDescent="0.3">
      <c r="A80">
        <v>6</v>
      </c>
      <c r="B80">
        <v>10</v>
      </c>
      <c r="C80">
        <f>SUMIF(Barabási_Albert_nodos__2[Id],Barabási_Albert_aristas[[#This Row],[Source]],Barabási_Albert_nodos__2[degree])</f>
        <v>24</v>
      </c>
      <c r="D80">
        <f>SUMIF(Barabási_Albert_nodos__2[Id],Barabási_Albert_aristas[[#This Row],[Target]],Barabási_Albert_nodos__2[degree])</f>
        <v>10</v>
      </c>
    </row>
    <row r="81" spans="1:4" x14ac:dyDescent="0.3">
      <c r="A81">
        <v>6</v>
      </c>
      <c r="B81">
        <v>9</v>
      </c>
      <c r="C81">
        <f>SUMIF(Barabási_Albert_nodos__2[Id],Barabási_Albert_aristas[[#This Row],[Source]],Barabási_Albert_nodos__2[degree])</f>
        <v>24</v>
      </c>
      <c r="D81">
        <f>SUMIF(Barabási_Albert_nodos__2[Id],Barabási_Albert_aristas[[#This Row],[Target]],Barabási_Albert_nodos__2[degree])</f>
        <v>11</v>
      </c>
    </row>
    <row r="82" spans="1:4" x14ac:dyDescent="0.3">
      <c r="A82">
        <v>6</v>
      </c>
      <c r="B82">
        <v>8</v>
      </c>
      <c r="C82">
        <f>SUMIF(Barabási_Albert_nodos__2[Id],Barabási_Albert_aristas[[#This Row],[Source]],Barabási_Albert_nodos__2[degree])</f>
        <v>24</v>
      </c>
      <c r="D82">
        <f>SUMIF(Barabási_Albert_nodos__2[Id],Barabási_Albert_aristas[[#This Row],[Target]],Barabási_Albert_nodos__2[degree])</f>
        <v>19</v>
      </c>
    </row>
    <row r="83" spans="1:4" x14ac:dyDescent="0.3">
      <c r="A83">
        <v>6</v>
      </c>
      <c r="B83">
        <v>7</v>
      </c>
      <c r="C83">
        <f>SUMIF(Barabási_Albert_nodos__2[Id],Barabási_Albert_aristas[[#This Row],[Source]],Barabási_Albert_nodos__2[degree])</f>
        <v>24</v>
      </c>
      <c r="D83">
        <f>SUMIF(Barabási_Albert_nodos__2[Id],Barabási_Albert_aristas[[#This Row],[Target]],Barabási_Albert_nodos__2[degree])</f>
        <v>20</v>
      </c>
    </row>
    <row r="84" spans="1:4" x14ac:dyDescent="0.3">
      <c r="A84">
        <v>7</v>
      </c>
      <c r="B84">
        <v>49</v>
      </c>
      <c r="C84">
        <f>SUMIF(Barabási_Albert_nodos__2[Id],Barabási_Albert_aristas[[#This Row],[Source]],Barabási_Albert_nodos__2[degree])</f>
        <v>20</v>
      </c>
      <c r="D84">
        <f>SUMIF(Barabási_Albert_nodos__2[Id],Barabási_Albert_aristas[[#This Row],[Target]],Barabási_Albert_nodos__2[degree])</f>
        <v>5</v>
      </c>
    </row>
    <row r="85" spans="1:4" x14ac:dyDescent="0.3">
      <c r="A85">
        <v>7</v>
      </c>
      <c r="B85">
        <v>45</v>
      </c>
      <c r="C85">
        <f>SUMIF(Barabási_Albert_nodos__2[Id],Barabási_Albert_aristas[[#This Row],[Source]],Barabási_Albert_nodos__2[degree])</f>
        <v>20</v>
      </c>
      <c r="D85">
        <f>SUMIF(Barabási_Albert_nodos__2[Id],Barabási_Albert_aristas[[#This Row],[Target]],Barabási_Albert_nodos__2[degree])</f>
        <v>5</v>
      </c>
    </row>
    <row r="86" spans="1:4" x14ac:dyDescent="0.3">
      <c r="A86">
        <v>7</v>
      </c>
      <c r="B86">
        <v>43</v>
      </c>
      <c r="C86">
        <f>SUMIF(Barabási_Albert_nodos__2[Id],Barabási_Albert_aristas[[#This Row],[Source]],Barabási_Albert_nodos__2[degree])</f>
        <v>20</v>
      </c>
      <c r="D86">
        <f>SUMIF(Barabási_Albert_nodos__2[Id],Barabási_Albert_aristas[[#This Row],[Target]],Barabási_Albert_nodos__2[degree])</f>
        <v>6</v>
      </c>
    </row>
    <row r="87" spans="1:4" x14ac:dyDescent="0.3">
      <c r="A87">
        <v>7</v>
      </c>
      <c r="B87">
        <v>37</v>
      </c>
      <c r="C87">
        <f>SUMIF(Barabási_Albert_nodos__2[Id],Barabási_Albert_aristas[[#This Row],[Source]],Barabási_Albert_nodos__2[degree])</f>
        <v>20</v>
      </c>
      <c r="D87">
        <f>SUMIF(Barabási_Albert_nodos__2[Id],Barabási_Albert_aristas[[#This Row],[Target]],Barabási_Albert_nodos__2[degree])</f>
        <v>6</v>
      </c>
    </row>
    <row r="88" spans="1:4" x14ac:dyDescent="0.3">
      <c r="A88">
        <v>7</v>
      </c>
      <c r="B88">
        <v>31</v>
      </c>
      <c r="C88">
        <f>SUMIF(Barabási_Albert_nodos__2[Id],Barabási_Albert_aristas[[#This Row],[Source]],Barabási_Albert_nodos__2[degree])</f>
        <v>20</v>
      </c>
      <c r="D88">
        <f>SUMIF(Barabási_Albert_nodos__2[Id],Barabási_Albert_aristas[[#This Row],[Target]],Barabási_Albert_nodos__2[degree])</f>
        <v>7</v>
      </c>
    </row>
    <row r="89" spans="1:4" x14ac:dyDescent="0.3">
      <c r="A89">
        <v>7</v>
      </c>
      <c r="B89">
        <v>28</v>
      </c>
      <c r="C89">
        <f>SUMIF(Barabási_Albert_nodos__2[Id],Barabási_Albert_aristas[[#This Row],[Source]],Barabási_Albert_nodos__2[degree])</f>
        <v>20</v>
      </c>
      <c r="D89">
        <f>SUMIF(Barabási_Albert_nodos__2[Id],Barabási_Albert_aristas[[#This Row],[Target]],Barabási_Albert_nodos__2[degree])</f>
        <v>7</v>
      </c>
    </row>
    <row r="90" spans="1:4" x14ac:dyDescent="0.3">
      <c r="A90">
        <v>7</v>
      </c>
      <c r="B90">
        <v>27</v>
      </c>
      <c r="C90">
        <f>SUMIF(Barabási_Albert_nodos__2[Id],Barabási_Albert_aristas[[#This Row],[Source]],Barabási_Albert_nodos__2[degree])</f>
        <v>20</v>
      </c>
      <c r="D90">
        <f>SUMIF(Barabási_Albert_nodos__2[Id],Barabási_Albert_aristas[[#This Row],[Target]],Barabási_Albert_nodos__2[degree])</f>
        <v>8</v>
      </c>
    </row>
    <row r="91" spans="1:4" x14ac:dyDescent="0.3">
      <c r="A91">
        <v>7</v>
      </c>
      <c r="B91">
        <v>23</v>
      </c>
      <c r="C91">
        <f>SUMIF(Barabási_Albert_nodos__2[Id],Barabási_Albert_aristas[[#This Row],[Source]],Barabási_Albert_nodos__2[degree])</f>
        <v>20</v>
      </c>
      <c r="D91">
        <f>SUMIF(Barabási_Albert_nodos__2[Id],Barabási_Albert_aristas[[#This Row],[Target]],Barabási_Albert_nodos__2[degree])</f>
        <v>11</v>
      </c>
    </row>
    <row r="92" spans="1:4" x14ac:dyDescent="0.3">
      <c r="A92">
        <v>7</v>
      </c>
      <c r="B92">
        <v>21</v>
      </c>
      <c r="C92">
        <f>SUMIF(Barabási_Albert_nodos__2[Id],Barabási_Albert_aristas[[#This Row],[Source]],Barabási_Albert_nodos__2[degree])</f>
        <v>20</v>
      </c>
      <c r="D92">
        <f>SUMIF(Barabási_Albert_nodos__2[Id],Barabási_Albert_aristas[[#This Row],[Target]],Barabási_Albert_nodos__2[degree])</f>
        <v>11</v>
      </c>
    </row>
    <row r="93" spans="1:4" x14ac:dyDescent="0.3">
      <c r="A93">
        <v>7</v>
      </c>
      <c r="B93">
        <v>19</v>
      </c>
      <c r="C93">
        <f>SUMIF(Barabási_Albert_nodos__2[Id],Barabási_Albert_aristas[[#This Row],[Source]],Barabási_Albert_nodos__2[degree])</f>
        <v>20</v>
      </c>
      <c r="D93">
        <f>SUMIF(Barabási_Albert_nodos__2[Id],Barabási_Albert_aristas[[#This Row],[Target]],Barabási_Albert_nodos__2[degree])</f>
        <v>7</v>
      </c>
    </row>
    <row r="94" spans="1:4" x14ac:dyDescent="0.3">
      <c r="A94">
        <v>7</v>
      </c>
      <c r="B94">
        <v>17</v>
      </c>
      <c r="C94">
        <f>SUMIF(Barabási_Albert_nodos__2[Id],Barabási_Albert_aristas[[#This Row],[Source]],Barabási_Albert_nodos__2[degree])</f>
        <v>20</v>
      </c>
      <c r="D94">
        <f>SUMIF(Barabási_Albert_nodos__2[Id],Barabási_Albert_aristas[[#This Row],[Target]],Barabási_Albert_nodos__2[degree])</f>
        <v>7</v>
      </c>
    </row>
    <row r="95" spans="1:4" x14ac:dyDescent="0.3">
      <c r="A95">
        <v>7</v>
      </c>
      <c r="B95">
        <v>14</v>
      </c>
      <c r="C95">
        <f>SUMIF(Barabási_Albert_nodos__2[Id],Barabási_Albert_aristas[[#This Row],[Source]],Barabási_Albert_nodos__2[degree])</f>
        <v>20</v>
      </c>
      <c r="D95">
        <f>SUMIF(Barabási_Albert_nodos__2[Id],Barabási_Albert_aristas[[#This Row],[Target]],Barabási_Albert_nodos__2[degree])</f>
        <v>12</v>
      </c>
    </row>
    <row r="96" spans="1:4" x14ac:dyDescent="0.3">
      <c r="A96">
        <v>7</v>
      </c>
      <c r="B96">
        <v>11</v>
      </c>
      <c r="C96">
        <f>SUMIF(Barabási_Albert_nodos__2[Id],Barabási_Albert_aristas[[#This Row],[Source]],Barabási_Albert_nodos__2[degree])</f>
        <v>20</v>
      </c>
      <c r="D96">
        <f>SUMIF(Barabási_Albert_nodos__2[Id],Barabási_Albert_aristas[[#This Row],[Target]],Barabási_Albert_nodos__2[degree])</f>
        <v>16</v>
      </c>
    </row>
    <row r="97" spans="1:4" x14ac:dyDescent="0.3">
      <c r="A97">
        <v>7</v>
      </c>
      <c r="B97">
        <v>10</v>
      </c>
      <c r="C97">
        <f>SUMIF(Barabási_Albert_nodos__2[Id],Barabási_Albert_aristas[[#This Row],[Source]],Barabási_Albert_nodos__2[degree])</f>
        <v>20</v>
      </c>
      <c r="D97">
        <f>SUMIF(Barabási_Albert_nodos__2[Id],Barabási_Albert_aristas[[#This Row],[Target]],Barabási_Albert_nodos__2[degree])</f>
        <v>10</v>
      </c>
    </row>
    <row r="98" spans="1:4" x14ac:dyDescent="0.3">
      <c r="A98">
        <v>7</v>
      </c>
      <c r="B98">
        <v>9</v>
      </c>
      <c r="C98">
        <f>SUMIF(Barabási_Albert_nodos__2[Id],Barabási_Albert_aristas[[#This Row],[Source]],Barabási_Albert_nodos__2[degree])</f>
        <v>20</v>
      </c>
      <c r="D98">
        <f>SUMIF(Barabási_Albert_nodos__2[Id],Barabási_Albert_aristas[[#This Row],[Target]],Barabási_Albert_nodos__2[degree])</f>
        <v>11</v>
      </c>
    </row>
    <row r="99" spans="1:4" x14ac:dyDescent="0.3">
      <c r="A99">
        <v>8</v>
      </c>
      <c r="B99">
        <v>45</v>
      </c>
      <c r="C99">
        <f>SUMIF(Barabási_Albert_nodos__2[Id],Barabási_Albert_aristas[[#This Row],[Source]],Barabási_Albert_nodos__2[degree])</f>
        <v>19</v>
      </c>
      <c r="D99">
        <f>SUMIF(Barabási_Albert_nodos__2[Id],Barabási_Albert_aristas[[#This Row],[Target]],Barabási_Albert_nodos__2[degree])</f>
        <v>5</v>
      </c>
    </row>
    <row r="100" spans="1:4" x14ac:dyDescent="0.3">
      <c r="A100">
        <v>8</v>
      </c>
      <c r="B100">
        <v>44</v>
      </c>
      <c r="C100">
        <f>SUMIF(Barabási_Albert_nodos__2[Id],Barabási_Albert_aristas[[#This Row],[Source]],Barabási_Albert_nodos__2[degree])</f>
        <v>19</v>
      </c>
      <c r="D100">
        <f>SUMIF(Barabási_Albert_nodos__2[Id],Barabási_Albert_aristas[[#This Row],[Target]],Barabási_Albert_nodos__2[degree])</f>
        <v>5</v>
      </c>
    </row>
    <row r="101" spans="1:4" x14ac:dyDescent="0.3">
      <c r="A101">
        <v>8</v>
      </c>
      <c r="B101">
        <v>43</v>
      </c>
      <c r="C101">
        <f>SUMIF(Barabási_Albert_nodos__2[Id],Barabási_Albert_aristas[[#This Row],[Source]],Barabási_Albert_nodos__2[degree])</f>
        <v>19</v>
      </c>
      <c r="D101">
        <f>SUMIF(Barabási_Albert_nodos__2[Id],Barabási_Albert_aristas[[#This Row],[Target]],Barabási_Albert_nodos__2[degree])</f>
        <v>6</v>
      </c>
    </row>
    <row r="102" spans="1:4" x14ac:dyDescent="0.3">
      <c r="A102">
        <v>8</v>
      </c>
      <c r="B102">
        <v>39</v>
      </c>
      <c r="C102">
        <f>SUMIF(Barabási_Albert_nodos__2[Id],Barabási_Albert_aristas[[#This Row],[Source]],Barabási_Albert_nodos__2[degree])</f>
        <v>19</v>
      </c>
      <c r="D102">
        <f>SUMIF(Barabási_Albert_nodos__2[Id],Barabási_Albert_aristas[[#This Row],[Target]],Barabási_Albert_nodos__2[degree])</f>
        <v>5</v>
      </c>
    </row>
    <row r="103" spans="1:4" x14ac:dyDescent="0.3">
      <c r="A103">
        <v>8</v>
      </c>
      <c r="B103">
        <v>38</v>
      </c>
      <c r="C103">
        <f>SUMIF(Barabási_Albert_nodos__2[Id],Barabási_Albert_aristas[[#This Row],[Source]],Barabási_Albert_nodos__2[degree])</f>
        <v>19</v>
      </c>
      <c r="D103">
        <f>SUMIF(Barabási_Albert_nodos__2[Id],Barabási_Albert_aristas[[#This Row],[Target]],Barabási_Albert_nodos__2[degree])</f>
        <v>5</v>
      </c>
    </row>
    <row r="104" spans="1:4" x14ac:dyDescent="0.3">
      <c r="A104">
        <v>8</v>
      </c>
      <c r="B104">
        <v>37</v>
      </c>
      <c r="C104">
        <f>SUMIF(Barabási_Albert_nodos__2[Id],Barabási_Albert_aristas[[#This Row],[Source]],Barabási_Albert_nodos__2[degree])</f>
        <v>19</v>
      </c>
      <c r="D104">
        <f>SUMIF(Barabási_Albert_nodos__2[Id],Barabási_Albert_aristas[[#This Row],[Target]],Barabási_Albert_nodos__2[degree])</f>
        <v>6</v>
      </c>
    </row>
    <row r="105" spans="1:4" x14ac:dyDescent="0.3">
      <c r="A105">
        <v>8</v>
      </c>
      <c r="B105">
        <v>34</v>
      </c>
      <c r="C105">
        <f>SUMIF(Barabási_Albert_nodos__2[Id],Barabási_Albert_aristas[[#This Row],[Source]],Barabási_Albert_nodos__2[degree])</f>
        <v>19</v>
      </c>
      <c r="D105">
        <f>SUMIF(Barabási_Albert_nodos__2[Id],Barabási_Albert_aristas[[#This Row],[Target]],Barabási_Albert_nodos__2[degree])</f>
        <v>6</v>
      </c>
    </row>
    <row r="106" spans="1:4" x14ac:dyDescent="0.3">
      <c r="A106">
        <v>8</v>
      </c>
      <c r="B106">
        <v>28</v>
      </c>
      <c r="C106">
        <f>SUMIF(Barabási_Albert_nodos__2[Id],Barabási_Albert_aristas[[#This Row],[Source]],Barabási_Albert_nodos__2[degree])</f>
        <v>19</v>
      </c>
      <c r="D106">
        <f>SUMIF(Barabási_Albert_nodos__2[Id],Barabási_Albert_aristas[[#This Row],[Target]],Barabási_Albert_nodos__2[degree])</f>
        <v>7</v>
      </c>
    </row>
    <row r="107" spans="1:4" x14ac:dyDescent="0.3">
      <c r="A107">
        <v>8</v>
      </c>
      <c r="B107">
        <v>21</v>
      </c>
      <c r="C107">
        <f>SUMIF(Barabási_Albert_nodos__2[Id],Barabási_Albert_aristas[[#This Row],[Source]],Barabási_Albert_nodos__2[degree])</f>
        <v>19</v>
      </c>
      <c r="D107">
        <f>SUMIF(Barabási_Albert_nodos__2[Id],Barabási_Albert_aristas[[#This Row],[Target]],Barabási_Albert_nodos__2[degree])</f>
        <v>11</v>
      </c>
    </row>
    <row r="108" spans="1:4" x14ac:dyDescent="0.3">
      <c r="A108">
        <v>8</v>
      </c>
      <c r="B108">
        <v>17</v>
      </c>
      <c r="C108">
        <f>SUMIF(Barabási_Albert_nodos__2[Id],Barabási_Albert_aristas[[#This Row],[Source]],Barabási_Albert_nodos__2[degree])</f>
        <v>19</v>
      </c>
      <c r="D108">
        <f>SUMIF(Barabási_Albert_nodos__2[Id],Barabási_Albert_aristas[[#This Row],[Target]],Barabási_Albert_nodos__2[degree])</f>
        <v>7</v>
      </c>
    </row>
    <row r="109" spans="1:4" x14ac:dyDescent="0.3">
      <c r="A109">
        <v>8</v>
      </c>
      <c r="B109">
        <v>16</v>
      </c>
      <c r="C109">
        <f>SUMIF(Barabási_Albert_nodos__2[Id],Barabási_Albert_aristas[[#This Row],[Source]],Barabási_Albert_nodos__2[degree])</f>
        <v>19</v>
      </c>
      <c r="D109">
        <f>SUMIF(Barabási_Albert_nodos__2[Id],Barabási_Albert_aristas[[#This Row],[Target]],Barabási_Albert_nodos__2[degree])</f>
        <v>15</v>
      </c>
    </row>
    <row r="110" spans="1:4" x14ac:dyDescent="0.3">
      <c r="A110">
        <v>8</v>
      </c>
      <c r="B110">
        <v>14</v>
      </c>
      <c r="C110">
        <f>SUMIF(Barabási_Albert_nodos__2[Id],Barabási_Albert_aristas[[#This Row],[Source]],Barabási_Albert_nodos__2[degree])</f>
        <v>19</v>
      </c>
      <c r="D110">
        <f>SUMIF(Barabási_Albert_nodos__2[Id],Barabási_Albert_aristas[[#This Row],[Target]],Barabási_Albert_nodos__2[degree])</f>
        <v>12</v>
      </c>
    </row>
    <row r="111" spans="1:4" x14ac:dyDescent="0.3">
      <c r="A111">
        <v>8</v>
      </c>
      <c r="B111">
        <v>13</v>
      </c>
      <c r="C111">
        <f>SUMIF(Barabási_Albert_nodos__2[Id],Barabási_Albert_aristas[[#This Row],[Source]],Barabási_Albert_nodos__2[degree])</f>
        <v>19</v>
      </c>
      <c r="D111">
        <f>SUMIF(Barabási_Albert_nodos__2[Id],Barabási_Albert_aristas[[#This Row],[Target]],Barabási_Albert_nodos__2[degree])</f>
        <v>10</v>
      </c>
    </row>
    <row r="112" spans="1:4" x14ac:dyDescent="0.3">
      <c r="A112">
        <v>8</v>
      </c>
      <c r="B112">
        <v>9</v>
      </c>
      <c r="C112">
        <f>SUMIF(Barabási_Albert_nodos__2[Id],Barabási_Albert_aristas[[#This Row],[Source]],Barabási_Albert_nodos__2[degree])</f>
        <v>19</v>
      </c>
      <c r="D112">
        <f>SUMIF(Barabási_Albert_nodos__2[Id],Barabási_Albert_aristas[[#This Row],[Target]],Barabási_Albert_nodos__2[degree])</f>
        <v>11</v>
      </c>
    </row>
    <row r="113" spans="1:4" x14ac:dyDescent="0.3">
      <c r="A113">
        <v>9</v>
      </c>
      <c r="B113">
        <v>49</v>
      </c>
      <c r="C113">
        <f>SUMIF(Barabási_Albert_nodos__2[Id],Barabási_Albert_aristas[[#This Row],[Source]],Barabási_Albert_nodos__2[degree])</f>
        <v>11</v>
      </c>
      <c r="D113">
        <f>SUMIF(Barabási_Albert_nodos__2[Id],Barabási_Albert_aristas[[#This Row],[Target]],Barabási_Albert_nodos__2[degree])</f>
        <v>5</v>
      </c>
    </row>
    <row r="114" spans="1:4" x14ac:dyDescent="0.3">
      <c r="A114">
        <v>9</v>
      </c>
      <c r="B114">
        <v>22</v>
      </c>
      <c r="C114">
        <f>SUMIF(Barabási_Albert_nodos__2[Id],Barabási_Albert_aristas[[#This Row],[Source]],Barabási_Albert_nodos__2[degree])</f>
        <v>11</v>
      </c>
      <c r="D114">
        <f>SUMIF(Barabási_Albert_nodos__2[Id],Barabási_Albert_aristas[[#This Row],[Target]],Barabási_Albert_nodos__2[degree])</f>
        <v>9</v>
      </c>
    </row>
    <row r="115" spans="1:4" x14ac:dyDescent="0.3">
      <c r="A115">
        <v>9</v>
      </c>
      <c r="B115">
        <v>19</v>
      </c>
      <c r="C115">
        <f>SUMIF(Barabási_Albert_nodos__2[Id],Barabási_Albert_aristas[[#This Row],[Source]],Barabási_Albert_nodos__2[degree])</f>
        <v>11</v>
      </c>
      <c r="D115">
        <f>SUMIF(Barabási_Albert_nodos__2[Id],Barabási_Albert_aristas[[#This Row],[Target]],Barabási_Albert_nodos__2[degree])</f>
        <v>7</v>
      </c>
    </row>
    <row r="116" spans="1:4" x14ac:dyDescent="0.3">
      <c r="A116">
        <v>9</v>
      </c>
      <c r="B116">
        <v>14</v>
      </c>
      <c r="C116">
        <f>SUMIF(Barabási_Albert_nodos__2[Id],Barabási_Albert_aristas[[#This Row],[Source]],Barabási_Albert_nodos__2[degree])</f>
        <v>11</v>
      </c>
      <c r="D116">
        <f>SUMIF(Barabási_Albert_nodos__2[Id],Barabási_Albert_aristas[[#This Row],[Target]],Barabási_Albert_nodos__2[degree])</f>
        <v>12</v>
      </c>
    </row>
    <row r="117" spans="1:4" x14ac:dyDescent="0.3">
      <c r="A117">
        <v>9</v>
      </c>
      <c r="B117">
        <v>12</v>
      </c>
      <c r="C117">
        <f>SUMIF(Barabási_Albert_nodos__2[Id],Barabási_Albert_aristas[[#This Row],[Source]],Barabási_Albert_nodos__2[degree])</f>
        <v>11</v>
      </c>
      <c r="D117">
        <f>SUMIF(Barabási_Albert_nodos__2[Id],Barabási_Albert_aristas[[#This Row],[Target]],Barabási_Albert_nodos__2[degree])</f>
        <v>14</v>
      </c>
    </row>
    <row r="118" spans="1:4" x14ac:dyDescent="0.3">
      <c r="A118">
        <v>9</v>
      </c>
      <c r="B118">
        <v>10</v>
      </c>
      <c r="C118">
        <f>SUMIF(Barabási_Albert_nodos__2[Id],Barabási_Albert_aristas[[#This Row],[Source]],Barabási_Albert_nodos__2[degree])</f>
        <v>11</v>
      </c>
      <c r="D118">
        <f>SUMIF(Barabási_Albert_nodos__2[Id],Barabási_Albert_aristas[[#This Row],[Target]],Barabási_Albert_nodos__2[degree])</f>
        <v>10</v>
      </c>
    </row>
    <row r="119" spans="1:4" x14ac:dyDescent="0.3">
      <c r="A119">
        <v>10</v>
      </c>
      <c r="B119">
        <v>31</v>
      </c>
      <c r="C119">
        <f>SUMIF(Barabási_Albert_nodos__2[Id],Barabási_Albert_aristas[[#This Row],[Source]],Barabási_Albert_nodos__2[degree])</f>
        <v>10</v>
      </c>
      <c r="D119">
        <f>SUMIF(Barabási_Albert_nodos__2[Id],Barabási_Albert_aristas[[#This Row],[Target]],Barabási_Albert_nodos__2[degree])</f>
        <v>7</v>
      </c>
    </row>
    <row r="120" spans="1:4" x14ac:dyDescent="0.3">
      <c r="A120">
        <v>10</v>
      </c>
      <c r="B120">
        <v>20</v>
      </c>
      <c r="C120">
        <f>SUMIF(Barabási_Albert_nodos__2[Id],Barabási_Albert_aristas[[#This Row],[Source]],Barabási_Albert_nodos__2[degree])</f>
        <v>10</v>
      </c>
      <c r="D120">
        <f>SUMIF(Barabási_Albert_nodos__2[Id],Barabási_Albert_aristas[[#This Row],[Target]],Barabási_Albert_nodos__2[degree])</f>
        <v>8</v>
      </c>
    </row>
    <row r="121" spans="1:4" x14ac:dyDescent="0.3">
      <c r="A121">
        <v>10</v>
      </c>
      <c r="B121">
        <v>15</v>
      </c>
      <c r="C121">
        <f>SUMIF(Barabási_Albert_nodos__2[Id],Barabási_Albert_aristas[[#This Row],[Source]],Barabási_Albert_nodos__2[degree])</f>
        <v>10</v>
      </c>
      <c r="D121">
        <f>SUMIF(Barabási_Albert_nodos__2[Id],Barabási_Albert_aristas[[#This Row],[Target]],Barabási_Albert_nodos__2[degree])</f>
        <v>12</v>
      </c>
    </row>
    <row r="122" spans="1:4" x14ac:dyDescent="0.3">
      <c r="A122">
        <v>10</v>
      </c>
      <c r="B122">
        <v>14</v>
      </c>
      <c r="C122">
        <f>SUMIF(Barabási_Albert_nodos__2[Id],Barabási_Albert_aristas[[#This Row],[Source]],Barabási_Albert_nodos__2[degree])</f>
        <v>10</v>
      </c>
      <c r="D122">
        <f>SUMIF(Barabási_Albert_nodos__2[Id],Barabási_Albert_aristas[[#This Row],[Target]],Barabási_Albert_nodos__2[degree])</f>
        <v>12</v>
      </c>
    </row>
    <row r="123" spans="1:4" x14ac:dyDescent="0.3">
      <c r="A123">
        <v>10</v>
      </c>
      <c r="B123">
        <v>12</v>
      </c>
      <c r="C123">
        <f>SUMIF(Barabási_Albert_nodos__2[Id],Barabási_Albert_aristas[[#This Row],[Source]],Barabási_Albert_nodos__2[degree])</f>
        <v>10</v>
      </c>
      <c r="D123">
        <f>SUMIF(Barabási_Albert_nodos__2[Id],Barabási_Albert_aristas[[#This Row],[Target]],Barabási_Albert_nodos__2[degree])</f>
        <v>14</v>
      </c>
    </row>
    <row r="124" spans="1:4" x14ac:dyDescent="0.3">
      <c r="A124">
        <v>11</v>
      </c>
      <c r="B124">
        <v>46</v>
      </c>
      <c r="C124">
        <f>SUMIF(Barabási_Albert_nodos__2[Id],Barabási_Albert_aristas[[#This Row],[Source]],Barabási_Albert_nodos__2[degree])</f>
        <v>16</v>
      </c>
      <c r="D124">
        <f>SUMIF(Barabási_Albert_nodos__2[Id],Barabási_Albert_aristas[[#This Row],[Target]],Barabási_Albert_nodos__2[degree])</f>
        <v>6</v>
      </c>
    </row>
    <row r="125" spans="1:4" x14ac:dyDescent="0.3">
      <c r="A125">
        <v>11</v>
      </c>
      <c r="B125">
        <v>45</v>
      </c>
      <c r="C125">
        <f>SUMIF(Barabási_Albert_nodos__2[Id],Barabási_Albert_aristas[[#This Row],[Source]],Barabási_Albert_nodos__2[degree])</f>
        <v>16</v>
      </c>
      <c r="D125">
        <f>SUMIF(Barabási_Albert_nodos__2[Id],Barabási_Albert_aristas[[#This Row],[Target]],Barabási_Albert_nodos__2[degree])</f>
        <v>5</v>
      </c>
    </row>
    <row r="126" spans="1:4" x14ac:dyDescent="0.3">
      <c r="A126">
        <v>11</v>
      </c>
      <c r="B126">
        <v>44</v>
      </c>
      <c r="C126">
        <f>SUMIF(Barabási_Albert_nodos__2[Id],Barabási_Albert_aristas[[#This Row],[Source]],Barabási_Albert_nodos__2[degree])</f>
        <v>16</v>
      </c>
      <c r="D126">
        <f>SUMIF(Barabási_Albert_nodos__2[Id],Barabási_Albert_aristas[[#This Row],[Target]],Barabási_Albert_nodos__2[degree])</f>
        <v>5</v>
      </c>
    </row>
    <row r="127" spans="1:4" x14ac:dyDescent="0.3">
      <c r="A127">
        <v>11</v>
      </c>
      <c r="B127">
        <v>43</v>
      </c>
      <c r="C127">
        <f>SUMIF(Barabási_Albert_nodos__2[Id],Barabási_Albert_aristas[[#This Row],[Source]],Barabási_Albert_nodos__2[degree])</f>
        <v>16</v>
      </c>
      <c r="D127">
        <f>SUMIF(Barabási_Albert_nodos__2[Id],Barabási_Albert_aristas[[#This Row],[Target]],Barabási_Albert_nodos__2[degree])</f>
        <v>6</v>
      </c>
    </row>
    <row r="128" spans="1:4" x14ac:dyDescent="0.3">
      <c r="A128">
        <v>11</v>
      </c>
      <c r="B128">
        <v>37</v>
      </c>
      <c r="C128">
        <f>SUMIF(Barabási_Albert_nodos__2[Id],Barabási_Albert_aristas[[#This Row],[Source]],Barabási_Albert_nodos__2[degree])</f>
        <v>16</v>
      </c>
      <c r="D128">
        <f>SUMIF(Barabási_Albert_nodos__2[Id],Barabási_Albert_aristas[[#This Row],[Target]],Barabási_Albert_nodos__2[degree])</f>
        <v>6</v>
      </c>
    </row>
    <row r="129" spans="1:4" x14ac:dyDescent="0.3">
      <c r="A129">
        <v>11</v>
      </c>
      <c r="B129">
        <v>30</v>
      </c>
      <c r="C129">
        <f>SUMIF(Barabási_Albert_nodos__2[Id],Barabási_Albert_aristas[[#This Row],[Source]],Barabási_Albert_nodos__2[degree])</f>
        <v>16</v>
      </c>
      <c r="D129">
        <f>SUMIF(Barabási_Albert_nodos__2[Id],Barabási_Albert_aristas[[#This Row],[Target]],Barabási_Albert_nodos__2[degree])</f>
        <v>7</v>
      </c>
    </row>
    <row r="130" spans="1:4" x14ac:dyDescent="0.3">
      <c r="A130">
        <v>11</v>
      </c>
      <c r="B130">
        <v>27</v>
      </c>
      <c r="C130">
        <f>SUMIF(Barabási_Albert_nodos__2[Id],Barabási_Albert_aristas[[#This Row],[Source]],Barabási_Albert_nodos__2[degree])</f>
        <v>16</v>
      </c>
      <c r="D130">
        <f>SUMIF(Barabási_Albert_nodos__2[Id],Barabási_Albert_aristas[[#This Row],[Target]],Barabási_Albert_nodos__2[degree])</f>
        <v>8</v>
      </c>
    </row>
    <row r="131" spans="1:4" x14ac:dyDescent="0.3">
      <c r="A131">
        <v>11</v>
      </c>
      <c r="B131">
        <v>24</v>
      </c>
      <c r="C131">
        <f>SUMIF(Barabási_Albert_nodos__2[Id],Barabási_Albert_aristas[[#This Row],[Source]],Barabási_Albert_nodos__2[degree])</f>
        <v>16</v>
      </c>
      <c r="D131">
        <f>SUMIF(Barabási_Albert_nodos__2[Id],Barabási_Albert_aristas[[#This Row],[Target]],Barabási_Albert_nodos__2[degree])</f>
        <v>9</v>
      </c>
    </row>
    <row r="132" spans="1:4" x14ac:dyDescent="0.3">
      <c r="A132">
        <v>11</v>
      </c>
      <c r="B132">
        <v>21</v>
      </c>
      <c r="C132">
        <f>SUMIF(Barabási_Albert_nodos__2[Id],Barabási_Albert_aristas[[#This Row],[Source]],Barabási_Albert_nodos__2[degree])</f>
        <v>16</v>
      </c>
      <c r="D132">
        <f>SUMIF(Barabási_Albert_nodos__2[Id],Barabási_Albert_aristas[[#This Row],[Target]],Barabási_Albert_nodos__2[degree])</f>
        <v>11</v>
      </c>
    </row>
    <row r="133" spans="1:4" x14ac:dyDescent="0.3">
      <c r="A133">
        <v>11</v>
      </c>
      <c r="B133">
        <v>18</v>
      </c>
      <c r="C133">
        <f>SUMIF(Barabási_Albert_nodos__2[Id],Barabási_Albert_aristas[[#This Row],[Source]],Barabási_Albert_nodos__2[degree])</f>
        <v>16</v>
      </c>
      <c r="D133">
        <f>SUMIF(Barabási_Albert_nodos__2[Id],Barabási_Albert_aristas[[#This Row],[Target]],Barabási_Albert_nodos__2[degree])</f>
        <v>11</v>
      </c>
    </row>
    <row r="134" spans="1:4" x14ac:dyDescent="0.3">
      <c r="A134">
        <v>11</v>
      </c>
      <c r="B134">
        <v>13</v>
      </c>
      <c r="C134">
        <f>SUMIF(Barabási_Albert_nodos__2[Id],Barabási_Albert_aristas[[#This Row],[Source]],Barabási_Albert_nodos__2[degree])</f>
        <v>16</v>
      </c>
      <c r="D134">
        <f>SUMIF(Barabási_Albert_nodos__2[Id],Barabási_Albert_aristas[[#This Row],[Target]],Barabási_Albert_nodos__2[degree])</f>
        <v>10</v>
      </c>
    </row>
    <row r="135" spans="1:4" x14ac:dyDescent="0.3">
      <c r="A135">
        <v>12</v>
      </c>
      <c r="B135">
        <v>39</v>
      </c>
      <c r="C135">
        <f>SUMIF(Barabási_Albert_nodos__2[Id],Barabási_Albert_aristas[[#This Row],[Source]],Barabási_Albert_nodos__2[degree])</f>
        <v>14</v>
      </c>
      <c r="D135">
        <f>SUMIF(Barabási_Albert_nodos__2[Id],Barabási_Albert_aristas[[#This Row],[Target]],Barabási_Albert_nodos__2[degree])</f>
        <v>5</v>
      </c>
    </row>
    <row r="136" spans="1:4" x14ac:dyDescent="0.3">
      <c r="A136">
        <v>12</v>
      </c>
      <c r="B136">
        <v>32</v>
      </c>
      <c r="C136">
        <f>SUMIF(Barabási_Albert_nodos__2[Id],Barabási_Albert_aristas[[#This Row],[Source]],Barabási_Albert_nodos__2[degree])</f>
        <v>14</v>
      </c>
      <c r="D136">
        <f>SUMIF(Barabási_Albert_nodos__2[Id],Barabási_Albert_aristas[[#This Row],[Target]],Barabási_Albert_nodos__2[degree])</f>
        <v>6</v>
      </c>
    </row>
    <row r="137" spans="1:4" x14ac:dyDescent="0.3">
      <c r="A137">
        <v>12</v>
      </c>
      <c r="B137">
        <v>28</v>
      </c>
      <c r="C137">
        <f>SUMIF(Barabási_Albert_nodos__2[Id],Barabási_Albert_aristas[[#This Row],[Source]],Barabási_Albert_nodos__2[degree])</f>
        <v>14</v>
      </c>
      <c r="D137">
        <f>SUMIF(Barabási_Albert_nodos__2[Id],Barabási_Albert_aristas[[#This Row],[Target]],Barabási_Albert_nodos__2[degree])</f>
        <v>7</v>
      </c>
    </row>
    <row r="138" spans="1:4" x14ac:dyDescent="0.3">
      <c r="A138">
        <v>12</v>
      </c>
      <c r="B138">
        <v>25</v>
      </c>
      <c r="C138">
        <f>SUMIF(Barabási_Albert_nodos__2[Id],Barabási_Albert_aristas[[#This Row],[Source]],Barabási_Albert_nodos__2[degree])</f>
        <v>14</v>
      </c>
      <c r="D138">
        <f>SUMIF(Barabási_Albert_nodos__2[Id],Barabási_Albert_aristas[[#This Row],[Target]],Barabási_Albert_nodos__2[degree])</f>
        <v>7</v>
      </c>
    </row>
    <row r="139" spans="1:4" x14ac:dyDescent="0.3">
      <c r="A139">
        <v>12</v>
      </c>
      <c r="B139">
        <v>24</v>
      </c>
      <c r="C139">
        <f>SUMIF(Barabási_Albert_nodos__2[Id],Barabási_Albert_aristas[[#This Row],[Source]],Barabási_Albert_nodos__2[degree])</f>
        <v>14</v>
      </c>
      <c r="D139">
        <f>SUMIF(Barabási_Albert_nodos__2[Id],Barabási_Albert_aristas[[#This Row],[Target]],Barabási_Albert_nodos__2[degree])</f>
        <v>9</v>
      </c>
    </row>
    <row r="140" spans="1:4" x14ac:dyDescent="0.3">
      <c r="A140">
        <v>12</v>
      </c>
      <c r="B140">
        <v>22</v>
      </c>
      <c r="C140">
        <f>SUMIF(Barabási_Albert_nodos__2[Id],Barabási_Albert_aristas[[#This Row],[Source]],Barabási_Albert_nodos__2[degree])</f>
        <v>14</v>
      </c>
      <c r="D140">
        <f>SUMIF(Barabási_Albert_nodos__2[Id],Barabási_Albert_aristas[[#This Row],[Target]],Barabási_Albert_nodos__2[degree])</f>
        <v>9</v>
      </c>
    </row>
    <row r="141" spans="1:4" x14ac:dyDescent="0.3">
      <c r="A141">
        <v>12</v>
      </c>
      <c r="B141">
        <v>20</v>
      </c>
      <c r="C141">
        <f>SUMIF(Barabási_Albert_nodos__2[Id],Barabási_Albert_aristas[[#This Row],[Source]],Barabási_Albert_nodos__2[degree])</f>
        <v>14</v>
      </c>
      <c r="D141">
        <f>SUMIF(Barabási_Albert_nodos__2[Id],Barabási_Albert_aristas[[#This Row],[Target]],Barabási_Albert_nodos__2[degree])</f>
        <v>8</v>
      </c>
    </row>
    <row r="142" spans="1:4" x14ac:dyDescent="0.3">
      <c r="A142">
        <v>12</v>
      </c>
      <c r="B142">
        <v>17</v>
      </c>
      <c r="C142">
        <f>SUMIF(Barabási_Albert_nodos__2[Id],Barabási_Albert_aristas[[#This Row],[Source]],Barabási_Albert_nodos__2[degree])</f>
        <v>14</v>
      </c>
      <c r="D142">
        <f>SUMIF(Barabási_Albert_nodos__2[Id],Barabási_Albert_aristas[[#This Row],[Target]],Barabási_Albert_nodos__2[degree])</f>
        <v>7</v>
      </c>
    </row>
    <row r="143" spans="1:4" x14ac:dyDescent="0.3">
      <c r="A143">
        <v>12</v>
      </c>
      <c r="B143">
        <v>13</v>
      </c>
      <c r="C143">
        <f>SUMIF(Barabási_Albert_nodos__2[Id],Barabási_Albert_aristas[[#This Row],[Source]],Barabási_Albert_nodos__2[degree])</f>
        <v>14</v>
      </c>
      <c r="D143">
        <f>SUMIF(Barabási_Albert_nodos__2[Id],Barabási_Albert_aristas[[#This Row],[Target]],Barabási_Albert_nodos__2[degree])</f>
        <v>10</v>
      </c>
    </row>
    <row r="144" spans="1:4" x14ac:dyDescent="0.3">
      <c r="A144">
        <v>13</v>
      </c>
      <c r="B144">
        <v>44</v>
      </c>
      <c r="C144">
        <f>SUMIF(Barabási_Albert_nodos__2[Id],Barabási_Albert_aristas[[#This Row],[Source]],Barabási_Albert_nodos__2[degree])</f>
        <v>10</v>
      </c>
      <c r="D144">
        <f>SUMIF(Barabási_Albert_nodos__2[Id],Barabási_Albert_aristas[[#This Row],[Target]],Barabási_Albert_nodos__2[degree])</f>
        <v>5</v>
      </c>
    </row>
    <row r="145" spans="1:4" x14ac:dyDescent="0.3">
      <c r="A145">
        <v>13</v>
      </c>
      <c r="B145">
        <v>29</v>
      </c>
      <c r="C145">
        <f>SUMIF(Barabási_Albert_nodos__2[Id],Barabási_Albert_aristas[[#This Row],[Source]],Barabási_Albert_nodos__2[degree])</f>
        <v>10</v>
      </c>
      <c r="D145">
        <f>SUMIF(Barabási_Albert_nodos__2[Id],Barabási_Albert_aristas[[#This Row],[Target]],Barabási_Albert_nodos__2[degree])</f>
        <v>7</v>
      </c>
    </row>
    <row r="146" spans="1:4" x14ac:dyDescent="0.3">
      <c r="A146">
        <v>13</v>
      </c>
      <c r="B146">
        <v>26</v>
      </c>
      <c r="C146">
        <f>SUMIF(Barabási_Albert_nodos__2[Id],Barabási_Albert_aristas[[#This Row],[Source]],Barabási_Albert_nodos__2[degree])</f>
        <v>10</v>
      </c>
      <c r="D146">
        <f>SUMIF(Barabási_Albert_nodos__2[Id],Barabási_Albert_aristas[[#This Row],[Target]],Barabási_Albert_nodos__2[degree])</f>
        <v>5</v>
      </c>
    </row>
    <row r="147" spans="1:4" x14ac:dyDescent="0.3">
      <c r="A147">
        <v>13</v>
      </c>
      <c r="B147">
        <v>19</v>
      </c>
      <c r="C147">
        <f>SUMIF(Barabási_Albert_nodos__2[Id],Barabási_Albert_aristas[[#This Row],[Source]],Barabási_Albert_nodos__2[degree])</f>
        <v>10</v>
      </c>
      <c r="D147">
        <f>SUMIF(Barabási_Albert_nodos__2[Id],Barabási_Albert_aristas[[#This Row],[Target]],Barabási_Albert_nodos__2[degree])</f>
        <v>7</v>
      </c>
    </row>
    <row r="148" spans="1:4" x14ac:dyDescent="0.3">
      <c r="A148">
        <v>13</v>
      </c>
      <c r="B148">
        <v>16</v>
      </c>
      <c r="C148">
        <f>SUMIF(Barabási_Albert_nodos__2[Id],Barabási_Albert_aristas[[#This Row],[Source]],Barabási_Albert_nodos__2[degree])</f>
        <v>10</v>
      </c>
      <c r="D148">
        <f>SUMIF(Barabási_Albert_nodos__2[Id],Barabási_Albert_aristas[[#This Row],[Target]],Barabási_Albert_nodos__2[degree])</f>
        <v>15</v>
      </c>
    </row>
    <row r="149" spans="1:4" x14ac:dyDescent="0.3">
      <c r="A149">
        <v>14</v>
      </c>
      <c r="B149">
        <v>49</v>
      </c>
      <c r="C149">
        <f>SUMIF(Barabási_Albert_nodos__2[Id],Barabási_Albert_aristas[[#This Row],[Source]],Barabási_Albert_nodos__2[degree])</f>
        <v>12</v>
      </c>
      <c r="D149">
        <f>SUMIF(Barabási_Albert_nodos__2[Id],Barabási_Albert_aristas[[#This Row],[Target]],Barabási_Albert_nodos__2[degree])</f>
        <v>5</v>
      </c>
    </row>
    <row r="150" spans="1:4" x14ac:dyDescent="0.3">
      <c r="A150">
        <v>14</v>
      </c>
      <c r="B150">
        <v>46</v>
      </c>
      <c r="C150">
        <f>SUMIF(Barabási_Albert_nodos__2[Id],Barabási_Albert_aristas[[#This Row],[Source]],Barabási_Albert_nodos__2[degree])</f>
        <v>12</v>
      </c>
      <c r="D150">
        <f>SUMIF(Barabási_Albert_nodos__2[Id],Barabási_Albert_aristas[[#This Row],[Target]],Barabási_Albert_nodos__2[degree])</f>
        <v>6</v>
      </c>
    </row>
    <row r="151" spans="1:4" x14ac:dyDescent="0.3">
      <c r="A151">
        <v>14</v>
      </c>
      <c r="B151">
        <v>42</v>
      </c>
      <c r="C151">
        <f>SUMIF(Barabási_Albert_nodos__2[Id],Barabási_Albert_aristas[[#This Row],[Source]],Barabási_Albert_nodos__2[degree])</f>
        <v>12</v>
      </c>
      <c r="D151">
        <f>SUMIF(Barabási_Albert_nodos__2[Id],Barabási_Albert_aristas[[#This Row],[Target]],Barabási_Albert_nodos__2[degree])</f>
        <v>7</v>
      </c>
    </row>
    <row r="152" spans="1:4" x14ac:dyDescent="0.3">
      <c r="A152">
        <v>14</v>
      </c>
      <c r="B152">
        <v>22</v>
      </c>
      <c r="C152">
        <f>SUMIF(Barabási_Albert_nodos__2[Id],Barabási_Albert_aristas[[#This Row],[Source]],Barabási_Albert_nodos__2[degree])</f>
        <v>12</v>
      </c>
      <c r="D152">
        <f>SUMIF(Barabási_Albert_nodos__2[Id],Barabási_Albert_aristas[[#This Row],[Target]],Barabási_Albert_nodos__2[degree])</f>
        <v>9</v>
      </c>
    </row>
    <row r="153" spans="1:4" x14ac:dyDescent="0.3">
      <c r="A153">
        <v>14</v>
      </c>
      <c r="B153">
        <v>20</v>
      </c>
      <c r="C153">
        <f>SUMIF(Barabási_Albert_nodos__2[Id],Barabási_Albert_aristas[[#This Row],[Source]],Barabási_Albert_nodos__2[degree])</f>
        <v>12</v>
      </c>
      <c r="D153">
        <f>SUMIF(Barabási_Albert_nodos__2[Id],Barabási_Albert_aristas[[#This Row],[Target]],Barabási_Albert_nodos__2[degree])</f>
        <v>8</v>
      </c>
    </row>
    <row r="154" spans="1:4" x14ac:dyDescent="0.3">
      <c r="A154">
        <v>14</v>
      </c>
      <c r="B154">
        <v>16</v>
      </c>
      <c r="C154">
        <f>SUMIF(Barabási_Albert_nodos__2[Id],Barabási_Albert_aristas[[#This Row],[Source]],Barabási_Albert_nodos__2[degree])</f>
        <v>12</v>
      </c>
      <c r="D154">
        <f>SUMIF(Barabási_Albert_nodos__2[Id],Barabási_Albert_aristas[[#This Row],[Target]],Barabási_Albert_nodos__2[degree])</f>
        <v>15</v>
      </c>
    </row>
    <row r="155" spans="1:4" x14ac:dyDescent="0.3">
      <c r="A155">
        <v>14</v>
      </c>
      <c r="B155">
        <v>15</v>
      </c>
      <c r="C155">
        <f>SUMIF(Barabási_Albert_nodos__2[Id],Barabási_Albert_aristas[[#This Row],[Source]],Barabási_Albert_nodos__2[degree])</f>
        <v>12</v>
      </c>
      <c r="D155">
        <f>SUMIF(Barabási_Albert_nodos__2[Id],Barabási_Albert_aristas[[#This Row],[Target]],Barabási_Albert_nodos__2[degree])</f>
        <v>12</v>
      </c>
    </row>
    <row r="156" spans="1:4" x14ac:dyDescent="0.3">
      <c r="A156">
        <v>15</v>
      </c>
      <c r="B156">
        <v>48</v>
      </c>
      <c r="C156">
        <f>SUMIF(Barabási_Albert_nodos__2[Id],Barabási_Albert_aristas[[#This Row],[Source]],Barabási_Albert_nodos__2[degree])</f>
        <v>12</v>
      </c>
      <c r="D156">
        <f>SUMIF(Barabási_Albert_nodos__2[Id],Barabási_Albert_aristas[[#This Row],[Target]],Barabási_Albert_nodos__2[degree])</f>
        <v>5</v>
      </c>
    </row>
    <row r="157" spans="1:4" x14ac:dyDescent="0.3">
      <c r="A157">
        <v>15</v>
      </c>
      <c r="B157">
        <v>45</v>
      </c>
      <c r="C157">
        <f>SUMIF(Barabási_Albert_nodos__2[Id],Barabási_Albert_aristas[[#This Row],[Source]],Barabási_Albert_nodos__2[degree])</f>
        <v>12</v>
      </c>
      <c r="D157">
        <f>SUMIF(Barabási_Albert_nodos__2[Id],Barabási_Albert_aristas[[#This Row],[Target]],Barabási_Albert_nodos__2[degree])</f>
        <v>5</v>
      </c>
    </row>
    <row r="158" spans="1:4" x14ac:dyDescent="0.3">
      <c r="A158">
        <v>15</v>
      </c>
      <c r="B158">
        <v>43</v>
      </c>
      <c r="C158">
        <f>SUMIF(Barabási_Albert_nodos__2[Id],Barabási_Albert_aristas[[#This Row],[Source]],Barabási_Albert_nodos__2[degree])</f>
        <v>12</v>
      </c>
      <c r="D158">
        <f>SUMIF(Barabási_Albert_nodos__2[Id],Barabási_Albert_aristas[[#This Row],[Target]],Barabási_Albert_nodos__2[degree])</f>
        <v>6</v>
      </c>
    </row>
    <row r="159" spans="1:4" x14ac:dyDescent="0.3">
      <c r="A159">
        <v>15</v>
      </c>
      <c r="B159">
        <v>42</v>
      </c>
      <c r="C159">
        <f>SUMIF(Barabási_Albert_nodos__2[Id],Barabási_Albert_aristas[[#This Row],[Source]],Barabási_Albert_nodos__2[degree])</f>
        <v>12</v>
      </c>
      <c r="D159">
        <f>SUMIF(Barabási_Albert_nodos__2[Id],Barabási_Albert_aristas[[#This Row],[Target]],Barabási_Albert_nodos__2[degree])</f>
        <v>7</v>
      </c>
    </row>
    <row r="160" spans="1:4" x14ac:dyDescent="0.3">
      <c r="A160">
        <v>15</v>
      </c>
      <c r="B160">
        <v>40</v>
      </c>
      <c r="C160">
        <f>SUMIF(Barabási_Albert_nodos__2[Id],Barabási_Albert_aristas[[#This Row],[Source]],Barabási_Albert_nodos__2[degree])</f>
        <v>12</v>
      </c>
      <c r="D160">
        <f>SUMIF(Barabási_Albert_nodos__2[Id],Barabási_Albert_aristas[[#This Row],[Target]],Barabási_Albert_nodos__2[degree])</f>
        <v>5</v>
      </c>
    </row>
    <row r="161" spans="1:4" x14ac:dyDescent="0.3">
      <c r="A161">
        <v>15</v>
      </c>
      <c r="B161">
        <v>24</v>
      </c>
      <c r="C161">
        <f>SUMIF(Barabási_Albert_nodos__2[Id],Barabási_Albert_aristas[[#This Row],[Source]],Barabási_Albert_nodos__2[degree])</f>
        <v>12</v>
      </c>
      <c r="D161">
        <f>SUMIF(Barabási_Albert_nodos__2[Id],Barabási_Albert_aristas[[#This Row],[Target]],Barabási_Albert_nodos__2[degree])</f>
        <v>9</v>
      </c>
    </row>
    <row r="162" spans="1:4" x14ac:dyDescent="0.3">
      <c r="A162">
        <v>15</v>
      </c>
      <c r="B162">
        <v>18</v>
      </c>
      <c r="C162">
        <f>SUMIF(Barabási_Albert_nodos__2[Id],Barabási_Albert_aristas[[#This Row],[Source]],Barabási_Albert_nodos__2[degree])</f>
        <v>12</v>
      </c>
      <c r="D162">
        <f>SUMIF(Barabási_Albert_nodos__2[Id],Barabási_Albert_aristas[[#This Row],[Target]],Barabási_Albert_nodos__2[degree])</f>
        <v>11</v>
      </c>
    </row>
    <row r="163" spans="1:4" x14ac:dyDescent="0.3">
      <c r="A163">
        <v>16</v>
      </c>
      <c r="B163">
        <v>47</v>
      </c>
      <c r="C163">
        <f>SUMIF(Barabási_Albert_nodos__2[Id],Barabási_Albert_aristas[[#This Row],[Source]],Barabási_Albert_nodos__2[degree])</f>
        <v>15</v>
      </c>
      <c r="D163">
        <f>SUMIF(Barabási_Albert_nodos__2[Id],Barabási_Albert_aristas[[#This Row],[Target]],Barabási_Albert_nodos__2[degree])</f>
        <v>5</v>
      </c>
    </row>
    <row r="164" spans="1:4" x14ac:dyDescent="0.3">
      <c r="A164">
        <v>16</v>
      </c>
      <c r="B164">
        <v>40</v>
      </c>
      <c r="C164">
        <f>SUMIF(Barabási_Albert_nodos__2[Id],Barabási_Albert_aristas[[#This Row],[Source]],Barabási_Albert_nodos__2[degree])</f>
        <v>15</v>
      </c>
      <c r="D164">
        <f>SUMIF(Barabási_Albert_nodos__2[Id],Barabási_Albert_aristas[[#This Row],[Target]],Barabási_Albert_nodos__2[degree])</f>
        <v>5</v>
      </c>
    </row>
    <row r="165" spans="1:4" x14ac:dyDescent="0.3">
      <c r="A165">
        <v>16</v>
      </c>
      <c r="B165">
        <v>35</v>
      </c>
      <c r="C165">
        <f>SUMIF(Barabási_Albert_nodos__2[Id],Barabási_Albert_aristas[[#This Row],[Source]],Barabási_Albert_nodos__2[degree])</f>
        <v>15</v>
      </c>
      <c r="D165">
        <f>SUMIF(Barabási_Albert_nodos__2[Id],Barabási_Albert_aristas[[#This Row],[Target]],Barabási_Albert_nodos__2[degree])</f>
        <v>6</v>
      </c>
    </row>
    <row r="166" spans="1:4" x14ac:dyDescent="0.3">
      <c r="A166">
        <v>16</v>
      </c>
      <c r="B166">
        <v>33</v>
      </c>
      <c r="C166">
        <f>SUMIF(Barabási_Albert_nodos__2[Id],Barabási_Albert_aristas[[#This Row],[Source]],Barabási_Albert_nodos__2[degree])</f>
        <v>15</v>
      </c>
      <c r="D166">
        <f>SUMIF(Barabási_Albert_nodos__2[Id],Barabási_Albert_aristas[[#This Row],[Target]],Barabási_Albert_nodos__2[degree])</f>
        <v>5</v>
      </c>
    </row>
    <row r="167" spans="1:4" x14ac:dyDescent="0.3">
      <c r="A167">
        <v>16</v>
      </c>
      <c r="B167">
        <v>30</v>
      </c>
      <c r="C167">
        <f>SUMIF(Barabási_Albert_nodos__2[Id],Barabási_Albert_aristas[[#This Row],[Source]],Barabási_Albert_nodos__2[degree])</f>
        <v>15</v>
      </c>
      <c r="D167">
        <f>SUMIF(Barabási_Albert_nodos__2[Id],Barabási_Albert_aristas[[#This Row],[Target]],Barabási_Albert_nodos__2[degree])</f>
        <v>7</v>
      </c>
    </row>
    <row r="168" spans="1:4" x14ac:dyDescent="0.3">
      <c r="A168">
        <v>16</v>
      </c>
      <c r="B168">
        <v>23</v>
      </c>
      <c r="C168">
        <f>SUMIF(Barabási_Albert_nodos__2[Id],Barabási_Albert_aristas[[#This Row],[Source]],Barabási_Albert_nodos__2[degree])</f>
        <v>15</v>
      </c>
      <c r="D168">
        <f>SUMIF(Barabási_Albert_nodos__2[Id],Barabási_Albert_aristas[[#This Row],[Target]],Barabási_Albert_nodos__2[degree])</f>
        <v>11</v>
      </c>
    </row>
    <row r="169" spans="1:4" x14ac:dyDescent="0.3">
      <c r="A169">
        <v>16</v>
      </c>
      <c r="B169">
        <v>20</v>
      </c>
      <c r="C169">
        <f>SUMIF(Barabási_Albert_nodos__2[Id],Barabási_Albert_aristas[[#This Row],[Source]],Barabási_Albert_nodos__2[degree])</f>
        <v>15</v>
      </c>
      <c r="D169">
        <f>SUMIF(Barabási_Albert_nodos__2[Id],Barabási_Albert_aristas[[#This Row],[Target]],Barabási_Albert_nodos__2[degree])</f>
        <v>8</v>
      </c>
    </row>
    <row r="170" spans="1:4" x14ac:dyDescent="0.3">
      <c r="A170">
        <v>16</v>
      </c>
      <c r="B170">
        <v>19</v>
      </c>
      <c r="C170">
        <f>SUMIF(Barabási_Albert_nodos__2[Id],Barabási_Albert_aristas[[#This Row],[Source]],Barabási_Albert_nodos__2[degree])</f>
        <v>15</v>
      </c>
      <c r="D170">
        <f>SUMIF(Barabási_Albert_nodos__2[Id],Barabási_Albert_aristas[[#This Row],[Target]],Barabási_Albert_nodos__2[degree])</f>
        <v>7</v>
      </c>
    </row>
    <row r="171" spans="1:4" x14ac:dyDescent="0.3">
      <c r="A171">
        <v>16</v>
      </c>
      <c r="B171">
        <v>18</v>
      </c>
      <c r="C171">
        <f>SUMIF(Barabási_Albert_nodos__2[Id],Barabási_Albert_aristas[[#This Row],[Source]],Barabási_Albert_nodos__2[degree])</f>
        <v>15</v>
      </c>
      <c r="D171">
        <f>SUMIF(Barabási_Albert_nodos__2[Id],Barabási_Albert_aristas[[#This Row],[Target]],Barabási_Albert_nodos__2[degree])</f>
        <v>11</v>
      </c>
    </row>
    <row r="172" spans="1:4" x14ac:dyDescent="0.3">
      <c r="A172">
        <v>16</v>
      </c>
      <c r="B172">
        <v>17</v>
      </c>
      <c r="C172">
        <f>SUMIF(Barabási_Albert_nodos__2[Id],Barabási_Albert_aristas[[#This Row],[Source]],Barabási_Albert_nodos__2[degree])</f>
        <v>15</v>
      </c>
      <c r="D172">
        <f>SUMIF(Barabási_Albert_nodos__2[Id],Barabási_Albert_aristas[[#This Row],[Target]],Barabási_Albert_nodos__2[degree])</f>
        <v>7</v>
      </c>
    </row>
    <row r="173" spans="1:4" x14ac:dyDescent="0.3">
      <c r="A173">
        <v>17</v>
      </c>
      <c r="B173">
        <v>35</v>
      </c>
      <c r="C173">
        <f>SUMIF(Barabási_Albert_nodos__2[Id],Barabási_Albert_aristas[[#This Row],[Source]],Barabási_Albert_nodos__2[degree])</f>
        <v>7</v>
      </c>
      <c r="D173">
        <f>SUMIF(Barabási_Albert_nodos__2[Id],Barabási_Albert_aristas[[#This Row],[Target]],Barabási_Albert_nodos__2[degree])</f>
        <v>6</v>
      </c>
    </row>
    <row r="174" spans="1:4" x14ac:dyDescent="0.3">
      <c r="A174">
        <v>17</v>
      </c>
      <c r="B174">
        <v>21</v>
      </c>
      <c r="C174">
        <f>SUMIF(Barabási_Albert_nodos__2[Id],Barabási_Albert_aristas[[#This Row],[Source]],Barabási_Albert_nodos__2[degree])</f>
        <v>7</v>
      </c>
      <c r="D174">
        <f>SUMIF(Barabási_Albert_nodos__2[Id],Barabási_Albert_aristas[[#This Row],[Target]],Barabási_Albert_nodos__2[degree])</f>
        <v>11</v>
      </c>
    </row>
    <row r="175" spans="1:4" x14ac:dyDescent="0.3">
      <c r="A175">
        <v>18</v>
      </c>
      <c r="B175">
        <v>49</v>
      </c>
      <c r="C175">
        <f>SUMIF(Barabási_Albert_nodos__2[Id],Barabási_Albert_aristas[[#This Row],[Source]],Barabási_Albert_nodos__2[degree])</f>
        <v>11</v>
      </c>
      <c r="D175">
        <f>SUMIF(Barabási_Albert_nodos__2[Id],Barabási_Albert_aristas[[#This Row],[Target]],Barabási_Albert_nodos__2[degree])</f>
        <v>5</v>
      </c>
    </row>
    <row r="176" spans="1:4" x14ac:dyDescent="0.3">
      <c r="A176">
        <v>18</v>
      </c>
      <c r="B176">
        <v>41</v>
      </c>
      <c r="C176">
        <f>SUMIF(Barabási_Albert_nodos__2[Id],Barabási_Albert_aristas[[#This Row],[Source]],Barabási_Albert_nodos__2[degree])</f>
        <v>11</v>
      </c>
      <c r="D176">
        <f>SUMIF(Barabási_Albert_nodos__2[Id],Barabási_Albert_aristas[[#This Row],[Target]],Barabási_Albert_nodos__2[degree])</f>
        <v>5</v>
      </c>
    </row>
    <row r="177" spans="1:4" x14ac:dyDescent="0.3">
      <c r="A177">
        <v>18</v>
      </c>
      <c r="B177">
        <v>35</v>
      </c>
      <c r="C177">
        <f>SUMIF(Barabási_Albert_nodos__2[Id],Barabási_Albert_aristas[[#This Row],[Source]],Barabási_Albert_nodos__2[degree])</f>
        <v>11</v>
      </c>
      <c r="D177">
        <f>SUMIF(Barabási_Albert_nodos__2[Id],Barabási_Albert_aristas[[#This Row],[Target]],Barabási_Albert_nodos__2[degree])</f>
        <v>6</v>
      </c>
    </row>
    <row r="178" spans="1:4" x14ac:dyDescent="0.3">
      <c r="A178">
        <v>18</v>
      </c>
      <c r="B178">
        <v>32</v>
      </c>
      <c r="C178">
        <f>SUMIF(Barabási_Albert_nodos__2[Id],Barabási_Albert_aristas[[#This Row],[Source]],Barabási_Albert_nodos__2[degree])</f>
        <v>11</v>
      </c>
      <c r="D178">
        <f>SUMIF(Barabási_Albert_nodos__2[Id],Barabási_Albert_aristas[[#This Row],[Target]],Barabási_Albert_nodos__2[degree])</f>
        <v>6</v>
      </c>
    </row>
    <row r="179" spans="1:4" x14ac:dyDescent="0.3">
      <c r="A179">
        <v>18</v>
      </c>
      <c r="B179">
        <v>27</v>
      </c>
      <c r="C179">
        <f>SUMIF(Barabási_Albert_nodos__2[Id],Barabási_Albert_aristas[[#This Row],[Source]],Barabási_Albert_nodos__2[degree])</f>
        <v>11</v>
      </c>
      <c r="D179">
        <f>SUMIF(Barabási_Albert_nodos__2[Id],Barabási_Albert_aristas[[#This Row],[Target]],Barabási_Albert_nodos__2[degree])</f>
        <v>8</v>
      </c>
    </row>
    <row r="180" spans="1:4" x14ac:dyDescent="0.3">
      <c r="A180">
        <v>18</v>
      </c>
      <c r="B180">
        <v>23</v>
      </c>
      <c r="C180">
        <f>SUMIF(Barabási_Albert_nodos__2[Id],Barabási_Albert_aristas[[#This Row],[Source]],Barabási_Albert_nodos__2[degree])</f>
        <v>11</v>
      </c>
      <c r="D180">
        <f>SUMIF(Barabási_Albert_nodos__2[Id],Barabási_Albert_aristas[[#This Row],[Target]],Barabási_Albert_nodos__2[degree])</f>
        <v>11</v>
      </c>
    </row>
    <row r="181" spans="1:4" x14ac:dyDescent="0.3">
      <c r="A181">
        <v>19</v>
      </c>
      <c r="B181">
        <v>36</v>
      </c>
      <c r="C181">
        <f>SUMIF(Barabási_Albert_nodos__2[Id],Barabási_Albert_aristas[[#This Row],[Source]],Barabási_Albert_nodos__2[degree])</f>
        <v>7</v>
      </c>
      <c r="D181">
        <f>SUMIF(Barabási_Albert_nodos__2[Id],Barabási_Albert_aristas[[#This Row],[Target]],Barabási_Albert_nodos__2[degree])</f>
        <v>5</v>
      </c>
    </row>
    <row r="182" spans="1:4" x14ac:dyDescent="0.3">
      <c r="A182">
        <v>19</v>
      </c>
      <c r="B182">
        <v>28</v>
      </c>
      <c r="C182">
        <f>SUMIF(Barabási_Albert_nodos__2[Id],Barabási_Albert_aristas[[#This Row],[Source]],Barabási_Albert_nodos__2[degree])</f>
        <v>7</v>
      </c>
      <c r="D182">
        <f>SUMIF(Barabási_Albert_nodos__2[Id],Barabási_Albert_aristas[[#This Row],[Target]],Barabási_Albert_nodos__2[degree])</f>
        <v>7</v>
      </c>
    </row>
    <row r="183" spans="1:4" x14ac:dyDescent="0.3">
      <c r="A183">
        <v>20</v>
      </c>
      <c r="B183">
        <v>36</v>
      </c>
      <c r="C183">
        <f>SUMIF(Barabási_Albert_nodos__2[Id],Barabási_Albert_aristas[[#This Row],[Source]],Barabási_Albert_nodos__2[degree])</f>
        <v>8</v>
      </c>
      <c r="D183">
        <f>SUMIF(Barabási_Albert_nodos__2[Id],Barabási_Albert_aristas[[#This Row],[Target]],Barabási_Albert_nodos__2[degree])</f>
        <v>5</v>
      </c>
    </row>
    <row r="184" spans="1:4" x14ac:dyDescent="0.3">
      <c r="A184">
        <v>20</v>
      </c>
      <c r="B184">
        <v>33</v>
      </c>
      <c r="C184">
        <f>SUMIF(Barabási_Albert_nodos__2[Id],Barabási_Albert_aristas[[#This Row],[Source]],Barabási_Albert_nodos__2[degree])</f>
        <v>8</v>
      </c>
      <c r="D184">
        <f>SUMIF(Barabási_Albert_nodos__2[Id],Barabási_Albert_aristas[[#This Row],[Target]],Barabási_Albert_nodos__2[degree])</f>
        <v>5</v>
      </c>
    </row>
    <row r="185" spans="1:4" x14ac:dyDescent="0.3">
      <c r="A185">
        <v>20</v>
      </c>
      <c r="B185">
        <v>29</v>
      </c>
      <c r="C185">
        <f>SUMIF(Barabási_Albert_nodos__2[Id],Barabási_Albert_aristas[[#This Row],[Source]],Barabási_Albert_nodos__2[degree])</f>
        <v>8</v>
      </c>
      <c r="D185">
        <f>SUMIF(Barabási_Albert_nodos__2[Id],Barabási_Albert_aristas[[#This Row],[Target]],Barabási_Albert_nodos__2[degree])</f>
        <v>7</v>
      </c>
    </row>
    <row r="186" spans="1:4" x14ac:dyDescent="0.3">
      <c r="A186">
        <v>21</v>
      </c>
      <c r="B186">
        <v>48</v>
      </c>
      <c r="C186">
        <f>SUMIF(Barabási_Albert_nodos__2[Id],Barabási_Albert_aristas[[#This Row],[Source]],Barabási_Albert_nodos__2[degree])</f>
        <v>11</v>
      </c>
      <c r="D186">
        <f>SUMIF(Barabási_Albert_nodos__2[Id],Barabási_Albert_aristas[[#This Row],[Target]],Barabási_Albert_nodos__2[degree])</f>
        <v>5</v>
      </c>
    </row>
    <row r="187" spans="1:4" x14ac:dyDescent="0.3">
      <c r="A187">
        <v>21</v>
      </c>
      <c r="B187">
        <v>47</v>
      </c>
      <c r="C187">
        <f>SUMIF(Barabási_Albert_nodos__2[Id],Barabási_Albert_aristas[[#This Row],[Source]],Barabási_Albert_nodos__2[degree])</f>
        <v>11</v>
      </c>
      <c r="D187">
        <f>SUMIF(Barabási_Albert_nodos__2[Id],Barabási_Albert_aristas[[#This Row],[Target]],Barabási_Albert_nodos__2[degree])</f>
        <v>5</v>
      </c>
    </row>
    <row r="188" spans="1:4" x14ac:dyDescent="0.3">
      <c r="A188">
        <v>21</v>
      </c>
      <c r="B188">
        <v>39</v>
      </c>
      <c r="C188">
        <f>SUMIF(Barabási_Albert_nodos__2[Id],Barabási_Albert_aristas[[#This Row],[Source]],Barabási_Albert_nodos__2[degree])</f>
        <v>11</v>
      </c>
      <c r="D188">
        <f>SUMIF(Barabási_Albert_nodos__2[Id],Barabási_Albert_aristas[[#This Row],[Target]],Barabási_Albert_nodos__2[degree])</f>
        <v>5</v>
      </c>
    </row>
    <row r="189" spans="1:4" x14ac:dyDescent="0.3">
      <c r="A189">
        <v>21</v>
      </c>
      <c r="B189">
        <v>36</v>
      </c>
      <c r="C189">
        <f>SUMIF(Barabási_Albert_nodos__2[Id],Barabási_Albert_aristas[[#This Row],[Source]],Barabási_Albert_nodos__2[degree])</f>
        <v>11</v>
      </c>
      <c r="D189">
        <f>SUMIF(Barabási_Albert_nodos__2[Id],Barabási_Albert_aristas[[#This Row],[Target]],Barabási_Albert_nodos__2[degree])</f>
        <v>5</v>
      </c>
    </row>
    <row r="190" spans="1:4" x14ac:dyDescent="0.3">
      <c r="A190">
        <v>21</v>
      </c>
      <c r="B190">
        <v>35</v>
      </c>
      <c r="C190">
        <f>SUMIF(Barabási_Albert_nodos__2[Id],Barabási_Albert_aristas[[#This Row],[Source]],Barabási_Albert_nodos__2[degree])</f>
        <v>11</v>
      </c>
      <c r="D190">
        <f>SUMIF(Barabási_Albert_nodos__2[Id],Barabási_Albert_aristas[[#This Row],[Target]],Barabási_Albert_nodos__2[degree])</f>
        <v>6</v>
      </c>
    </row>
    <row r="191" spans="1:4" x14ac:dyDescent="0.3">
      <c r="A191">
        <v>21</v>
      </c>
      <c r="B191">
        <v>26</v>
      </c>
      <c r="C191">
        <f>SUMIF(Barabási_Albert_nodos__2[Id],Barabási_Albert_aristas[[#This Row],[Source]],Barabási_Albert_nodos__2[degree])</f>
        <v>11</v>
      </c>
      <c r="D191">
        <f>SUMIF(Barabási_Albert_nodos__2[Id],Barabási_Albert_aristas[[#This Row],[Target]],Barabási_Albert_nodos__2[degree])</f>
        <v>5</v>
      </c>
    </row>
    <row r="192" spans="1:4" x14ac:dyDescent="0.3">
      <c r="A192">
        <v>22</v>
      </c>
      <c r="B192">
        <v>34</v>
      </c>
      <c r="C192">
        <f>SUMIF(Barabási_Albert_nodos__2[Id],Barabási_Albert_aristas[[#This Row],[Source]],Barabási_Albert_nodos__2[degree])</f>
        <v>9</v>
      </c>
      <c r="D192">
        <f>SUMIF(Barabási_Albert_nodos__2[Id],Barabási_Albert_aristas[[#This Row],[Target]],Barabási_Albert_nodos__2[degree])</f>
        <v>6</v>
      </c>
    </row>
    <row r="193" spans="1:4" x14ac:dyDescent="0.3">
      <c r="A193">
        <v>22</v>
      </c>
      <c r="B193">
        <v>25</v>
      </c>
      <c r="C193">
        <f>SUMIF(Barabási_Albert_nodos__2[Id],Barabási_Albert_aristas[[#This Row],[Source]],Barabási_Albert_nodos__2[degree])</f>
        <v>9</v>
      </c>
      <c r="D193">
        <f>SUMIF(Barabási_Albert_nodos__2[Id],Barabási_Albert_aristas[[#This Row],[Target]],Barabási_Albert_nodos__2[degree])</f>
        <v>7</v>
      </c>
    </row>
    <row r="194" spans="1:4" x14ac:dyDescent="0.3">
      <c r="A194">
        <v>22</v>
      </c>
      <c r="B194">
        <v>24</v>
      </c>
      <c r="C194">
        <f>SUMIF(Barabási_Albert_nodos__2[Id],Barabási_Albert_aristas[[#This Row],[Source]],Barabási_Albert_nodos__2[degree])</f>
        <v>9</v>
      </c>
      <c r="D194">
        <f>SUMIF(Barabási_Albert_nodos__2[Id],Barabási_Albert_aristas[[#This Row],[Target]],Barabási_Albert_nodos__2[degree])</f>
        <v>9</v>
      </c>
    </row>
    <row r="195" spans="1:4" x14ac:dyDescent="0.3">
      <c r="A195">
        <v>22</v>
      </c>
      <c r="B195">
        <v>23</v>
      </c>
      <c r="C195">
        <f>SUMIF(Barabási_Albert_nodos__2[Id],Barabási_Albert_aristas[[#This Row],[Source]],Barabási_Albert_nodos__2[degree])</f>
        <v>9</v>
      </c>
      <c r="D195">
        <f>SUMIF(Barabási_Albert_nodos__2[Id],Barabási_Albert_aristas[[#This Row],[Target]],Barabási_Albert_nodos__2[degree])</f>
        <v>11</v>
      </c>
    </row>
    <row r="196" spans="1:4" x14ac:dyDescent="0.3">
      <c r="A196">
        <v>23</v>
      </c>
      <c r="B196">
        <v>49</v>
      </c>
      <c r="C196">
        <f>SUMIF(Barabási_Albert_nodos__2[Id],Barabási_Albert_aristas[[#This Row],[Source]],Barabási_Albert_nodos__2[degree])</f>
        <v>11</v>
      </c>
      <c r="D196">
        <f>SUMIF(Barabási_Albert_nodos__2[Id],Barabási_Albert_aristas[[#This Row],[Target]],Barabási_Albert_nodos__2[degree])</f>
        <v>5</v>
      </c>
    </row>
    <row r="197" spans="1:4" x14ac:dyDescent="0.3">
      <c r="A197">
        <v>23</v>
      </c>
      <c r="B197">
        <v>42</v>
      </c>
      <c r="C197">
        <f>SUMIF(Barabási_Albert_nodos__2[Id],Barabási_Albert_aristas[[#This Row],[Source]],Barabási_Albert_nodos__2[degree])</f>
        <v>11</v>
      </c>
      <c r="D197">
        <f>SUMIF(Barabási_Albert_nodos__2[Id],Barabási_Albert_aristas[[#This Row],[Target]],Barabási_Albert_nodos__2[degree])</f>
        <v>7</v>
      </c>
    </row>
    <row r="198" spans="1:4" x14ac:dyDescent="0.3">
      <c r="A198">
        <v>23</v>
      </c>
      <c r="B198">
        <v>40</v>
      </c>
      <c r="C198">
        <f>SUMIF(Barabási_Albert_nodos__2[Id],Barabási_Albert_aristas[[#This Row],[Source]],Barabási_Albert_nodos__2[degree])</f>
        <v>11</v>
      </c>
      <c r="D198">
        <f>SUMIF(Barabási_Albert_nodos__2[Id],Barabási_Albert_aristas[[#This Row],[Target]],Barabási_Albert_nodos__2[degree])</f>
        <v>5</v>
      </c>
    </row>
    <row r="199" spans="1:4" x14ac:dyDescent="0.3">
      <c r="A199">
        <v>23</v>
      </c>
      <c r="B199">
        <v>39</v>
      </c>
      <c r="C199">
        <f>SUMIF(Barabási_Albert_nodos__2[Id],Barabási_Albert_aristas[[#This Row],[Source]],Barabási_Albert_nodos__2[degree])</f>
        <v>11</v>
      </c>
      <c r="D199">
        <f>SUMIF(Barabási_Albert_nodos__2[Id],Barabási_Albert_aristas[[#This Row],[Target]],Barabási_Albert_nodos__2[degree])</f>
        <v>5</v>
      </c>
    </row>
    <row r="200" spans="1:4" x14ac:dyDescent="0.3">
      <c r="A200">
        <v>23</v>
      </c>
      <c r="B200">
        <v>29</v>
      </c>
      <c r="C200">
        <f>SUMIF(Barabási_Albert_nodos__2[Id],Barabási_Albert_aristas[[#This Row],[Source]],Barabási_Albert_nodos__2[degree])</f>
        <v>11</v>
      </c>
      <c r="D200">
        <f>SUMIF(Barabási_Albert_nodos__2[Id],Barabási_Albert_aristas[[#This Row],[Target]],Barabási_Albert_nodos__2[degree])</f>
        <v>7</v>
      </c>
    </row>
    <row r="201" spans="1:4" x14ac:dyDescent="0.3">
      <c r="A201">
        <v>23</v>
      </c>
      <c r="B201">
        <v>26</v>
      </c>
      <c r="C201">
        <f>SUMIF(Barabási_Albert_nodos__2[Id],Barabási_Albert_aristas[[#This Row],[Source]],Barabási_Albert_nodos__2[degree])</f>
        <v>11</v>
      </c>
      <c r="D201">
        <f>SUMIF(Barabási_Albert_nodos__2[Id],Barabási_Albert_aristas[[#This Row],[Target]],Barabási_Albert_nodos__2[degree])</f>
        <v>5</v>
      </c>
    </row>
    <row r="202" spans="1:4" x14ac:dyDescent="0.3">
      <c r="A202">
        <v>24</v>
      </c>
      <c r="B202">
        <v>46</v>
      </c>
      <c r="C202">
        <f>SUMIF(Barabási_Albert_nodos__2[Id],Barabási_Albert_aristas[[#This Row],[Source]],Barabási_Albert_nodos__2[degree])</f>
        <v>9</v>
      </c>
      <c r="D202">
        <f>SUMIF(Barabási_Albert_nodos__2[Id],Barabási_Albert_aristas[[#This Row],[Target]],Barabási_Albert_nodos__2[degree])</f>
        <v>6</v>
      </c>
    </row>
    <row r="203" spans="1:4" x14ac:dyDescent="0.3">
      <c r="A203">
        <v>24</v>
      </c>
      <c r="B203">
        <v>40</v>
      </c>
      <c r="C203">
        <f>SUMIF(Barabási_Albert_nodos__2[Id],Barabási_Albert_aristas[[#This Row],[Source]],Barabási_Albert_nodos__2[degree])</f>
        <v>9</v>
      </c>
      <c r="D203">
        <f>SUMIF(Barabási_Albert_nodos__2[Id],Barabási_Albert_aristas[[#This Row],[Target]],Barabási_Albert_nodos__2[degree])</f>
        <v>5</v>
      </c>
    </row>
    <row r="204" spans="1:4" x14ac:dyDescent="0.3">
      <c r="A204">
        <v>24</v>
      </c>
      <c r="B204">
        <v>32</v>
      </c>
      <c r="C204">
        <f>SUMIF(Barabási_Albert_nodos__2[Id],Barabási_Albert_aristas[[#This Row],[Source]],Barabási_Albert_nodos__2[degree])</f>
        <v>9</v>
      </c>
      <c r="D204">
        <f>SUMIF(Barabási_Albert_nodos__2[Id],Barabási_Albert_aristas[[#This Row],[Target]],Barabási_Albert_nodos__2[degree])</f>
        <v>6</v>
      </c>
    </row>
    <row r="205" spans="1:4" x14ac:dyDescent="0.3">
      <c r="A205">
        <v>24</v>
      </c>
      <c r="B205">
        <v>29</v>
      </c>
      <c r="C205">
        <f>SUMIF(Barabási_Albert_nodos__2[Id],Barabási_Albert_aristas[[#This Row],[Source]],Barabási_Albert_nodos__2[degree])</f>
        <v>9</v>
      </c>
      <c r="D205">
        <f>SUMIF(Barabási_Albert_nodos__2[Id],Barabási_Albert_aristas[[#This Row],[Target]],Barabási_Albert_nodos__2[degree])</f>
        <v>7</v>
      </c>
    </row>
    <row r="206" spans="1:4" x14ac:dyDescent="0.3">
      <c r="A206">
        <v>25</v>
      </c>
      <c r="B206">
        <v>45</v>
      </c>
      <c r="C206">
        <f>SUMIF(Barabási_Albert_nodos__2[Id],Barabási_Albert_aristas[[#This Row],[Source]],Barabási_Albert_nodos__2[degree])</f>
        <v>7</v>
      </c>
      <c r="D206">
        <f>SUMIF(Barabási_Albert_nodos__2[Id],Barabási_Albert_aristas[[#This Row],[Target]],Barabási_Albert_nodos__2[degree])</f>
        <v>5</v>
      </c>
    </row>
    <row r="207" spans="1:4" x14ac:dyDescent="0.3">
      <c r="A207">
        <v>25</v>
      </c>
      <c r="B207">
        <v>30</v>
      </c>
      <c r="C207">
        <f>SUMIF(Barabási_Albert_nodos__2[Id],Barabási_Albert_aristas[[#This Row],[Source]],Barabási_Albert_nodos__2[degree])</f>
        <v>7</v>
      </c>
      <c r="D207">
        <f>SUMIF(Barabási_Albert_nodos__2[Id],Barabási_Albert_aristas[[#This Row],[Target]],Barabási_Albert_nodos__2[degree])</f>
        <v>7</v>
      </c>
    </row>
    <row r="208" spans="1:4" x14ac:dyDescent="0.3">
      <c r="A208">
        <v>27</v>
      </c>
      <c r="B208">
        <v>40</v>
      </c>
      <c r="C208">
        <f>SUMIF(Barabási_Albert_nodos__2[Id],Barabási_Albert_aristas[[#This Row],[Source]],Barabási_Albert_nodos__2[degree])</f>
        <v>8</v>
      </c>
      <c r="D208">
        <f>SUMIF(Barabási_Albert_nodos__2[Id],Barabási_Albert_aristas[[#This Row],[Target]],Barabási_Albert_nodos__2[degree])</f>
        <v>5</v>
      </c>
    </row>
    <row r="209" spans="1:4" x14ac:dyDescent="0.3">
      <c r="A209">
        <v>27</v>
      </c>
      <c r="B209">
        <v>39</v>
      </c>
      <c r="C209">
        <f>SUMIF(Barabási_Albert_nodos__2[Id],Barabási_Albert_aristas[[#This Row],[Source]],Barabási_Albert_nodos__2[degree])</f>
        <v>8</v>
      </c>
      <c r="D209">
        <f>SUMIF(Barabási_Albert_nodos__2[Id],Barabási_Albert_aristas[[#This Row],[Target]],Barabási_Albert_nodos__2[degree])</f>
        <v>5</v>
      </c>
    </row>
    <row r="210" spans="1:4" x14ac:dyDescent="0.3">
      <c r="A210">
        <v>27</v>
      </c>
      <c r="B210">
        <v>38</v>
      </c>
      <c r="C210">
        <f>SUMIF(Barabási_Albert_nodos__2[Id],Barabási_Albert_aristas[[#This Row],[Source]],Barabási_Albert_nodos__2[degree])</f>
        <v>8</v>
      </c>
      <c r="D210">
        <f>SUMIF(Barabási_Albert_nodos__2[Id],Barabási_Albert_aristas[[#This Row],[Target]],Barabási_Albert_nodos__2[degree])</f>
        <v>5</v>
      </c>
    </row>
    <row r="211" spans="1:4" x14ac:dyDescent="0.3">
      <c r="A211">
        <v>28</v>
      </c>
      <c r="B211">
        <v>41</v>
      </c>
      <c r="C211">
        <f>SUMIF(Barabási_Albert_nodos__2[Id],Barabási_Albert_aristas[[#This Row],[Source]],Barabási_Albert_nodos__2[degree])</f>
        <v>7</v>
      </c>
      <c r="D211">
        <f>SUMIF(Barabási_Albert_nodos__2[Id],Barabási_Albert_aristas[[#This Row],[Target]],Barabási_Albert_nodos__2[degree])</f>
        <v>5</v>
      </c>
    </row>
    <row r="212" spans="1:4" x14ac:dyDescent="0.3">
      <c r="A212">
        <v>28</v>
      </c>
      <c r="B212">
        <v>36</v>
      </c>
      <c r="C212">
        <f>SUMIF(Barabási_Albert_nodos__2[Id],Barabási_Albert_aristas[[#This Row],[Source]],Barabási_Albert_nodos__2[degree])</f>
        <v>7</v>
      </c>
      <c r="D212">
        <f>SUMIF(Barabási_Albert_nodos__2[Id],Barabási_Albert_aristas[[#This Row],[Target]],Barabási_Albert_nodos__2[degree])</f>
        <v>5</v>
      </c>
    </row>
    <row r="213" spans="1:4" x14ac:dyDescent="0.3">
      <c r="A213">
        <v>29</v>
      </c>
      <c r="B213">
        <v>35</v>
      </c>
      <c r="C213">
        <f>SUMIF(Barabási_Albert_nodos__2[Id],Barabási_Albert_aristas[[#This Row],[Source]],Barabási_Albert_nodos__2[degree])</f>
        <v>7</v>
      </c>
      <c r="D213">
        <f>SUMIF(Barabási_Albert_nodos__2[Id],Barabási_Albert_aristas[[#This Row],[Target]],Barabási_Albert_nodos__2[degree])</f>
        <v>6</v>
      </c>
    </row>
    <row r="214" spans="1:4" x14ac:dyDescent="0.3">
      <c r="A214">
        <v>29</v>
      </c>
      <c r="B214">
        <v>33</v>
      </c>
      <c r="C214">
        <f>SUMIF(Barabási_Albert_nodos__2[Id],Barabási_Albert_aristas[[#This Row],[Source]],Barabási_Albert_nodos__2[degree])</f>
        <v>7</v>
      </c>
      <c r="D214">
        <f>SUMIF(Barabási_Albert_nodos__2[Id],Barabási_Albert_aristas[[#This Row],[Target]],Barabási_Albert_nodos__2[degree])</f>
        <v>5</v>
      </c>
    </row>
    <row r="215" spans="1:4" x14ac:dyDescent="0.3">
      <c r="A215">
        <v>30</v>
      </c>
      <c r="B215">
        <v>42</v>
      </c>
      <c r="C215">
        <f>SUMIF(Barabási_Albert_nodos__2[Id],Barabási_Albert_aristas[[#This Row],[Source]],Barabási_Albert_nodos__2[degree])</f>
        <v>7</v>
      </c>
      <c r="D215">
        <f>SUMIF(Barabási_Albert_nodos__2[Id],Barabási_Albert_aristas[[#This Row],[Target]],Barabási_Albert_nodos__2[degree])</f>
        <v>7</v>
      </c>
    </row>
    <row r="216" spans="1:4" x14ac:dyDescent="0.3">
      <c r="A216">
        <v>30</v>
      </c>
      <c r="B216">
        <v>31</v>
      </c>
      <c r="C216">
        <f>SUMIF(Barabási_Albert_nodos__2[Id],Barabási_Albert_aristas[[#This Row],[Source]],Barabási_Albert_nodos__2[degree])</f>
        <v>7</v>
      </c>
      <c r="D216">
        <f>SUMIF(Barabási_Albert_nodos__2[Id],Barabási_Albert_aristas[[#This Row],[Target]],Barabási_Albert_nodos__2[degree])</f>
        <v>7</v>
      </c>
    </row>
    <row r="217" spans="1:4" x14ac:dyDescent="0.3">
      <c r="A217">
        <v>31</v>
      </c>
      <c r="B217">
        <v>38</v>
      </c>
      <c r="C217">
        <f>SUMIF(Barabási_Albert_nodos__2[Id],Barabási_Albert_aristas[[#This Row],[Source]],Barabási_Albert_nodos__2[degree])</f>
        <v>7</v>
      </c>
      <c r="D217">
        <f>SUMIF(Barabási_Albert_nodos__2[Id],Barabási_Albert_aristas[[#This Row],[Target]],Barabási_Albert_nodos__2[degree])</f>
        <v>5</v>
      </c>
    </row>
    <row r="218" spans="1:4" x14ac:dyDescent="0.3">
      <c r="A218">
        <v>31</v>
      </c>
      <c r="B218">
        <v>33</v>
      </c>
      <c r="C218">
        <f>SUMIF(Barabási_Albert_nodos__2[Id],Barabási_Albert_aristas[[#This Row],[Source]],Barabási_Albert_nodos__2[degree])</f>
        <v>7</v>
      </c>
      <c r="D218">
        <f>SUMIF(Barabási_Albert_nodos__2[Id],Barabási_Albert_aristas[[#This Row],[Target]],Barabási_Albert_nodos__2[degree])</f>
        <v>5</v>
      </c>
    </row>
    <row r="219" spans="1:4" x14ac:dyDescent="0.3">
      <c r="A219">
        <v>32</v>
      </c>
      <c r="B219">
        <v>47</v>
      </c>
      <c r="C219">
        <f>SUMIF(Barabási_Albert_nodos__2[Id],Barabási_Albert_aristas[[#This Row],[Source]],Barabási_Albert_nodos__2[degree])</f>
        <v>6</v>
      </c>
      <c r="D219">
        <f>SUMIF(Barabási_Albert_nodos__2[Id],Barabási_Albert_aristas[[#This Row],[Target]],Barabási_Albert_nodos__2[degree])</f>
        <v>5</v>
      </c>
    </row>
    <row r="220" spans="1:4" x14ac:dyDescent="0.3">
      <c r="A220">
        <v>34</v>
      </c>
      <c r="B220">
        <v>48</v>
      </c>
      <c r="C220">
        <f>SUMIF(Barabási_Albert_nodos__2[Id],Barabási_Albert_aristas[[#This Row],[Source]],Barabási_Albert_nodos__2[degree])</f>
        <v>6</v>
      </c>
      <c r="D220">
        <f>SUMIF(Barabási_Albert_nodos__2[Id],Barabási_Albert_aristas[[#This Row],[Target]],Barabási_Albert_nodos__2[degree])</f>
        <v>5</v>
      </c>
    </row>
    <row r="221" spans="1:4" x14ac:dyDescent="0.3">
      <c r="A221">
        <v>35</v>
      </c>
      <c r="B221">
        <v>43</v>
      </c>
      <c r="C221">
        <f>SUMIF(Barabási_Albert_nodos__2[Id],Barabási_Albert_aristas[[#This Row],[Source]],Barabási_Albert_nodos__2[degree])</f>
        <v>6</v>
      </c>
      <c r="D221">
        <f>SUMIF(Barabási_Albert_nodos__2[Id],Barabási_Albert_aristas[[#This Row],[Target]],Barabási_Albert_nodos__2[degree])</f>
        <v>6</v>
      </c>
    </row>
    <row r="222" spans="1:4" x14ac:dyDescent="0.3">
      <c r="A222">
        <v>37</v>
      </c>
      <c r="B222">
        <v>41</v>
      </c>
      <c r="C222">
        <f>SUMIF(Barabási_Albert_nodos__2[Id],Barabási_Albert_aristas[[#This Row],[Source]],Barabási_Albert_nodos__2[degree])</f>
        <v>6</v>
      </c>
      <c r="D222">
        <f>SUMIF(Barabási_Albert_nodos__2[Id],Barabási_Albert_aristas[[#This Row],[Target]],Barabási_Albert_nodos__2[degree])</f>
        <v>5</v>
      </c>
    </row>
    <row r="223" spans="1:4" x14ac:dyDescent="0.3">
      <c r="A223">
        <v>42</v>
      </c>
      <c r="B223">
        <v>48</v>
      </c>
      <c r="C223">
        <f>SUMIF(Barabási_Albert_nodos__2[Id],Barabási_Albert_aristas[[#This Row],[Source]],Barabási_Albert_nodos__2[degree])</f>
        <v>7</v>
      </c>
      <c r="D223">
        <f>SUMIF(Barabási_Albert_nodos__2[Id],Barabási_Albert_aristas[[#This Row],[Target]],Barabási_Albert_nodos__2[degree])</f>
        <v>5</v>
      </c>
    </row>
    <row r="224" spans="1:4" x14ac:dyDescent="0.3">
      <c r="A224">
        <v>42</v>
      </c>
      <c r="B224">
        <v>44</v>
      </c>
      <c r="C224">
        <f>SUMIF(Barabási_Albert_nodos__2[Id],Barabási_Albert_aristas[[#This Row],[Source]],Barabási_Albert_nodos__2[degree])</f>
        <v>7</v>
      </c>
      <c r="D224">
        <f>SUMIF(Barabási_Albert_nodos__2[Id],Barabási_Albert_aristas[[#This Row],[Target]],Barabási_Albert_nodos__2[degree])</f>
        <v>5</v>
      </c>
    </row>
    <row r="225" spans="1:4" x14ac:dyDescent="0.3">
      <c r="A225">
        <v>43</v>
      </c>
      <c r="B225">
        <v>44</v>
      </c>
      <c r="C225">
        <f>SUMIF(Barabási_Albert_nodos__2[Id],Barabási_Albert_aristas[[#This Row],[Source]],Barabási_Albert_nodos__2[degree])</f>
        <v>6</v>
      </c>
      <c r="D225">
        <f>SUMIF(Barabási_Albert_nodos__2[Id],Barabási_Albert_aristas[[#This Row],[Target]],Barabási_Albert_nodos__2[degree])</f>
        <v>5</v>
      </c>
    </row>
    <row r="226" spans="1:4" x14ac:dyDescent="0.3">
      <c r="A226">
        <v>46</v>
      </c>
      <c r="B226">
        <v>48</v>
      </c>
      <c r="C226">
        <f>SUMIF(Barabási_Albert_nodos__2[Id],Barabási_Albert_aristas[[#This Row],[Source]],Barabási_Albert_nodos__2[degree])</f>
        <v>6</v>
      </c>
      <c r="D226">
        <f>SUMIF(Barabási_Albert_nodos__2[Id],Barabási_Albert_aristas[[#This Row],[Target]],Barabási_Albert_nodos__2[degree])</f>
        <v>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b q q m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b q q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q p l J + l V T 4 7 Q E A A N U H A A A T A B w A R m 9 y b X V s Y X M v U 2 V j d G l v b j E u b S C i G A A o o B Q A A A A A A A A A A A A A A A A A A A A A A A A A A A D d l M + O 0 z A Q x u + V + g 6 j 7 K W V Q q S t 2 E U C 5 Z B N s h C J J t s m E U J r D k 4 y Z C 0 l d m U 7 h a X a A 8 / A j R v P 0 h f D / Y M W t i 0 L g l N 9 i f 1 5 P P E 3 / m k U l p o J D u n m e / q i 3 + v 3 1 A 2 V W M G J d U E l L Z b f F H v i N Q V K D V x U Q l n g Q o O 6 3 w M z E s l q 5 E b x 1 d w J R N m 1 y P X g k j X o + I J r s 1 A D y 3 9 O c o V S k Y p y h i T h G E g 2 R / I j X i i S e 2 M y y a M 4 S 0 g a v s z j I A E / 9 7 J p R C 6 W X 9 N J H g Y e v I V x F I f T y I M g h C i + T K Z j z 4 + W X 2 J y N V 1 + 9 r P I 9 1 J S M a U l K 7 p y Z e u h A b L f k V O q u T W 0 r w N s W M s 0 S t e y L R t 8 0 X Q t V + 6 5 D S E v R c V 4 7 Z 6 O z k Y 2 T D q h M d W 3 D b r 3 U y c W H N 8 N 7 U 1 h T i x z h h b 4 i Z o f w E y K V s z Z t n o Z L U z 4 1 U r T + A p p Z W o z 2 F T S h u u t 7 j V N W t K G S u V q 2 f 2 c O G M z A S V t C 2 Z y 3 + f L J O X q v Z D t 5 t 7 Z 7 Q z V 4 O A 1 7 M X C i i r j M u L 6 / K m z i r 6 z Y W G 9 N s H N r q x Z i w q 1 2 d B G A o 0 f 9 V p n v M J a I u 6 e E J 0 + t L V P v x v 2 e 4 z v t / g I l V S a N 6 f H x e X W 0 y N k P j t W M l P R y X I P O R m V 9 Z r C h 7 q Z 7 L D 5 O 7 x / j T x E 9 x t k 9 Y 3 + b 6 C u m w 0 M R s O j Q v V P W u j Z s Y L 6 7 4 w d a p I f 1 u w Z k P 6 6 W 3 4 H U E s B A i 0 A F A A C A A g A b q q m U t z + Y r m k A A A A 9 Q A A A B I A A A A A A A A A A A A A A A A A A A A A A E N v b m Z p Z y 9 Q Y W N r Y W d l L n h t b F B L A Q I t A B Q A A g A I A G 6 q p l I P y u m r p A A A A O k A A A A T A A A A A A A A A A A A A A A A A P A A A A B b Q 2 9 u d G V u d F 9 U e X B l c 1 0 u e G 1 s U E s B A i 0 A F A A C A A g A b q q m U n 6 V V P j t A Q A A 1 Q c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C E A A A A A A A C 2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m F i J U M z J U E x c 2 k t Q W x i Z X J 0 J T I w b m 9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0 x h Y m V s J n F 1 b 3 Q 7 L C Z x d W 9 0 O 3 R p b W V z Z X Q m c X V v d D s s J n F 1 b 3 Q 7 a W 5 k Z W d y Z W U m c X V v d D s s J n F 1 b 3 Q 7 b 3 V 0 Z G V n c m V l J n F 1 b 3 Q 7 L C Z x d W 9 0 O 2 R l Z 3 J l Z S Z x d W 9 0 O 1 0 i I C 8 + P E V u d H J 5 I F R 5 c G U 9 I k Z p b G x D b 2 x 1 b W 5 U e X B l c y I g V m F s d W U 9 I n N B d 0 1 H Q X d N R C I g L z 4 8 R W 5 0 c n k g V H l w Z T 0 i R m l s b E x h c 3 R V c G R h d G V k I i B W Y W x 1 Z T 0 i Z D I w M j E t M D U t M D Z U M T Y 6 M j c 6 M j k u M D Y 5 O D A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m F i w 6 F z a S 1 B b G J l c n Q g b m 9 k b 3 M v Q X V 0 b 1 J l b W 9 2 Z W R D b 2 x 1 b W 5 z M S 5 7 S W Q s M H 0 m c X V v d D s s J n F 1 b 3 Q 7 U 2 V j d G l v b j E v Q m F y Y W L D o X N p L U F s Y m V y d C B u b 2 R v c y 9 B d X R v U m V t b 3 Z l Z E N v b H V t b n M x L n t M Y W J l b C w x f S Z x d W 9 0 O y w m c X V v d D t T Z W N 0 a W 9 u M S 9 C Y X J h Y s O h c 2 k t Q W x i Z X J 0 I G 5 v Z G 9 z L 0 F 1 d G 9 S Z W 1 v d m V k Q 2 9 s d W 1 u c z E u e 3 R p b W V z Z X Q s M n 0 m c X V v d D s s J n F 1 b 3 Q 7 U 2 V j d G l v b j E v Q m F y Y W L D o X N p L U F s Y m V y d C B u b 2 R v c y 9 B d X R v U m V t b 3 Z l Z E N v b H V t b n M x L n t p b m R l Z 3 J l Z S w z f S Z x d W 9 0 O y w m c X V v d D t T Z W N 0 a W 9 u M S 9 C Y X J h Y s O h c 2 k t Q W x i Z X J 0 I G 5 v Z G 9 z L 0 F 1 d G 9 S Z W 1 v d m V k Q 2 9 s d W 1 u c z E u e 2 9 1 d G R l Z 3 J l Z S w 0 f S Z x d W 9 0 O y w m c X V v d D t T Z W N 0 a W 9 u M S 9 C Y X J h Y s O h c 2 k t Q W x i Z X J 0 I G 5 v Z G 9 z L 0 F 1 d G 9 S Z W 1 v d m V k Q 2 9 s d W 1 u c z E u e 2 R l Z 3 J l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Y X J h Y s O h c 2 k t Q W x i Z X J 0 I G 5 v Z G 9 z L 0 F 1 d G 9 S Z W 1 v d m V k Q 2 9 s d W 1 u c z E u e 0 l k L D B 9 J n F 1 b 3 Q 7 L C Z x d W 9 0 O 1 N l Y 3 R p b 2 4 x L 0 J h c m F i w 6 F z a S 1 B b G J l c n Q g b m 9 k b 3 M v Q X V 0 b 1 J l b W 9 2 Z W R D b 2 x 1 b W 5 z M S 5 7 T G F i Z W w s M X 0 m c X V v d D s s J n F 1 b 3 Q 7 U 2 V j d G l v b j E v Q m F y Y W L D o X N p L U F s Y m V y d C B u b 2 R v c y 9 B d X R v U m V t b 3 Z l Z E N v b H V t b n M x L n t 0 a W 1 l c 2 V 0 L D J 9 J n F 1 b 3 Q 7 L C Z x d W 9 0 O 1 N l Y 3 R p b 2 4 x L 0 J h c m F i w 6 F z a S 1 B b G J l c n Q g b m 9 k b 3 M v Q X V 0 b 1 J l b W 9 2 Z W R D b 2 x 1 b W 5 z M S 5 7 a W 5 k Z W d y Z W U s M 3 0 m c X V v d D s s J n F 1 b 3 Q 7 U 2 V j d G l v b j E v Q m F y Y W L D o X N p L U F s Y m V y d C B u b 2 R v c y 9 B d X R v U m V t b 3 Z l Z E N v b H V t b n M x L n t v d X R k Z W d y Z W U s N H 0 m c X V v d D s s J n F 1 b 3 Q 7 U 2 V j d G l v b j E v Q m F y Y W L D o X N p L U F s Y m V y d C B u b 2 R v c y 9 B d X R v U m V t b 3 Z l Z E N v b H V t b n M x L n t k Z W d y Z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m F i J U M z J U E x c 2 k t Q W x i Z X J 0 J T I w b m 9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I l Q z M l Q T F z a S 1 B b G J l c n Q l M j B u b 2 R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Y i V D M y V B M X N p L U F s Y m V y d C U y M G 5 v Z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m F i J U M z J U E x c 2 k t Q W x i Z X J 0 J T I w Y X J p c 3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c m F i w 6 F z a V 9 B b G J l c n R f Y X J p c 3 R h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v d X J j Z S Z x d W 9 0 O y w m c X V v d D t U Y X J n Z X Q m c X V v d D s s J n F 1 b 3 Q 7 V H l w Z S Z x d W 9 0 O y w m c X V v d D t J Z C Z x d W 9 0 O y w m c X V v d D t M Y W J l b C Z x d W 9 0 O y w m c X V v d D t 0 a W 1 l c 2 V 0 J n F 1 b 3 Q 7 L C Z x d W 9 0 O 1 d l a W d o d C Z x d W 9 0 O 1 0 i I C 8 + P E V u d H J 5 I F R 5 c G U 9 I k Z p b G x D b 2 x 1 b W 5 U e X B l c y I g V m F s d W U 9 I n N B d 0 1 H Q X d Z R 0 F 3 P T 0 i I C 8 + P E V u d H J 5 I F R 5 c G U 9 I k Z p b G x M Y X N 0 V X B k Y X R l Z C I g V m F s d W U 9 I m Q y M D I x L T A 1 L T A 2 V D E 4 O j Q y O j E w L j Q w O T U 0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y Y W L D o X N p L U F s Y m V y d C B h c m l z d G F z L 0 F 1 d G 9 S Z W 1 v d m V k Q 2 9 s d W 1 u c z E u e 1 N v d X J j Z S w w f S Z x d W 9 0 O y w m c X V v d D t T Z W N 0 a W 9 u M S 9 C Y X J h Y s O h c 2 k t Q W x i Z X J 0 I G F y a X N 0 Y X M v Q X V 0 b 1 J l b W 9 2 Z W R D b 2 x 1 b W 5 z M S 5 7 V G F y Z 2 V 0 L D F 9 J n F 1 b 3 Q 7 L C Z x d W 9 0 O 1 N l Y 3 R p b 2 4 x L 0 J h c m F i w 6 F z a S 1 B b G J l c n Q g Y X J p c 3 R h c y 9 B d X R v U m V t b 3 Z l Z E N v b H V t b n M x L n t U e X B l L D J 9 J n F 1 b 3 Q 7 L C Z x d W 9 0 O 1 N l Y 3 R p b 2 4 x L 0 J h c m F i w 6 F z a S 1 B b G J l c n Q g Y X J p c 3 R h c y 9 B d X R v U m V t b 3 Z l Z E N v b H V t b n M x L n t J Z C w z f S Z x d W 9 0 O y w m c X V v d D t T Z W N 0 a W 9 u M S 9 C Y X J h Y s O h c 2 k t Q W x i Z X J 0 I G F y a X N 0 Y X M v Q X V 0 b 1 J l b W 9 2 Z W R D b 2 x 1 b W 5 z M S 5 7 T G F i Z W w s N H 0 m c X V v d D s s J n F 1 b 3 Q 7 U 2 V j d G l v b j E v Q m F y Y W L D o X N p L U F s Y m V y d C B h c m l z d G F z L 0 F 1 d G 9 S Z W 1 v d m V k Q 2 9 s d W 1 u c z E u e 3 R p b W V z Z X Q s N X 0 m c X V v d D s s J n F 1 b 3 Q 7 U 2 V j d G l v b j E v Q m F y Y W L D o X N p L U F s Y m V y d C B h c m l z d G F z L 0 F 1 d G 9 S Z W 1 v d m V k Q 2 9 s d W 1 u c z E u e 1 d l a W d o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X J h Y s O h c 2 k t Q W x i Z X J 0 I G F y a X N 0 Y X M v Q X V 0 b 1 J l b W 9 2 Z W R D b 2 x 1 b W 5 z M S 5 7 U 2 9 1 c m N l L D B 9 J n F 1 b 3 Q 7 L C Z x d W 9 0 O 1 N l Y 3 R p b 2 4 x L 0 J h c m F i w 6 F z a S 1 B b G J l c n Q g Y X J p c 3 R h c y 9 B d X R v U m V t b 3 Z l Z E N v b H V t b n M x L n t U Y X J n Z X Q s M X 0 m c X V v d D s s J n F 1 b 3 Q 7 U 2 V j d G l v b j E v Q m F y Y W L D o X N p L U F s Y m V y d C B h c m l z d G F z L 0 F 1 d G 9 S Z W 1 v d m V k Q 2 9 s d W 1 u c z E u e 1 R 5 c G U s M n 0 m c X V v d D s s J n F 1 b 3 Q 7 U 2 V j d G l v b j E v Q m F y Y W L D o X N p L U F s Y m V y d C B h c m l z d G F z L 0 F 1 d G 9 S Z W 1 v d m V k Q 2 9 s d W 1 u c z E u e 0 l k L D N 9 J n F 1 b 3 Q 7 L C Z x d W 9 0 O 1 N l Y 3 R p b 2 4 x L 0 J h c m F i w 6 F z a S 1 B b G J l c n Q g Y X J p c 3 R h c y 9 B d X R v U m V t b 3 Z l Z E N v b H V t b n M x L n t M Y W J l b C w 0 f S Z x d W 9 0 O y w m c X V v d D t T Z W N 0 a W 9 u M S 9 C Y X J h Y s O h c 2 k t Q W x i Z X J 0 I G F y a X N 0 Y X M v Q X V 0 b 1 J l b W 9 2 Z W R D b 2 x 1 b W 5 z M S 5 7 d G l t Z X N l d C w 1 f S Z x d W 9 0 O y w m c X V v d D t T Z W N 0 a W 9 u M S 9 C Y X J h Y s O h c 2 k t Q W x i Z X J 0 I G F y a X N 0 Y X M v Q X V 0 b 1 J l b W 9 2 Z W R D b 2 x 1 b W 5 z M S 5 7 V 2 V p Z 2 h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J h Y i V D M y V B M X N p L U F s Y m V y d C U y M G F y a X N 0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I l Q z M l Q T F z a S 1 B b G J l c n Q l M j B h c m l z d G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m F i J U M z J U E x c 2 k t Q W x i Z X J 0 J T I w Y X J p c 3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Y i V D M y V B M X N p L U F s Y m V y d C U y M G 5 v Z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F y Y W L D o X N p X 0 F s Y m V y d F 9 u b 2 R v c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J h Y s O h c 2 k t Q W x i Z X J 0 I G 5 v Z G 9 z I C g y K S 9 B d X R v U m V t b 3 Z l Z E N v b H V t b n M x L n t J Z C w w f S Z x d W 9 0 O y w m c X V v d D t T Z W N 0 a W 9 u M S 9 C Y X J h Y s O h c 2 k t Q W x i Z X J 0 I G 5 v Z G 9 z I C g y K S 9 B d X R v U m V t b 3 Z l Z E N v b H V t b n M x L n t M Y W J l b C w x f S Z x d W 9 0 O y w m c X V v d D t T Z W N 0 a W 9 u M S 9 C Y X J h Y s O h c 2 k t Q W x i Z X J 0 I G 5 v Z G 9 z I C g y K S 9 B d X R v U m V t b 3 Z l Z E N v b H V t b n M x L n t 0 a W 1 l c 2 V 0 L D J 9 J n F 1 b 3 Q 7 L C Z x d W 9 0 O 1 N l Y 3 R p b 2 4 x L 0 J h c m F i w 6 F z a S 1 B b G J l c n Q g b m 9 k b 3 M g K D I p L 0 F 1 d G 9 S Z W 1 v d m V k Q 2 9 s d W 1 u c z E u e 2 R l Z 3 J l Z S w z f S Z x d W 9 0 O y w m c X V v d D t T Z W N 0 a W 9 u M S 9 C Y X J h Y s O h c 2 k t Q W x i Z X J 0 I G 5 v Z G 9 z I C g y K S 9 B d X R v U m V t b 3 Z l Z E N v b H V t b n M x L n t 3 Z W l n a H R l Z C B k Z W d y Z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F y Y W L D o X N p L U F s Y m V y d C B u b 2 R v c y A o M i k v Q X V 0 b 1 J l b W 9 2 Z W R D b 2 x 1 b W 5 z M S 5 7 S W Q s M H 0 m c X V v d D s s J n F 1 b 3 Q 7 U 2 V j d G l v b j E v Q m F y Y W L D o X N p L U F s Y m V y d C B u b 2 R v c y A o M i k v Q X V 0 b 1 J l b W 9 2 Z W R D b 2 x 1 b W 5 z M S 5 7 T G F i Z W w s M X 0 m c X V v d D s s J n F 1 b 3 Q 7 U 2 V j d G l v b j E v Q m F y Y W L D o X N p L U F s Y m V y d C B u b 2 R v c y A o M i k v Q X V 0 b 1 J l b W 9 2 Z W R D b 2 x 1 b W 5 z M S 5 7 d G l t Z X N l d C w y f S Z x d W 9 0 O y w m c X V v d D t T Z W N 0 a W 9 u M S 9 C Y X J h Y s O h c 2 k t Q W x i Z X J 0 I G 5 v Z G 9 z I C g y K S 9 B d X R v U m V t b 3 Z l Z E N v b H V t b n M x L n t k Z W d y Z W U s M 3 0 m c X V v d D s s J n F 1 b 3 Q 7 U 2 V j d G l v b j E v Q m F y Y W L D o X N p L U F s Y m V y d C B u b 2 R v c y A o M i k v Q X V 0 b 1 J l b W 9 2 Z W R D b 2 x 1 b W 5 z M S 5 7 d 2 V p Z 2 h 0 Z W Q g Z G V n c m V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M Y W J l b C Z x d W 9 0 O y w m c X V v d D t 0 a W 1 l c 2 V 0 J n F 1 b 3 Q 7 L C Z x d W 9 0 O 2 R l Z 3 J l Z S Z x d W 9 0 O y w m c X V v d D t 3 Z W l n a H R l Z C B k Z W d y Z W U m c X V v d D t d I i A v P j x F b n R y e S B U e X B l P S J G a W x s Q 2 9 s d W 1 u V H l w Z X M i I F Z h b H V l P S J z Q X d Z R 0 F 3 T T 0 i I C 8 + P E V u d H J 5 I F R 5 c G U 9 I k Z p b G x M Y X N 0 V X B k Y X R l Z C I g V m F s d W U 9 I m Q y M D I x L T A 1 L T A 2 V D E 5 O j E 4 O j Q 3 L j k 0 M j Y w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c m F i J U M z J U E x c 2 k t Q W x i Z X J 0 J T I w b m 9 k b 3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y Y W I l Q z M l Q T F z a S 1 B b G J l c n Q l M j B u b 2 R v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J h Y i V D M y V B M X N p L U F s Y m V y d C U y M G 5 v Z G 9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3 0 6 V 8 Z h 8 T 4 P + t 2 W i I D R b A A A A A A I A A A A A A B B m A A A A A Q A A I A A A A E j K w g b k H f 7 e A 4 E z Q p b F E 2 S e b N u 0 L D V l n 3 n S Q 6 5 k q E j T A A A A A A 6 A A A A A A g A A I A A A A J 8 2 9 i / 4 E Z Z 2 p t Q U Y P c 0 W x A A a d f N v Z d T j O c 8 a x f 6 U w M k U A A A A C 8 o d A z U N I Y O 6 9 P S Y q B Y X x i H y c D 0 U m V U k B o x Q I 5 t c J E E T p t S 4 + o r W s Z 2 X p o 4 8 8 e 5 B p 3 L s w Y I S o n P I i G Z 2 e K v C A J y 4 0 J e v G t k o j w K b V 6 m C S Z Q Q A A A A N l 5 P P A T a K e a Y 9 P 9 G 2 l 9 M J x l m E 4 2 1 k e / 5 P z s p h 4 4 L z E Z u 6 2 D m N b r 6 i E r S v o W 4 c 1 l z d q 1 2 c k B I U U w + M r B W g Q n c C M = < / D a t a M a s h u p > 
</file>

<file path=customXml/itemProps1.xml><?xml version="1.0" encoding="utf-8"?>
<ds:datastoreItem xmlns:ds="http://schemas.openxmlformats.org/officeDocument/2006/customXml" ds:itemID="{3DB603CA-226C-44E4-A63F-D9D9D25386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Santo-Tomás López</dc:creator>
  <cp:lastModifiedBy>Daniel Santo-Tomás López</cp:lastModifiedBy>
  <dcterms:created xsi:type="dcterms:W3CDTF">2015-06-05T18:19:34Z</dcterms:created>
  <dcterms:modified xsi:type="dcterms:W3CDTF">2021-05-06T19:30:41Z</dcterms:modified>
</cp:coreProperties>
</file>