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29.jpeg" ContentType="image/jpeg"/>
  <Override PartName="/xl/media/image28.jpeg" ContentType="image/jpeg"/>
  <Override PartName="/xl/media/image18.png" ContentType="image/png"/>
  <Override PartName="/xl/media/image27.jpeg" ContentType="image/jpeg"/>
  <Override PartName="/xl/media/image25.jpeg" ContentType="image/jpeg"/>
  <Override PartName="/xl/media/image24.jpeg" ContentType="image/jpeg"/>
  <Override PartName="/xl/media/image20.png" ContentType="image/png"/>
  <Override PartName="/xl/media/image22.png" ContentType="image/png"/>
  <Override PartName="/xl/media/image45.jpeg" ContentType="image/jpeg"/>
  <Override PartName="/xl/media/image23.jpeg" ContentType="image/jpeg"/>
  <Override PartName="/xl/media/image10.png" ContentType="image/png"/>
  <Override PartName="/xl/media/image21.png" ContentType="image/png"/>
  <Override PartName="/xl/media/image19.png" ContentType="image/png"/>
  <Override PartName="/xl/media/image41.jpeg" ContentType="image/jpeg"/>
  <Override PartName="/xl/media/image26.jpeg" ContentType="image/jpeg"/>
  <Override PartName="/xl/media/image14.png" ContentType="image/png"/>
  <Override PartName="/xl/media/image5.png" ContentType="image/png"/>
  <Override PartName="/xl/media/image15.png" ContentType="image/png"/>
  <Override PartName="/xl/media/image36.jpeg" ContentType="image/jpeg"/>
  <Override PartName="/xl/media/image6.png" ContentType="image/png"/>
  <Override PartName="/xl/media/image31.jpeg" ContentType="image/jpeg"/>
  <Override PartName="/xl/media/image32.jpeg" ContentType="image/jpeg"/>
  <Override PartName="/xl/media/image8.png" ContentType="image/png"/>
  <Override PartName="/xl/media/image17.png" ContentType="image/png"/>
  <Override PartName="/xl/media/image33.jpeg" ContentType="image/jpeg"/>
  <Override PartName="/xl/media/image39.jpeg" ContentType="image/jpeg"/>
  <Override PartName="/xl/media/image40.jpeg" ContentType="image/jpeg"/>
  <Override PartName="/xl/media/image42.jpeg" ContentType="image/jpeg"/>
  <Override PartName="/xl/media/image34.jpeg" ContentType="image/jpeg"/>
  <Override PartName="/xl/media/image46.jpeg" ContentType="image/jpeg"/>
  <Override PartName="/xl/media/image35.jpeg" ContentType="image/jpeg"/>
  <Override PartName="/xl/media/image38.jpeg" ContentType="image/jpeg"/>
  <Override PartName="/xl/media/image3.png" ContentType="image/png"/>
  <Override PartName="/xl/media/image47.jpeg" ContentType="image/jpeg"/>
  <Override PartName="/xl/media/image48.jpeg" ContentType="image/jpeg"/>
  <Override PartName="/xl/media/image13.png" ContentType="image/png"/>
  <Override PartName="/xl/media/image4.png" ContentType="image/png"/>
  <Override PartName="/xl/media/image37.jpeg" ContentType="image/jpeg"/>
  <Override PartName="/xl/media/image49.jpeg" ContentType="image/jpeg"/>
  <Override PartName="/xl/media/image9.png" ContentType="image/png"/>
  <Override PartName="/xl/media/image12.png" ContentType="image/png"/>
  <Override PartName="/xl/media/image44.jpeg" ContentType="image/jpeg"/>
  <Override PartName="/xl/media/image1.png" ContentType="image/png"/>
  <Override PartName="/xl/media/image11.png" ContentType="image/png"/>
  <Override PartName="/xl/media/image2.png" ContentType="image/png"/>
  <Override PartName="/xl/media/image30.jpeg" ContentType="image/jpeg"/>
  <Override PartName="/xl/media/image43.jpeg" ContentType="image/jpeg"/>
  <Override PartName="/xl/media/image7.png" ContentType="image/png"/>
  <Override PartName="/xl/media/image1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" sheetId="1" state="visible" r:id="rId3"/>
    <sheet name="JSA" sheetId="2" state="visible" r:id="rId4"/>
    <sheet name="ERROS E SOLUÇÕES" sheetId="3" state="visible" r:id="rId5"/>
    <sheet name="DEFINIÇÕES" sheetId="4" state="visible" r:id="rId6"/>
  </sheets>
  <definedNames>
    <definedName function="false" hidden="false" localSheetId="2" name="_xlnm.Print_Titles" vbProcedure="false">'ERROS E SOLUÇÕES'!$3:$3</definedName>
    <definedName function="false" hidden="true" localSheetId="2" name="_xlnm._FilterDatabase" vbProcedure="false">'ERROS E SOLUÇÕES'!$A$3:$F$51</definedName>
    <definedName function="false" hidden="false" localSheetId="1" name="_xlnm.Print_Area" vbProcedure="false">JSA!$A$1:$U$34</definedName>
    <definedName function="false" hidden="false" localSheetId="0" name="_xlnm.Print_Area" vbProcedure="false">WI!$A$1:$U$87</definedName>
    <definedName function="false" hidden="false" localSheetId="0" name="_xlnm.Print_Titles" vbProcedure="false">WI!$11:$11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<sst xmlns="http://schemas.openxmlformats.org/spreadsheetml/2006/main" count="706" uniqueCount="584">
  <si>
    <t xml:space="preserve">SITE / CONTA</t>
  </si>
  <si>
    <t xml:space="preserve">BR - DHL Supply Chain - Operações do Score Card
(12 contas)</t>
  </si>
  <si>
    <t xml:space="preserve">12 REGRAS BÁSICAS DE SEGURANÇA</t>
  </si>
  <si>
    <t xml:space="preserve">EQUIPAMENTOS DE PROTEÇÃO INDIVIDUAL</t>
  </si>
  <si>
    <t xml:space="preserve">Colete de Alta Visibilidade</t>
  </si>
  <si>
    <t xml:space="preserve">Luvas</t>
  </si>
  <si>
    <t xml:space="preserve">Protetor Auricular</t>
  </si>
  <si>
    <t xml:space="preserve">Capacete</t>
  </si>
  <si>
    <t xml:space="preserve">Touca</t>
  </si>
  <si>
    <t xml:space="preserve">SUB-PROCESSO</t>
  </si>
  <si>
    <t xml:space="preserve">SCORE CARD - USO DO SISTEMA (EXTRAÇÃO E INDICADORES)</t>
  </si>
  <si>
    <t xml:space="preserve">NÚMERO DO DOCUMENTO</t>
  </si>
  <si>
    <t xml:space="preserve">WI-______ (a cadastrar no ETQ)</t>
  </si>
  <si>
    <t xml:space="preserve">NÍVEL DE ATENÇÃO REQUERIDA</t>
  </si>
  <si>
    <t xml:space="preserve">REVISÃO</t>
  </si>
  <si>
    <t xml:space="preserve">X</t>
  </si>
  <si>
    <t xml:space="preserve">N</t>
  </si>
  <si>
    <t xml:space="preserve">Padrão</t>
  </si>
  <si>
    <t xml:space="preserve">VALIDADE ATÉ</t>
  </si>
  <si>
    <t xml:space="preserve">Vide Sistema ETQ</t>
  </si>
  <si>
    <t xml:space="preserve">Calçado de segurança</t>
  </si>
  <si>
    <t xml:space="preserve">Cinto Paraquedista</t>
  </si>
  <si>
    <t xml:space="preserve">Óculos</t>
  </si>
  <si>
    <t xml:space="preserve">Protetor facial</t>
  </si>
  <si>
    <t xml:space="preserve">Máscara com Filtro</t>
  </si>
  <si>
    <t xml:space="preserve">$</t>
  </si>
  <si>
    <t xml:space="preserve">Especial</t>
  </si>
  <si>
    <t xml:space="preserve">VALIDADE DE</t>
  </si>
  <si>
    <t xml:space="preserve">L</t>
  </si>
  <si>
    <t xml:space="preserve">Rigoroso</t>
  </si>
  <si>
    <t xml:space="preserve">DOCUMENTO DE REFERÊNCIA</t>
  </si>
  <si>
    <t xml:space="preserve">Manual do Score Card (docs/SCORECARD.md)</t>
  </si>
  <si>
    <t xml:space="preserve">Controles e Barreiras em:</t>
  </si>
  <si>
    <t xml:space="preserve">PADRÃO DE PRODUTIVIDADE</t>
  </si>
  <si>
    <t xml:space="preserve">Não se aplica (atividade administrativa)</t>
  </si>
  <si>
    <t xml:space="preserve">S = Segurança (HSE)
Q = Qualidade
P = Produtividade</t>
  </si>
  <si>
    <t xml:space="preserve">UNIDADE DE MEDIDA</t>
  </si>
  <si>
    <t xml:space="preserve">Não se aplica</t>
  </si>
  <si>
    <t xml:space="preserve">EQUIPAMENTOS E MATERIAIS NECESSÁRIOS</t>
  </si>
  <si>
    <t xml:space="preserve">Computador com Windows 10/11, arquivo ScoreCard.exe (V.01.1 ou a mais nova publicada), VPN da DHL, pasta do SharePoint sincronizada pelo OneDrive e usuário/senha do Summary (BlueYonder). EPI: não se aplica à tarefa (escritório).</t>
  </si>
  <si>
    <t xml:space="preserve">SEQUÊNCIA</t>
  </si>
  <si>
    <t xml:space="preserve">DESCRIÇÃO DA TAREFA</t>
  </si>
  <si>
    <t xml:space="preserve">PONTO DE CONTROLE S / Q / P
(HSE, Qualidade, Produtividade)</t>
  </si>
  <si>
    <t xml:space="preserve">AÇÕES DE PREVENÇÃO E CONTENÇÃO</t>
  </si>
  <si>
    <t xml:space="preserve">NÍVEL DE ATENÇÃO</t>
  </si>
  <si>
    <t xml:space="preserve">FOTO</t>
  </si>
  <si>
    <r>
      <rPr>
        <b val="true"/>
        <sz val="11"/>
        <rFont val="Arial"/>
        <family val="0"/>
        <charset val="1"/>
      </rPr>
      <t xml:space="preserve">Preparar o computador e abrir o Score Card
</t>
    </r>
    <r>
      <rPr>
        <sz val="10"/>
        <rFont val="Arial"/>
        <family val="0"/>
        <charset val="1"/>
      </rPr>
      <t xml:space="preserve">Antes de começar:
• Conecte a VPN da DHL (sem ela a extração não funciona).
• Confirme que a pasta do SharePoint do Score Card está sincronizada pelo OneDrive.
• Dê dois cliques no arquivo ScoreCard.exe.
Na primeira abertura de cada versão o app leva alguns segundos a mais (prepara os arquivos internos). Depois toca a animação de abertura e aparece a tela de login.
Se o Score Card já estiver aberto, clicar de novo no .exe não abre outra janela: traz para a frente a que já está aberta.
Versão nova: quando o responsável publica uma versão mais nova na pasta do SharePoint, aparece uma faixa no topo do app (2ª imagem). Clique em Abrir a pasta, feche o app e use o .exe novo.</t>
    </r>
  </si>
  <si>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Risco ergonômico (postura, tela e mouse) no uso prolongado do computador.
</t>
    </r>
    <r>
      <rPr>
        <b val="true"/>
        <sz val="10"/>
        <rFont val="Arial"/>
        <family val="0"/>
        <charset val="1"/>
      </rPr>
      <t xml:space="preserve">HSE2:</t>
    </r>
    <r>
      <rPr>
        <sz val="10"/>
        <rFont val="Arial"/>
        <family val="0"/>
        <charset val="1"/>
      </rPr>
      <t xml:space="preserve"> Circulação pela área operacional até a estação de trabalho (empilhadeiras e paleteiras).
</t>
    </r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Versão do aplicativo desatualizada.
</t>
    </r>
    <r>
      <rPr>
        <b val="true"/>
        <sz val="10"/>
        <rFont val="Arial"/>
        <family val="0"/>
        <charset val="1"/>
      </rPr>
      <t xml:space="preserve">P1:</t>
    </r>
    <r>
      <rPr>
        <sz val="10"/>
        <rFont val="Arial"/>
        <family val="0"/>
        <charset val="1"/>
      </rPr>
      <t xml:space="preserve"> Extração sem VPN falha e gera retrabalho.</t>
    </r>
  </si>
  <si>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Ajustar cadeira e monitor (topo da tela na altura dos olhos, a um braço de distância), apoiar os pés e fazer pausas curtas a cada 50 minutos (ver aba JSA).
</t>
    </r>
    <r>
      <rPr>
        <b val="true"/>
        <sz val="10"/>
        <rFont val="Arial"/>
        <family val="0"/>
        <charset val="1"/>
      </rPr>
      <t xml:space="preserve">HSE2:</t>
    </r>
    <r>
      <rPr>
        <sz val="10"/>
        <rFont val="Arial"/>
        <family val="0"/>
        <charset val="1"/>
      </rPr>
      <t xml:space="preserve"> Usar a faixa de pedestres e o EPI exigido na área operacional ao atravessá-la; não usar celular ou notebook andando.
</t>
    </r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Conferir a versão no rodapé do menu (ex.: V.01.1). Com a faixa "versão nova", trocar pelo .exe novo antes de extrair: versões antigas apagam o histórico da pasta compartilhada.
</t>
    </r>
    <r>
      <rPr>
        <b val="true"/>
        <sz val="10"/>
        <rFont val="Arial"/>
        <family val="0"/>
        <charset val="1"/>
      </rPr>
      <t xml:space="preserve">P1:</t>
    </r>
    <r>
      <rPr>
        <sz val="10"/>
        <rFont val="Arial"/>
        <family val="0"/>
        <charset val="1"/>
      </rPr>
      <t xml:space="preserve"> Conectar a VPN antes de abrir o app.</t>
    </r>
  </si>
  <si>
    <r>
      <rPr>
        <b val="true"/>
        <sz val="11"/>
        <rFont val="Arial"/>
        <family val="0"/>
        <charset val="1"/>
      </rPr>
      <t xml:space="preserve">Fazer login
</t>
    </r>
    <r>
      <rPr>
        <sz val="10"/>
        <rFont val="Arial"/>
        <family val="0"/>
        <charset val="1"/>
      </rPr>
      <t xml:space="preserve">Na tela de login (a saudação e o fundo mudam com o horário):
1. Digite o SEU usuário do Summary (BlueYonder).
2. Digite a SUA senha.
3. O olho mostra ou esconde a senha digitada, para conferir antes de entrar.
4. Clique em Entrar (ou tecle Enter).
5. Embaixo do card, o ponto da VPN: verde = servidores respondem; amarelo = só parte; vermelho = sem VPN. Clique para conferir de novo.
Cada pessoa usa a própria credencial. A senha fica só na memória enquanto o app está aberto: não é gravada em arquivo, configuração nem log, e some ao clicar em Sair ou fechar o app.
Atenção: a senha é conferida no Summary na primeira extração. Se o Summary recusar a senha 2 vezes seguidas, o app para de tentar (a fila é cancelada) até você clicar em Sair e entrar de novo — isso evita bloquear o usuário.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</si>
  <si>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Credencial pessoal e intransferível (segurança da informação).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Senha digitada errada várias vezes pode bloquear o usuário no Summary.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</si>
  <si>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Nunca usar o usuário de outra pessoa nem anotar a senha. Ao se afastar do computador, clicar em Sair ou bloquear a tela (Windows + L).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Observar o aviso de Caps Lock e conferir a senha pelo olho. Se a extração falhar no login, conferir a senha no próprio Summary antes de tentar de novo; depois de 2 recusas o app trava as extrações até um novo login.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</si>
  <si>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1"/>
        <rFont val="Arial"/>
        <family val="0"/>
        <charset val="1"/>
      </rPr>
      <t xml:space="preserve">Escolher a pasta do SharePoint (primeiro acesso)
</t>
    </r>
    <r>
      <rPr>
        <sz val="10"/>
        <rFont val="Arial"/>
        <family val="0"/>
        <charset val="1"/>
      </rPr>
      <t xml:space="preserve">No primeiro login o app pede a pasta do SharePoint: a pasta sincronizada pelo OneDrive onde ficam as subpastas das operações (Hugo Boss, Hughes, SWA, Nike, SumUp, Rede, JCB, Lego, SpaceX, HPE, Armani e ABB).
1. Clique em Escolher pasta.
2. Selecione a pasta raiz do Score Card (a que contém as pastas das operações) e confirme.
A escolha fica guardada. Para trocar depois: menu Configurações (Ctrl+9) &gt; Pasta do SharePoint &gt; Alterar pasta (2ª imagem).
A pasta é a mesma para todo mundo: o que qualquer pessoa extrai ou lança (Headcount e Coverage) aparece para todos que usam o app. O selo "SharePoint · hh:mm" na barra amarela mostra a última leitura da pasta; clicar lê de novo.
Em Configurações também se escolhe o tema (escuro ou claro), a densidade e o menu recolhido. Isso só muda a aparência, nunca um número.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</si>
  <si>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Pasta errada faz o relatório ser salvo fora da pasta da operação.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Pasta do OneDrive sem sincronizar não chega ao SharePoint.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</si>
  <si>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Escolher a pasta raiz e conferir o caminho em Configurações. Os arquivos ficam em &lt;pasta&gt;\&lt;operação&gt;\Week, Month, Dias de Pico, Indiretas, Gestor\Week, Gestor\Month, Turno\Week e Turno\Month.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Conferir no ícone do OneDrive (barra de tarefas) que a sincronização está ativa e, em Configurações &gt; Saúde do sistema, que a pasta aparece em verde (etapa 16).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</si>
  <si>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1"/>
        <rFont val="Arial"/>
        <family val="0"/>
        <charset val="1"/>
      </rPr>
      <t xml:space="preserve">Extrair Dados: preencher os parâmetros
</t>
    </r>
    <r>
      <rPr>
        <sz val="10"/>
        <rFont val="Arial"/>
        <family val="0"/>
        <charset val="1"/>
      </rPr>
      <t xml:space="preserve">Menu Extrair Dados (Ctrl+6):
1. Período do indicador (tipo de extração):
   • Week: indicadores da semana;
   • Month: indicadores do mês;
   • Dias de Pico: hora direta de pico do mês;
   • Horas Indiretas: horas por atividade (Job Code);
   • Gestor · Week / Gestor · Month: resultado por gestor;
   • Turno · Week / Turno · Month: resultado por turno.
2. Operação.
3. Período: Data inicial e Data final, ou os atalhos Semana passada / Mês passado.
4. Clique em Iniciar extração.
O agrupamento (Group By) de cada tipo é fixo pelo sistema e aparece na nota amarela, junto com a pasta onde o arquivo será salvo. Só o Month deixa escolher o Group By 1 (padrão User ID).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</si>
  <si>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Tipo, operação ou período errado gera o indicador do período errado.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Semana ou mês extraído antes de terminar fica marcado como "semana incompleta" / "mês em andamento".
</t>
    </r>
    <r>
      <rPr>
        <b val="true"/>
        <sz val="10"/>
        <rFont val="Arial"/>
        <family val="0"/>
        <charset val="1"/>
      </rPr>
      <t xml:space="preserve">P1:</t>
    </r>
    <r>
      <rPr>
        <sz val="10"/>
        <rFont val="Arial"/>
        <family val="0"/>
        <charset val="1"/>
      </rPr>
      <t xml:space="preserve"> Só uma extração por vez.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</si>
  <si>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Antes de clicar, conferir os campos destacados. Fechamento semanal: Semana passada. Fechamento do mês: Mês passado.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Extrair a semana depois de encerrada e o mês depois do último dia. Se extraiu antes, extrair de novo depois: a nova extração substitui o período.
</t>
    </r>
    <r>
      <rPr>
        <b val="true"/>
        <sz val="10"/>
        <rFont val="Arial"/>
        <family val="0"/>
        <charset val="1"/>
      </rPr>
      <t xml:space="preserve">P1:</t>
    </r>
    <r>
      <rPr>
        <sz val="10"/>
        <rFont val="Arial"/>
        <family val="0"/>
        <charset val="1"/>
      </rPr>
      <t xml:space="preserve"> Para várias operações ou vários tipos, usar Extrair Múltiplos (etapa 8).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</si>
  <si>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1"/>
        <rFont val="Arial"/>
        <family val="0"/>
        <charset val="1"/>
      </rPr>
      <t xml:space="preserve">Acompanhar o andamento da extração
</t>
    </r>
    <r>
      <rPr>
        <sz val="10"/>
        <rFont val="Arial"/>
        <family val="0"/>
        <charset val="1"/>
      </rPr>
      <t xml:space="preserve">O painel Andamento mostra as 11 etapas da automação, com o percentual: abrir o navegador, login, menu Reports, lista de relatórios, relatório rptLMUserSummaryRaw, período, Group By 1, 2 e 3, exportar em Excel e salvar na pasta do SharePoint.
Antes de abrir o navegador, o app confere se o servidor da operação responde (VPN).
Enquanto a extração roda é possível usar as outras abas: um selo na barra amarela mostra a etapa atual, e clicar nele volta para esta tela.
Não feche o app durante a extração: ele pede confirmação, porque fechar no meio deixa o download pela metade.</t>
    </r>
  </si>
  <si>
    <r>
      <rPr>
        <b val="true"/>
        <sz val="10"/>
        <rFont val="Arial"/>
        <family val="0"/>
        <charset val="1"/>
      </rPr>
      <t xml:space="preserve">P1:</t>
    </r>
    <r>
      <rPr>
        <sz val="10"/>
        <rFont val="Arial"/>
        <family val="0"/>
        <charset val="1"/>
      </rPr>
      <t xml:space="preserve"> Fechar o app ou desligar a VPN no meio interrompe a extração.
</t>
    </r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O navegador da automação roda em segundo plano; não interferir.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</si>
  <si>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0"/>
        <rFont val="Arial"/>
        <family val="0"/>
        <charset val="1"/>
      </rPr>
      <t xml:space="preserve">P1:</t>
    </r>
    <r>
      <rPr>
        <sz val="10"/>
        <rFont val="Arial"/>
        <family val="0"/>
        <charset val="1"/>
      </rPr>
      <t xml:space="preserve"> Aguardar a etapa "Salvando o arquivo" e o resultado "Concluída". Se precisar fechar, esperar terminar.
</t>
    </r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Se a extração ficar parada na mesma etapa por mais de 5 minutos, seguir a etapa 6 e a aba ERROS E SOLUÇÕES.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</si>
  <si>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1"/>
        <rFont val="Arial"/>
        <family val="0"/>
        <charset val="1"/>
      </rPr>
      <t xml:space="preserve">Conferir o resultado da extração
</t>
    </r>
    <r>
      <rPr>
        <sz val="10"/>
        <rFont val="Arial"/>
        <family val="0"/>
        <charset val="1"/>
      </rPr>
      <t xml:space="preserve">Ao terminar aparece uma mensagem:
• Verde (Concluída): "Relatório salvo em …". O botão Abrir pasta abre a pasta do arquivo. Os indicadores já são calculados e aparecem nas abas de resultado.
• Amarelo (Sem indicador): o arquivo foi salvo, mas o cálculo não saiu; a mensagem diz o motivo.
• Vermelho (Falha): a extração não terminou. O botão Ver print do erro mostra a tela do BlueYonder no momento da falha.
Exemplo (2ª imagem): sem VPN o app avisa na hora: "Sem conexão com o servidor da operação (…). Confira se a VPN da DHL está conectada e tente de novo."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</si>
  <si>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Mensagem amarela ou vermelha = indicador desatualizado.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Arquivo salvo na pasta correta.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</si>
  <si>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Ler a mensagem, corrigir a causa (aba ERROS E SOLUÇÕES) e extrair de novo. Se repetir, gerar o diagnóstico (etapa 16).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Clicar em Abrir pasta e conferir se o arquivo está na pasta da operação e do tipo certos. A extração nova substitui na pasta só o mesmo período; as outras semanas e meses ficam como histórico.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</si>
  <si>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1"/>
        <rFont val="Arial"/>
        <family val="0"/>
        <charset val="1"/>
      </rPr>
      <t xml:space="preserve">Consultar o histórico de extrações
</t>
    </r>
    <r>
      <rPr>
        <sz val="10"/>
        <rFont val="Arial"/>
        <family val="0"/>
        <charset val="1"/>
      </rPr>
      <t xml:space="preserve">Embaixo da tela Extrair Dados fica o Histórico de extrações: data/hora, operação, tipo, período, agrupamento, duração e resultado (Concluída, Sem indicador ou Falha).
Use os filtros de operação, tipo e resultado para achar uma extração.
O rodapé do menu também mostra a última extração e há quanto tempo foi feita: ponto verde = concluída, amarelo = sem indicador ou extraindo agora, vermelho = falha.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</si>
  <si>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Garantir que todas as operações do fechamento foram extraídas com sucesso.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</si>
  <si>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Filtrar Resultado = Falha e Sem indicador e extrair de novo o que estiver pendente antes de montar a apresentação.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</si>
  <si>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1"/>
        <rFont val="Arial"/>
        <family val="0"/>
        <charset val="1"/>
      </rPr>
      <t xml:space="preserve">Extrair Múltiplos (fila de extrações)
</t>
    </r>
    <r>
      <rPr>
        <sz val="10"/>
        <rFont val="Arial"/>
        <family val="0"/>
        <charset val="1"/>
      </rPr>
      <t xml:space="preserve">Menu Extrair Múltiplos (Ctrl+7). Escolha o modo no topo:
• Várias operações (1ª imagem): um tipo de extração para várias operações marcadas (Selecionar todas / Limpar).
• Vários filtros (2ª imagem): UMA operação e vários tipos ao mesmo tempo (ex.: Week, Month, Gestor · Week e Turno · Week).
Preencha o período e clique em Iniciar extração. As extrações rodam uma depois da outra num único navegador; uma falha não interrompe a fila.
Parar fila: termina a extração em andamento e para antes da próxima. No fim aparece o resumo "X de Y extrações concluídas, N com falha…".</t>
    </r>
  </si>
  <si>
    <r>
      <rPr>
        <b val="true"/>
        <sz val="10"/>
        <rFont val="Arial"/>
        <family val="0"/>
        <charset val="1"/>
      </rPr>
      <t xml:space="preserve">P1:</t>
    </r>
    <r>
      <rPr>
        <sz val="10"/>
        <rFont val="Arial"/>
        <family val="0"/>
        <charset val="1"/>
      </rPr>
      <t xml:space="preserve"> Fila longa ocupa o computador e a VPN por vários minutos.
</t>
    </r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Item da fila com falha.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</si>
  <si>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0"/>
        <rFont val="Arial"/>
        <family val="0"/>
        <charset val="1"/>
      </rPr>
      <t xml:space="preserve">P1:</t>
    </r>
    <r>
      <rPr>
        <sz val="10"/>
        <rFont val="Arial"/>
        <family val="0"/>
        <charset val="1"/>
      </rPr>
      <t xml:space="preserve"> Rodar a fila no início do fechamento e não desligar a VPN até o fim.
</t>
    </r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Conferir o resumo e o histórico; extrair de novo só o item com falha, em Extrair Dados.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</si>
  <si>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1"/>
        <rFont val="Arial"/>
        <family val="0"/>
        <charset val="1"/>
      </rPr>
      <t xml:space="preserve">Headcount: cadastrar os gestores
</t>
    </r>
    <r>
      <rPr>
        <sz val="10"/>
        <rFont val="Arial"/>
        <family val="0"/>
        <charset val="1"/>
      </rPr>
      <t xml:space="preserve">Menu Headcount (Ctrl+8), tela Cálculo de Presenteísmo:
1. Clique em + Adicionar Gestor.
2. Em Nome do gestor, escolha o nome sugerido, igual ao do Summary (a lista traz os supervisores que já vieram nas extrações Week e Gestor · Week).
3. Escolha a operação e clique em Adicionar.
Na tabela, o gestor com o nome igual ao do Summary mostra "✓ no Summary": o presenteísmo dele vai para o Resultado Gestor. "sem par no Summary" = nome diferente, não liga.
Os ícones ao lado do nome editam ou excluem o gestor.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</si>
  <si>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Nome do gestor diferente do Summary não leva o presenteísmo para o Resultado Gestor.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Dados de pessoas (LGPD).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</si>
  <si>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Usar sempre o nome sugerido (igual à coluna Supervisor do Summary). Se aparecer "sem par no Summary", corrigir pelo ícone de editar.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Os gestores vão para a pasta do SharePoint da operação (mesmo acesso dos relatórios). Não enviar prints com nomes para fora da empresa.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</si>
  <si>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1"/>
        <rFont val="Arial"/>
        <family val="0"/>
        <charset val="1"/>
      </rPr>
      <t xml:space="preserve">Headcount: lançar o quadro e as faltas
</t>
    </r>
    <r>
      <rPr>
        <sz val="10"/>
        <rFont val="Arial"/>
        <family val="0"/>
        <charset val="1"/>
      </rPr>
      <t xml:space="preserve">1. Escolha a Operação, o Mês vigente e a Semana do mês, ou a visualização Resultado do Mês (ciclo da folha, do dia 13 ao dia 12).
2. Para cada gestor digite HC, Dias úteis, Horas/dia e Faltas (em dias inteiros). O que não foi digitado aparece esmaecido e é herdado (HC e horas/dia da semana anterior, dias úteis do calendário, faltas zero).
3. Confira os cards: HC total, faltas e Presenteísmo (meta 98,00%).
Presenteísmo = 1 − (Faltas × Horas/dia) ÷ (HC × Dias úteis × Horas/dia).
"Como o número foi calculado" (abaixo da tabela) mostra a memória de cálculo.
Lançamentos compartilhados (2ª imagem): o que você digita vai para a pasta do SharePoint alguns segundos depois e aparece para as outras pessoas. Quando chega um lançamento de outra pessoa, aparece o aviso "Lançamentos de outra pessoa" (1) e a tela se atualiza — se você estiver digitando, só quando sair do campo. Vale o valor mais recente de cada campo.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</si>
  <si>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Lançamento na semana errada.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Valor inválido (texto, negativo, faltas com fração).
</t>
    </r>
    <r>
      <rPr>
        <b val="true"/>
        <sz val="10"/>
        <rFont val="Arial"/>
        <family val="0"/>
        <charset val="1"/>
      </rPr>
      <t xml:space="preserve">Q3:</t>
    </r>
    <r>
      <rPr>
        <sz val="10"/>
        <rFont val="Arial"/>
        <family val="0"/>
        <charset val="1"/>
      </rPr>
      <t xml:space="preserve"> Duas pessoas lançando o mesmo campo ao mesmo tempo.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</si>
  <si>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Conferir o card Período antes de digitar.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Digitar só números; faltas em dias inteiros (0, 1, 2…). O app avisa e não grava valor inválido.
</t>
    </r>
    <r>
      <rPr>
        <b val="true"/>
        <sz val="10"/>
        <rFont val="Arial"/>
        <family val="0"/>
        <charset val="1"/>
      </rPr>
      <t xml:space="preserve">Q3:</t>
    </r>
    <r>
      <rPr>
        <sz val="10"/>
        <rFont val="Arial"/>
        <family val="0"/>
        <charset val="1"/>
      </rPr>
      <t xml:space="preserve"> Combinar quem lança cada operação. Se um valor mudar sozinho, é o lançamento mais novo de outra pessoa: alinhar com ela antes de corrigir.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</si>
  <si>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1"/>
        <rFont val="Arial"/>
        <family val="0"/>
        <charset val="1"/>
      </rPr>
      <t xml:space="preserve">Início: conferir os indicadores e copiar para a apresentação
</t>
    </r>
    <r>
      <rPr>
        <sz val="10"/>
        <rFont val="Arial"/>
        <family val="0"/>
        <charset val="1"/>
      </rPr>
      <t xml:space="preserve">Menu Início (Ctrl+1):
1. Escolha a Operação e o Mês.
2. Confira a tabela: semanas do mês, o mês e o Pico nas colunas; CUBO, EFETIVIDADE, HORA DIRETA, PRESENTEÍSMO, DISPERSÃO e COVERAGE nas linhas, cada um com a meta.
   Verde ✓ = dentro da meta; vermelho ▼ = abaixo; azul ▲ = acima do teto; traço (—) = ainda sem número (não é zero).
3. O botão Copiar de cada coluna copia os 6 valores na ordem da tela. Cole (Ctrl+V) no Excel ou PowerPoint da apresentação.
4. Modo apresentação: tela cheia só com a tabela; setas ← → trocam a operação; Esc sai. Automático (2ª imagem, ou barra de espaço) troca a operação sozinho a cada 15 s, 30 s, 1 min ou 2 min, com uma capa entre uma e outra (3ª imagem); a linha amarela mostra o tempo.
5. No SharePoint: data do relatório mais novo da operação na pasta (de qualquer pessoa).
6. Selo SharePoint: hora da última leitura da pasta; clique para ler de novo.
7. A alça no meio da borda do menu (ou Ctrl+B) recolhe o menu e dá mais espaço à tabela.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</si>
  <si>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Colar a coluna da semana ou operação errada na apresentação.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Indicador com traço (—), sem número.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</si>
  <si>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Conferir o aviso no canto (ex.: "Copiado: 6 valores de Week 37") e o cabeçalho da coluna antes de colar.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Traço = falta extração (Week, Month ou Dias de Pico) ou lançamento no Headcount (presenteísmo e cubo). Antes de extrair, olhar No SharePoint: outra pessoa pode já ter extraído. Completar e conferir de novo.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</si>
  <si>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1"/>
        <rFont val="Arial"/>
        <family val="0"/>
        <charset val="1"/>
      </rPr>
      <t xml:space="preserve">Coverage: conferir e ajustar dias e horas
</t>
    </r>
    <r>
      <rPr>
        <sz val="10"/>
        <rFont val="Arial"/>
        <family val="0"/>
        <charset val="1"/>
      </rPr>
      <t xml:space="preserve">Menu Coverage (Ctrl+4):
1. Escolha Operação, Mês, Semana (ou Resultado do Mês) e, se quiser, um Gestor.
2. Na tabela por usuário, ajuste Dias e Horas quando necessário (feriado, afastamento). "Para todos" aplica os mesmos dias/horas a todos os usuários da tela.
3. Na linha TOTAL, lance a Sinergia cedida e a Sinergia recebida da operação (em horas).
4. Confira o card Coverage (meta 92,00%).
Coverage = (Horas LMS − Diretas sem meta) ÷ (Horas Metrics + Sinergia recebida − Sinergia cedida). O que for digitado continua valendo depois de uma nova extração do período e vai para a pasta do SharePoint, valendo para todos (como no Headcount, etapa 10).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</si>
  <si>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Dias/horas sem ajuste em semana com feriado distorcem o coverage.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Sinergia lançada no período errado.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</si>
  <si>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Revisar dias e horas em semanas com feriado ou afastamentos antes do fechamento.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Conferir o card Período antes de lançar a sinergia.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</si>
  <si>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1"/>
        <rFont val="Arial"/>
        <family val="0"/>
        <charset val="1"/>
      </rPr>
      <t xml:space="preserve">Horas Indiretas: extrair e analisar
</t>
    </r>
    <r>
      <rPr>
        <sz val="10"/>
        <rFont val="Arial"/>
        <family val="0"/>
        <charset val="1"/>
      </rPr>
      <t xml:space="preserve">Menu Horas Indiretas (Ctrl+5):
1. Para extrair nesta tela: Operação, De e Até, e clique em Extrair (agrupamento fixo Week + Job Code; arquivo na pasta Indiretas).
2. Escolha Operação, Mês e Semana para ver os cards: horas totais, horas indiretas e % Indireta (em vermelho acima de 15,00%).
3. Visualização: Semanas (um quadro por semana, atividades da maior para a menor), Barras ou Pareto.
4. Copiar (em cada quadro) e Copiar tabela levam os valores para o PowerPoint.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</si>
  <si>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% Indireta acima do limite (15,00%).
</t>
    </r>
    <r>
      <rPr>
        <b val="true"/>
        <sz val="10"/>
        <rFont val="Arial"/>
        <family val="0"/>
        <charset val="1"/>
      </rPr>
      <t xml:space="preserve">P1:</t>
    </r>
    <r>
      <rPr>
        <sz val="10"/>
        <rFont val="Arial"/>
        <family val="0"/>
        <charset val="1"/>
      </rPr>
      <t xml:space="preserve"> Maior ofensor (barra amarela) sem tratativa.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</si>
  <si>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Analisar no Pareto as atividades de maior peso e levar para a reunião de resultados.
</t>
    </r>
    <r>
      <rPr>
        <b val="true"/>
        <sz val="10"/>
        <rFont val="Arial"/>
        <family val="0"/>
        <charset val="1"/>
      </rPr>
      <t xml:space="preserve">P1:</t>
    </r>
    <r>
      <rPr>
        <sz val="10"/>
        <rFont val="Arial"/>
        <family val="0"/>
        <charset val="1"/>
      </rPr>
      <t xml:space="preserve"> Registrar plano de ação para o maior ofensor com o gestor da operação.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</si>
  <si>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1"/>
        <rFont val="Arial"/>
        <family val="0"/>
        <charset val="1"/>
      </rPr>
      <t xml:space="preserve">Resultado Gestor
</t>
    </r>
    <r>
      <rPr>
        <sz val="10"/>
        <rFont val="Arial"/>
        <family val="0"/>
        <charset val="1"/>
      </rPr>
      <t xml:space="preserve">Menu Resultado Gestor (Ctrl+2). Usa as extrações Gestor · Week (semanas) e Gestor · Month (mês).
1. Escolha Operação e Mês.
2. Em Gestores, marque quem aparece (Selecionar todos / Limpar). A escolha fica guardada por operação.
3. Visualização Por gestor (uma tabela por gestor, igual à do Início) ou Resumo (todos os gestores numa tabela, por período).
4. Copiar em cada coluna leva os valores para a apresentação. A seta no canto recolhe a tabela (2ª imagem).
A marca HC indica que o nome bate com o Headcount: presenteísmo e cubo aparecem. Sem a marca, eles ficam em branco.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</si>
  <si>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Gestor sem a marca HC fica sem presenteísmo e cubo.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O nome exibido é exatamente o da planilha do Summary (ex.: SILVA,ANA).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</si>
  <si>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Cadastrar ou editar o gestor no Headcount com o nome sugerido do Summary (etapa 9).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Não trocar o nome do supervisor no Summary sem alinhar: a ligação é feita pelo nome.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</si>
  <si>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1"/>
        <rFont val="Arial"/>
        <family val="0"/>
        <charset val="1"/>
      </rPr>
      <t xml:space="preserve">Resultado Turno
</t>
    </r>
    <r>
      <rPr>
        <sz val="10"/>
        <rFont val="Arial"/>
        <family val="0"/>
        <charset val="1"/>
      </rPr>
      <t xml:space="preserve">Menu Resultado Turno (Ctrl+3). Usa as extrações Turno · Week e Turno · Month.
Funciona igual ao Resultado Gestor, com uma tabela por turno (ex.: ADM, T1, T2; vazio = Sem turno). No Resumo, Copiar tabela copia nomes e valores.
O turno não tem presenteísmo (o Headcount é por gestor): presenteísmo e cubo ficam em branco, e a cópia mantém a posição deles para os outros valores não mudarem de linha.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</si>
  <si>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Presenteísmo e cubo vazios no turno são o esperado.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</si>
  <si>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Não preencher à mão; ao colar no PowerPoint, as linhas em branco mantêm o alinhamento.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</si>
  <si>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1"/>
        <rFont val="Arial"/>
        <family val="0"/>
        <charset val="1"/>
      </rPr>
      <t xml:space="preserve">Em caso de erro: saúde do sistema, diagnóstico e backup
</t>
    </r>
    <r>
      <rPr>
        <sz val="10"/>
        <rFont val="Arial"/>
        <family val="0"/>
        <charset val="1"/>
      </rPr>
      <t xml:space="preserve">Se algo não funcionar (erro repetido na extração, aviso de erro na tela, número estranho), menu Configurações (Ctrl+9):
1. Saúde do sistema (1ª imagem): clique em Conferir agora (1). Cada item (2) tem um ponto verde, amarelo ou vermelho: VPN e servidores, pasta do SharePoint, relatórios na pasta, leitura da pasta, versão do app, versão dos dados, lançamentos compartilhados e backup. Arquivos da pasta que não foram lidos aparecem com o motivo (3); Ler a pasta do zero (4) calcula todos de novo.
2. Anote a mensagem. Na falha de extração, clique em Ver print do erro.
3. Diagnóstico (2ª imagem) &gt; Gerar diagnóstico: cria um .zip na pasta Downloads com o log, a versão e as últimas extrações, sem usuário, senha ou dados de pessoas. Envie o .zip e a mensagem ao responsável pela ferramenta.
4. Backup dos dados (3ª imagem): o app guarda uma cópia por dia (7 dias). Fazer backup agora (1) guarda na hora; Restaurar (2) volta os dados daquele dia, guardando antes o estado atual.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</si>
  <si>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Enviar senha ou print com dados pessoais ao pedir suporte.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Corrigir números à mão fora do sistema.
</t>
    </r>
    <r>
      <rPr>
        <b val="true"/>
        <sz val="10"/>
        <rFont val="Arial"/>
        <family val="0"/>
        <charset val="1"/>
      </rPr>
      <t xml:space="preserve">Q3:</t>
    </r>
    <r>
      <rPr>
        <sz val="10"/>
        <rFont val="Arial"/>
        <family val="0"/>
        <charset val="1"/>
      </rPr>
      <t xml:space="preserve"> Restaurar um backup sem necessidade.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</si>
  <si>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Enviar só o .zip do diagnóstico e a mensagem; nunca a senha.
</t>
    </r>
    <r>
      <rPr>
        <b val="true"/>
        <sz val="10"/>
        <rFont val="Arial"/>
        <family val="0"/>
        <charset val="1"/>
      </rPr>
      <t xml:space="preserve">Q2:</t>
    </r>
    <r>
      <rPr>
        <sz val="10"/>
        <rFont val="Arial"/>
        <family val="0"/>
        <charset val="1"/>
      </rPr>
      <t xml:space="preserve"> Não editar os arquivos em %APPDATA%\ScoreCard nem os da pasta Lancamentos; corrigir a causa e extrair de novo.
</t>
    </r>
    <r>
      <rPr>
        <b val="true"/>
        <sz val="10"/>
        <rFont val="Arial"/>
        <family val="0"/>
        <charset val="1"/>
      </rPr>
      <t xml:space="preserve">Q3:</t>
    </r>
    <r>
      <rPr>
        <sz val="10"/>
        <rFont val="Arial"/>
        <family val="0"/>
        <charset val="1"/>
      </rPr>
      <t xml:space="preserve"> Restaurar só com o responsável pela ferramenta. Os lançamentos compartilhados voltam a se juntar com a pasta depois.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</si>
  <si>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r>
      <rPr>
        <b val="true"/>
        <sz val="11"/>
        <rFont val="Arial"/>
        <family val="0"/>
        <charset val="1"/>
      </rPr>
      <t xml:space="preserve">Encerrar o uso
</t>
    </r>
    <r>
      <rPr>
        <sz val="10"/>
        <rFont val="Arial"/>
        <family val="0"/>
        <charset val="1"/>
      </rPr>
      <t xml:space="preserve">Ao terminar:
1. Confirme que nenhuma extração está em andamento (rodapé do menu: "Pronto para extrair").
2. Clique em Sair (apaga usuário e senha da memória).
3. Feche a janela do Score Card.
Os lançamentos (Headcount e Coverage) e os indicadores ficam salvos neste computador e na pasta do SharePoint, e aparecem na próxima abertura (e para as outras pessoas).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</si>
  <si>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Credencial aberta em computador compartilhado.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 (inclusive a circulação ao sair da estação de trabalho).</t>
    </r>
  </si>
  <si>
    <r>
      <rPr>
        <b val="true"/>
        <sz val="10"/>
        <rFont val="Arial"/>
        <family val="0"/>
        <charset val="1"/>
      </rPr>
      <t xml:space="preserve">Q1:</t>
    </r>
    <r>
      <rPr>
        <sz val="10"/>
        <rFont val="Arial"/>
        <family val="0"/>
        <charset val="1"/>
      </rPr>
      <t xml:space="preserve"> Sempre clicar em Sair ao terminar e bloquear o computador ao se afastar.
</t>
    </r>
    <r>
      <rPr>
        <b val="true"/>
        <sz val="10"/>
        <rFont val="Arial"/>
        <family val="0"/>
        <charset val="1"/>
      </rPr>
      <t xml:space="preserve">HSE1:</t>
    </r>
    <r>
      <rPr>
        <sz val="10"/>
        <rFont val="Arial"/>
        <family val="0"/>
        <charset val="1"/>
      </rPr>
      <t xml:space="preserve"> Seguir etapa 1.</t>
    </r>
  </si>
  <si>
    <t xml:space="preserve">DESVIOS
Eventos ou problemas que possam surgir afetando a capacidade de seguir a WI</t>
  </si>
  <si>
    <t xml:space="preserve">AÇÕES</t>
  </si>
  <si>
    <t xml:space="preserve">1</t>
  </si>
  <si>
    <t xml:space="preserve">ScoreCard.exe não abre, ou abre com a tela em branco.</t>
  </si>
  <si>
    <t xml:space="preserve">Aguardar a primeira abertura da versão. Se não abrir, pedir à TI o Microsoft Edge WebView2 Runtime e baixar o .exe de novo. Persistindo, acionar o responsável pela ferramenta.</t>
  </si>
  <si>
    <t xml:space="preserve">Clicar no ScoreCard.exe não abre outra janela.</t>
  </si>
  <si>
    <t xml:space="preserve">Comportamento esperado: o app já está aberto (uma janela só). Procurar na barra de tarefas.</t>
  </si>
  <si>
    <t xml:space="preserve">Faixa "Há uma versão nova do Score Card…" no topo do app.</t>
  </si>
  <si>
    <t xml:space="preserve">Clicar em Abrir a pasta, fechar o app e abrir o ScoreCard.exe novo da pasta _ScoreCard.</t>
  </si>
  <si>
    <t xml:space="preserve">2</t>
  </si>
  <si>
    <t xml:space="preserve">Mensagem "Preencha usuário e senha."</t>
  </si>
  <si>
    <t xml:space="preserve">Digitar usuário e senha do Summary.</t>
  </si>
  <si>
    <t xml:space="preserve">Ponto da VPN vermelho ("Sem VPN") ou amarelo no login.</t>
  </si>
  <si>
    <t xml:space="preserve">Conectar a VPN da DHL e clicar no ponto para conferir de novo antes de extrair.</t>
  </si>
  <si>
    <t xml:space="preserve">2 e 5</t>
  </si>
  <si>
    <t xml:space="preserve">"O Summary recusou a senha 2 vezes seguidas…" (extração travada).</t>
  </si>
  <si>
    <t xml:space="preserve">Clicar em Sair, conferir a senha entrando no próprio Summary e fazer login de novo no app.</t>
  </si>
  <si>
    <t xml:space="preserve">Extração para em "Fazendo login": "Cliquei em Sign In, mas a tela continua sendo a de login…"</t>
  </si>
  <si>
    <t xml:space="preserve">Usuário ou senha incorretos/expirados. Clicar em Sair, entrar com a credencial certa e conferir o acesso no próprio Summary. No máximo 2 tentativas (risco de bloqueio).</t>
  </si>
  <si>
    <t xml:space="preserve">3</t>
  </si>
  <si>
    <t xml:space="preserve">"É necessário selecionar a pasta do SharePoint…" ou "A pasta configurada não existe mais".</t>
  </si>
  <si>
    <t xml:space="preserve">Configurações &gt; Alterar pasta. Conferir se o OneDrive está sincronizando.</t>
  </si>
  <si>
    <t xml:space="preserve">4</t>
  </si>
  <si>
    <t xml:space="preserve">"Preencha a Data inicial e a Data final." ou data inicial depois da final.</t>
  </si>
  <si>
    <t xml:space="preserve">Corrigir as datas ou usar os atalhos Semana passada / Mês passado.</t>
  </si>
  <si>
    <t xml:space="preserve">4 e 8</t>
  </si>
  <si>
    <t xml:space="preserve">Aviso "Já tem uma extração rodando".</t>
  </si>
  <si>
    <t xml:space="preserve">Esperar a extração atual terminar (selo na barra amarela) e começar a próxima.</t>
  </si>
  <si>
    <t xml:space="preserve">5</t>
  </si>
  <si>
    <t xml:space="preserve">"Sem conexão com o servidor da operação (…). Confira se a VPN da DHL está conectada…"</t>
  </si>
  <si>
    <t xml:space="preserve">Conectar a VPN e repetir. Com a VPN conectada e o erro mantido, acionar a TI.</t>
  </si>
  <si>
    <t xml:space="preserve">Falha em uma etapa do relatório ("Não foi possível localizar/abrir/selecionar…").</t>
  </si>
  <si>
    <t xml:space="preserve">Clicar em Ver print do erro e repetir a extração. Se repetir, gerar o diagnóstico (etapa 16) e acionar o responsável pela ferramenta.</t>
  </si>
  <si>
    <t xml:space="preserve">6</t>
  </si>
  <si>
    <t xml:space="preserve">Resultado amarelo "Sem indicador" ("Relatório salvo, mas…").</t>
  </si>
  <si>
    <t xml:space="preserve">Ler o motivo, conferir tipo e período e extrair de novo. Detalhe na aba ERROS E SOLUÇÕES.</t>
  </si>
  <si>
    <t xml:space="preserve">8</t>
  </si>
  <si>
    <t xml:space="preserve">Fila termina com "N com falha".</t>
  </si>
  <si>
    <t xml:space="preserve">Ver o histórico e extrair de novo só o item com falha, em Extrair Dados.</t>
  </si>
  <si>
    <t xml:space="preserve">9 e 14</t>
  </si>
  <si>
    <t xml:space="preserve">Gestor "sem par no Summary" ou sem presenteísmo/cubo no Resultado Gestor.</t>
  </si>
  <si>
    <t xml:space="preserve">Editar o gestor no Headcount e escolher o nome sugerido, igual ao do Summary.</t>
  </si>
  <si>
    <t xml:space="preserve">10</t>
  </si>
  <si>
    <t xml:space="preserve">Mensagem de valor inválido no Headcount ("precisa ser um número", "número inteiro").</t>
  </si>
  <si>
    <t xml:space="preserve">Corrigir o valor: só números, faltas em dias inteiros.</t>
  </si>
  <si>
    <t xml:space="preserve">11</t>
  </si>
  <si>
    <t xml:space="preserve">Tela "Nenhuma extração de &lt;operação&gt; em &lt;mês&gt; ainda" ou indicador com traço (—).</t>
  </si>
  <si>
    <t xml:space="preserve">Clicar em Extrair agora ou completar a extração/lançamento que falta. Traço não é zero.</t>
  </si>
  <si>
    <t xml:space="preserve">Coluna com "semana incompleta" ou "mês em andamento".</t>
  </si>
  <si>
    <t xml:space="preserve">O período foi extraído antes de terminar: extrair de novo depois do fim da semana/mês.</t>
  </si>
  <si>
    <t xml:space="preserve">11, 13, 14 e 15</t>
  </si>
  <si>
    <t xml:space="preserve">Aviso "Não deu para copiar".</t>
  </si>
  <si>
    <t xml:space="preserve">Tentar de novo; fechar programas que estejam usando a área de transferência; colar com Ctrl+V.</t>
  </si>
  <si>
    <t xml:space="preserve">10 e 12</t>
  </si>
  <si>
    <t xml:space="preserve">Aviso "Lançamentos de outra pessoa" ou valor que mudou sozinho.</t>
  </si>
  <si>
    <t xml:space="preserve">Outra pessoa lançou na mesma operação (vale o mais recente). Alinhar com ela antes de corrigir.</t>
  </si>
  <si>
    <t xml:space="preserve">Selo da barra amarela "SharePoint" em vermelho ou "Escolha a pasta".</t>
  </si>
  <si>
    <t xml:space="preserve">Conferir a pasta em Configurações e a sincronização do OneDrive; ver Saúde do sistema (etapa 16).</t>
  </si>
  <si>
    <t xml:space="preserve">16</t>
  </si>
  <si>
    <t xml:space="preserve">Relatório em "Arquivos da pasta que não foram lidos" (ex.: Month antigo sem o mês no nome).</t>
  </si>
  <si>
    <t xml:space="preserve">Extrair aquele tipo/período de novo nesta versão; ele passa a ser lido por todos.</t>
  </si>
  <si>
    <t xml:space="preserve">12</t>
  </si>
  <si>
    <t xml:space="preserve">Coverage mostra "Sem gestor na extração".</t>
  </si>
  <si>
    <t xml:space="preserve">A Week foi extraída antes da versão com Supervisor: extrair a Week de novo.</t>
  </si>
  <si>
    <t xml:space="preserve">5 e 17</t>
  </si>
  <si>
    <t xml:space="preserve">Ao fechar, o app pergunta sobre extração em andamento.</t>
  </si>
  <si>
    <t xml:space="preserve">Escolher continuar e esperar a extração terminar; fechar no meio deixa o download pela metade.</t>
  </si>
  <si>
    <t xml:space="preserve">Detalhe de cada mensagem do sistema, com causa e solução: aba ERROS E SOLUÇÕES.</t>
  </si>
  <si>
    <t xml:space="preserve">CONTROLE DE DOCUMENTOS E REGISTROS (incluir linhas se necessário)</t>
  </si>
  <si>
    <t xml:space="preserve">Identificação</t>
  </si>
  <si>
    <t xml:space="preserve">Armazenamento</t>
  </si>
  <si>
    <t xml:space="preserve">Proteção</t>
  </si>
  <si>
    <t xml:space="preserve">Recuperação</t>
  </si>
  <si>
    <t xml:space="preserve">Tempo de Retenção</t>
  </si>
  <si>
    <t xml:space="preserve">Disposição</t>
  </si>
  <si>
    <t xml:space="preserve">Esta WI (Score Card – uso do sistema)</t>
  </si>
  <si>
    <t xml:space="preserve">Sistema ETQ (cópia em docs/ do projeto)</t>
  </si>
  <si>
    <t xml:space="preserve">Vide sistema ETQ</t>
  </si>
  <si>
    <t xml:space="preserve">Relatórios extraídos (.xls/.xlsx)</t>
  </si>
  <si>
    <t xml:space="preserve">Pasta do SharePoint da operação, por tipo de extração</t>
  </si>
  <si>
    <t xml:space="preserve">Acesso conforme permissões do SharePoint</t>
  </si>
  <si>
    <t xml:space="preserve">Pela pasta &lt;operação&gt;\&lt;tipo&gt;</t>
  </si>
  <si>
    <t xml:space="preserve">Até uma extração nova do mesmo período</t>
  </si>
  <si>
    <t xml:space="preserve">O app apaga só o arquivo do período que a extração nova substitui</t>
  </si>
  <si>
    <t xml:space="preserve">Lançamentos de Headcount e Coverage</t>
  </si>
  <si>
    <t xml:space="preserve">Pasta do SharePoint: &lt;operação&gt;\Lancamentos (um arquivo por operação)</t>
  </si>
  <si>
    <t xml:space="preserve">Acesso conforme permissões do SharePoint; sem credenciais</t>
  </si>
  <si>
    <t xml:space="preserve">Pelo Score Card (junta e mostra para todos)</t>
  </si>
  <si>
    <t xml:space="preserve">Enquanto a operação usar o Score Card</t>
  </si>
  <si>
    <t xml:space="preserve">Cópia local e backup do app</t>
  </si>
  <si>
    <t xml:space="preserve">Computador do usuário (%APPDATA%\ScoreCard e \backups)</t>
  </si>
  <si>
    <t xml:space="preserve">Perfil do Windows do usuário; sem credenciais gravadas</t>
  </si>
  <si>
    <t xml:space="preserve">Configurações &gt; Backup dos dados &gt; Restaurar</t>
  </si>
  <si>
    <t xml:space="preserve">Backup: últimos 7 dias</t>
  </si>
  <si>
    <t xml:space="preserve">O app apaga os backups com mais de 7 dias</t>
  </si>
  <si>
    <t xml:space="preserve">HISTÓRICO DE REVISÃO (inclua linhas conforme necessário)</t>
  </si>
  <si>
    <t xml:space="preserve">Revisão</t>
  </si>
  <si>
    <t xml:space="preserve">Data</t>
  </si>
  <si>
    <t xml:space="preserve">Modificação</t>
  </si>
  <si>
    <t xml:space="preserve">13/10/2026</t>
  </si>
  <si>
    <t xml:space="preserve">Emissão inicial. WI de uso do Score Card versão V.01.1: login, extrações (Extrair Dados e Extrair Múltiplos), Headcount, Início, Coverage, Horas Indiretas, Resultado Gestor, Resultado Turno, diagnóstico, desvios e AST.</t>
  </si>
  <si>
    <t xml:space="preserve">14/10/2026</t>
  </si>
  <si>
    <t xml:space="preserve">Pasta do SharePoint compartilhada (relatórios e lançamentos de Headcount/Coverage para todos), login com VPN, olho da senha e trava de 2 senhas recusadas, aviso de versão nova, No SharePoint e selo na barra amarela, alça do menu, apresentação automática com capa, Saúde do sistema, backup diário e novos desvios. Prints refeitos.</t>
  </si>
  <si>
    <t xml:space="preserve">APROVAÇÃO (incluir linhas conforme necessário)</t>
  </si>
  <si>
    <t xml:space="preserve">Nome</t>
  </si>
  <si>
    <t xml:space="preserve">Função / Área</t>
  </si>
  <si>
    <t xml:space="preserve">Assinatura</t>
  </si>
  <si>
    <t xml:space="preserve">Criado por</t>
  </si>
  <si>
    <t xml:space="preserve">Daniel Thomaseto</t>
  </si>
  <si>
    <t xml:space="preserve">Revisado por</t>
  </si>
  <si>
    <t xml:space="preserve">Aprovado por</t>
  </si>
  <si>
    <t xml:space="preserve">ANÁLISE DE SEGURANÇA NO TRABALHO (AST)</t>
  </si>
  <si>
    <t xml:space="preserve">Site / Conta:</t>
  </si>
  <si>
    <t xml:space="preserve">BR - DHL Supply Chain - Operações do Score Card (12 contas)</t>
  </si>
  <si>
    <t xml:space="preserve">Número do Documento:</t>
  </si>
  <si>
    <t xml:space="preserve">Sub-Processo:</t>
  </si>
  <si>
    <t xml:space="preserve">Revisão:</t>
  </si>
  <si>
    <t xml:space="preserve">Criado por:</t>
  </si>
  <si>
    <t xml:space="preserve">RISCOS OU PERIGOS POTENCIAIS</t>
  </si>
  <si>
    <t xml:space="preserve">POSSÍVEIS DANOS (IMPACTOS)</t>
  </si>
  <si>
    <t xml:space="preserve">AVALIAÇÃO PRÉVIA DO CONTROLE</t>
  </si>
  <si>
    <t xml:space="preserve">CONTROLES DE PROTEÇÃO E CORREÇÃO</t>
  </si>
  <si>
    <t xml:space="preserve">AVALIAÇÃO POSTERIOR DO CONTROLE</t>
  </si>
  <si>
    <t xml:space="preserve">GR</t>
  </si>
  <si>
    <t xml:space="preserve">PR</t>
  </si>
  <si>
    <t xml:space="preserve">RT</t>
  </si>
  <si>
    <t xml:space="preserve">1 a 17</t>
  </si>
  <si>
    <t xml:space="preserve">Postura inadequada ao usar o computador por longos períodos (fechamento, conferência e montagem da apresentação).</t>
  </si>
  <si>
    <t xml:space="preserve">Dores lombares e cervicais; fadiga muscular; LER/DORT.</t>
  </si>
  <si>
    <t xml:space="preserve">Cadeira regulada (pés apoiados, costas encostadas); topo do monitor na altura dos olhos, a um braço de distância; notebook com suporte, teclado e mouse externos; pausas curtas a cada 50 min; ginástica laboral.</t>
  </si>
  <si>
    <t xml:space="preserve">Fadiga visual (tela por longos períodos, brilho inadequado, projetor no modo apresentação).</t>
  </si>
  <si>
    <t xml:space="preserve">Cansaço visual, olhos secos, dor de cabeça.</t>
  </si>
  <si>
    <t xml:space="preserve">Regra 20-20-20 (a cada 20 min, olhar 20 s para algo a 6 m); brilho da tela adequado ao ambiente; tema claro em sala iluminada ou no projetor; densidade Confortável.</t>
  </si>
  <si>
    <t xml:space="preserve">9 a 12</t>
  </si>
  <si>
    <t xml:space="preserve">Movimentos repetitivos de digitação e mouse (HC, faltas, dias/horas do Coverage, cópias).</t>
  </si>
  <si>
    <t xml:space="preserve">LER/DORT em punhos, mãos e ombros.</t>
  </si>
  <si>
    <t xml:space="preserve">Usar os atalhos do app (Ctrl+1…9, "Para todos" no Coverage, Copiar coluna/tabela); punhos neutros; mouse adequado à mão; pausas.</t>
  </si>
  <si>
    <t xml:space="preserve">Cabos de notebook, carregador e extensões soltos na estação de trabalho.</t>
  </si>
  <si>
    <t xml:space="preserve">Tropeço e queda de mesmo nível; contusões.</t>
  </si>
  <si>
    <t xml:space="preserve">Organizar e prender os cabos (5S); não deixar extensões no caminho; reportar condição insegura.</t>
  </si>
  <si>
    <t xml:space="preserve">Tomadas, extensões e carregadores danificados ou sobrecarregados.</t>
  </si>
  <si>
    <t xml:space="preserve">Choque elétrico; princípio de incêndio.</t>
  </si>
  <si>
    <t xml:space="preserve">Usar só carregador original; não usar "benjamim"; não ligar equipamento com cabo danificado e reportar à manutenção/TI; seguir a regra Previna incêndios.</t>
  </si>
  <si>
    <t xml:space="preserve">1 e 17</t>
  </si>
  <si>
    <t xml:space="preserve">Circulação pela área operacional até a sala/escritório (empilhadeiras e paleteiras).</t>
  </si>
  <si>
    <t xml:space="preserve">Atropelamento; colisão; queda.</t>
  </si>
  <si>
    <t xml:space="preserve">Usar a faixa de pedestres; usar o EPI exigido na área operacional ao atravessá-la; não usar celular ou notebook andando; respeitar a sinalização.</t>
  </si>
  <si>
    <t xml:space="preserve">4 a 15</t>
  </si>
  <si>
    <t xml:space="preserve">Pressão de prazo no fechamento semanal/mensal (várias operações ao mesmo tempo).</t>
  </si>
  <si>
    <t xml:space="preserve">Estresse e fadiga mental; erro de lançamento.</t>
  </si>
  <si>
    <t xml:space="preserve">Planejar o fechamento (Semana passada logo no 1º dia útil; Extrair Múltiplos em fila); conferir o histórico; pausas; pedir apoio ao gestor quando houver acúmulo.</t>
  </si>
  <si>
    <t xml:space="preserve">NOTA:</t>
  </si>
  <si>
    <t xml:space="preserve">As atividades classificadas no JSA como vermelho e laranja, devem ser traduzidas para o código "rigoroso".
As atividades classificadas no JSA como amarelo, devem ser traduzidas para o código "especial".
As atividades classificadas no JSA como cinza e verde, devem ser traduzidas para o código "padrão".</t>
  </si>
  <si>
    <t xml:space="preserve">DHL SUPPLY CHAIN - SAÚDE &amp; SEGURANÇA. ANÁLISE DE SEGURANÇA NO TRABALHO: ESTIMATIVA DA TAXA DE RISCO.</t>
  </si>
  <si>
    <t xml:space="preserve">PROBABILIDADE (P)</t>
  </si>
  <si>
    <t xml:space="preserve">Nota: Probabilidade e Gravidade devem ser baseadas na prática e em um resultado aceitável.</t>
  </si>
  <si>
    <t xml:space="preserve">Altamente improvável</t>
  </si>
  <si>
    <t xml:space="preserve">Improvável</t>
  </si>
  <si>
    <t xml:space="preserve">Eventual</t>
  </si>
  <si>
    <t xml:space="preserve">Provável</t>
  </si>
  <si>
    <t xml:space="preserve">Altamente provável</t>
  </si>
  <si>
    <t xml:space="preserve">GRAVIDADE (G)</t>
  </si>
  <si>
    <t xml:space="preserve">Dano extremamente alto
(Fatalidade)</t>
  </si>
  <si>
    <t xml:space="preserve">Dano grave
(Deficiência permanente. Ex: perda da visão ou membro)</t>
  </si>
  <si>
    <t xml:space="preserve">Dano médio
(Fratura de um membro ou deficiência não permanente)</t>
  </si>
  <si>
    <t xml:space="preserve">Dano leve
(lesão com afastamento ou lesão muscular)</t>
  </si>
  <si>
    <t xml:space="preserve">Dano baixo
(Outras lesões)</t>
  </si>
  <si>
    <t xml:space="preserve">Categoria do nível do risco (baseado na classificação):</t>
  </si>
  <si>
    <t xml:space="preserve">CATEGORIA DE NÍVEL DE RISCO</t>
  </si>
  <si>
    <t xml:space="preserve">CLASSIFICAÇÃO</t>
  </si>
  <si>
    <t xml:space="preserve">AÇÕES NECESSÁRIAS</t>
  </si>
  <si>
    <t xml:space="preserve">Insignificante ( N )</t>
  </si>
  <si>
    <t xml:space="preserve">Risco insignificante refere-se a um nível de risco que usualmente presume estar abaixo de 1 em 1 milhão por ano de consequências sérias adversas ocorridas.</t>
  </si>
  <si>
    <t xml:space="preserve">Tolerável ( T )</t>
  </si>
  <si>
    <t xml:space="preserve">2 - 4</t>
  </si>
  <si>
    <t xml:space="preserve">Tolerável significa que o risco e classificação tem sido reduzido ao nível mais baixo que é "razoavelmente praticável". Exemplo: conforme as obrigações regulatórias. Não são exigidos controles adicionais; é possível oferecer uma solução mais efetiva com custo ou uma melhoria que não impacte em custo adicional para a Operação. O monitoramento é necessário para garantir que os controles são mantidos.</t>
  </si>
  <si>
    <t xml:space="preserve">Moderado ( M )</t>
  </si>
  <si>
    <t xml:space="preserve">5 - 14</t>
  </si>
  <si>
    <t xml:space="preserve">Onde todos os esforços factíveis foram feitos para reduzir o risco ou para reduzir risco futuro para demonstrar o mais baixo risco factível, particularmente para classificações altas. O custo de prevenção deve ser cuidadosamente avaliado. As medidas de redução de risco devem ser implementadas em um período de tempo definido. Identificar onde um risco moderado está associado a um risco maior ou extremo, sendo necessário uma análise para estabelecer mais precisamente a probabilidade de dano como base para avaliação da necessidade de melhorar a medida de controle.</t>
  </si>
  <si>
    <t xml:space="preserve">Significante ( S )</t>
  </si>
  <si>
    <t xml:space="preserve">15 - 19</t>
  </si>
  <si>
    <t xml:space="preserve">Se o risco residual não pode ser reduzido a um nível mais baixo, então a análise deve demonstrar que ALARP (Ferramenta: A Partir de Razoavelmente Praticável) foi cumprido. Considerável quantidade de recursos deve ser alocada para reduzir o risco. Uma vez que o risco envolve trabalho em andamento, ações urgentes precisam ser tomadas (incluindo considerar a proibição).</t>
  </si>
  <si>
    <t xml:space="preserve">Intolerável ( I )</t>
  </si>
  <si>
    <t xml:space="preserve">20 - 25</t>
  </si>
  <si>
    <t xml:space="preserve">O trabalho não deve ser iniciado ou continuado até que o risco tenha sido reduzido. Se não for possível reduzir o risco mesmo com recursos ilimitados, o trabalho deve permanecer proibido.</t>
  </si>
  <si>
    <t xml:space="preserve">MENSAGENS DO SISTEMA, CAUSAS E SOLUÇÕES</t>
  </si>
  <si>
    <t xml:space="preserve">As mensagens estão escritas como aparecem no Score Card (V.01.1). &lt;…&gt; = parte que muda (operação, mês, caminho). Se a solução não resolver, gere o diagnóstico (WI, etapa 16).</t>
  </si>
  <si>
    <t xml:space="preserve">Nº</t>
  </si>
  <si>
    <t xml:space="preserve">ONDE APARECE</t>
  </si>
  <si>
    <t xml:space="preserve">MENSAGEM / SINTOMA</t>
  </si>
  <si>
    <t xml:space="preserve">CAUSA PROVÁVEL</t>
  </si>
  <si>
    <t xml:space="preserve">O QUE FAZER</t>
  </si>
  <si>
    <t xml:space="preserve">ETAPA DA WI</t>
  </si>
  <si>
    <t xml:space="preserve">Abrir o app</t>
  </si>
  <si>
    <t xml:space="preserve">ScoreCard.exe não abre ou abre com a tela em branco.</t>
  </si>
  <si>
    <t xml:space="preserve">Microsoft Edge WebView2 Runtime ausente/desatualizado ou arquivo .exe corrompido no download.</t>
  </si>
  <si>
    <t xml:space="preserve">Pedir à TI a instalação/atualização do WebView2 Runtime. Baixar o ScoreCard.exe de novo.</t>
  </si>
  <si>
    <t xml:space="preserve">A primeira abertura demora alguns segundos a mais.</t>
  </si>
  <si>
    <t xml:space="preserve">Na primeira abertura de cada versão o app descompacta os arquivos internos.</t>
  </si>
  <si>
    <t xml:space="preserve">Aguardar. Das próximas vezes abre direto.</t>
  </si>
  <si>
    <t xml:space="preserve">Clicar no ScoreCard.exe não abre uma nova janela.</t>
  </si>
  <si>
    <t xml:space="preserve">O app já está aberto (o Score Card abre uma janela só).</t>
  </si>
  <si>
    <t xml:space="preserve">Procurar a janela na barra de tarefas; o clique traz a janela para a frente.</t>
  </si>
  <si>
    <t xml:space="preserve">Login</t>
  </si>
  <si>
    <t xml:space="preserve">Preencha usuário e senha.</t>
  </si>
  <si>
    <t xml:space="preserve">Usuário ou senha em branco.</t>
  </si>
  <si>
    <t xml:space="preserve">Digitar o usuário e a senha do Summary.</t>
  </si>
  <si>
    <t xml:space="preserve">Aviso de Caps Lock embaixo da senha.</t>
  </si>
  <si>
    <t xml:space="preserve">Caps Lock ligado.</t>
  </si>
  <si>
    <t xml:space="preserve">Desligar o Caps Lock antes de digitar a senha.</t>
  </si>
  <si>
    <t xml:space="preserve">Sem VPN  /  VPN: 3 de 6 (ponto vermelho ou amarelo embaixo do card)</t>
  </si>
  <si>
    <t xml:space="preserve">VPN desconectada ou parte dos servidores das operações sem resposta.</t>
  </si>
  <si>
    <t xml:space="preserve">Conectar a VPN e clicar no ponto para conferir de novo.</t>
  </si>
  <si>
    <t xml:space="preserve">Extração</t>
  </si>
  <si>
    <t xml:space="preserve">O Summary recusou a senha 2 vezes seguidas. Para não bloquear o seu usuário, o app parou de tentar…</t>
  </si>
  <si>
    <t xml:space="preserve">Duas extrações seguidas pararam na tela de login do Summary (senha errada ou expirada).</t>
  </si>
  <si>
    <t xml:space="preserve">Clicar em Sair, conferir a senha no próprio Summary e fazer login de novo.</t>
  </si>
  <si>
    <t xml:space="preserve">Há uma versão nova do Score Card (V.xx.x) na pasta do SharePoint…</t>
  </si>
  <si>
    <t xml:space="preserve">O responsável publicou uma versão mais nova na pasta _ScoreCard.</t>
  </si>
  <si>
    <t xml:space="preserve">Abrir a pasta, fechar o app e usar o .exe novo.</t>
  </si>
  <si>
    <t xml:space="preserve">Extração (etapa Fazendo login)</t>
  </si>
  <si>
    <t xml:space="preserve">Cliquei em Sign In, mas a tela continua sendo a de login (o campo Username ainda esta visivel). Confira o screenshot.</t>
  </si>
  <si>
    <t xml:space="preserve">Usuário ou senha incorretos, senha expirada ou usuário bloqueado no Summary.</t>
  </si>
  <si>
    <t xml:space="preserve">Clicar em Sair e entrar de novo com a credencial certa. Conferir o acesso direto no Summary. No máximo 2 tentativas, para não bloquear o usuário.</t>
  </si>
  <si>
    <t xml:space="preserve">Faça login antes de executar.  /  Credenciais não informadas. Faça login novamente.</t>
  </si>
  <si>
    <t xml:space="preserve">Sessão sem login (clicou em Sair ou o app foi reaberto).</t>
  </si>
  <si>
    <t xml:space="preserve">Fazer login de novo.</t>
  </si>
  <si>
    <t xml:space="preserve">Extração / Configurações</t>
  </si>
  <si>
    <t xml:space="preserve">É necessário selecionar a pasta do SharePoint antes de executar.</t>
  </si>
  <si>
    <t xml:space="preserve">A pasta do SharePoint ainda não foi escolhida.</t>
  </si>
  <si>
    <t xml:space="preserve">Configurações &gt; Pasta do SharePoint &gt; Alterar pasta.</t>
  </si>
  <si>
    <t xml:space="preserve">A pasta configurada não existe mais: &lt;caminho&gt;  /  A pasta configurada não existe ou não foi definida: &lt;caminho&gt;</t>
  </si>
  <si>
    <t xml:space="preserve">Pasta movida ou renomeada, ou OneDrive desconectado.</t>
  </si>
  <si>
    <t xml:space="preserve">Reconectar o OneDrive ou escolher a pasta de novo em Configurações.</t>
  </si>
  <si>
    <t xml:space="preserve">Extrair Dados / Múltiplos</t>
  </si>
  <si>
    <t xml:space="preserve">Preencha a Data inicial e a Data final.</t>
  </si>
  <si>
    <t xml:space="preserve">Datas em branco.</t>
  </si>
  <si>
    <t xml:space="preserve">Preencher as datas ou usar Semana passada / Mês passado.</t>
  </si>
  <si>
    <t xml:space="preserve">A "Data inicial" não pode ser depois da "Data final".</t>
  </si>
  <si>
    <t xml:space="preserve">Datas invertidas.</t>
  </si>
  <si>
    <t xml:space="preserve">Corrigir as datas.</t>
  </si>
  <si>
    <t xml:space="preserve">Horas Indiretas</t>
  </si>
  <si>
    <t xml:space="preserve">Preencha as datas De e Até.  /  A data "De" não pode ser depois da data "Até".</t>
  </si>
  <si>
    <t xml:space="preserve">Datas em branco ou invertidas.</t>
  </si>
  <si>
    <t xml:space="preserve">13</t>
  </si>
  <si>
    <t xml:space="preserve">Qualquer aba (aviso no canto)</t>
  </si>
  <si>
    <t xml:space="preserve">Já tem uma extração rodando</t>
  </si>
  <si>
    <t xml:space="preserve">Outra extração está em andamento (Extrair Dados, Extrair Múltiplos ou Horas Indiretas).</t>
  </si>
  <si>
    <t xml:space="preserve">Sem conexão com o servidor da operação (&lt;servidor&gt;). Confira se a VPN da DHL está conectada e tente de novo.</t>
  </si>
  <si>
    <t xml:space="preserve">VPN desconectada ou servidor da operação fora do ar.</t>
  </si>
  <si>
    <t xml:space="preserve">1 e 5</t>
  </si>
  <si>
    <t xml:space="preserve">Não foi possível localizar o campo Username / Password / o botão Sign In na página de login.</t>
  </si>
  <si>
    <t xml:space="preserve">Página de login do Summary não carregou (lentidão) ou mudou.</t>
  </si>
  <si>
    <t xml:space="preserve">Clicar em Ver print do erro e repetir. Se repetir, gerar o diagnóstico.</t>
  </si>
  <si>
    <t xml:space="preserve">5 e 16</t>
  </si>
  <si>
    <t xml:space="preserve">Não foi possível localizar a aba Reports no menu superior.</t>
  </si>
  <si>
    <t xml:space="preserve">Usuário sem acesso a Reports no Summary ou página lenta.</t>
  </si>
  <si>
    <t xml:space="preserve">Conferir no Summary se o usuário vê o menu Reports; repetir a extração.</t>
  </si>
  <si>
    <t xml:space="preserve">Não foi possível localizar o relatório 'rptLMUserSummaryRaw' na lista.</t>
  </si>
  <si>
    <t xml:space="preserve">Relatório não liberado para o usuário/site.</t>
  </si>
  <si>
    <t xml:space="preserve">Conferir no Summary se o relatório aparece para o seu usuário; acionar o responsável pela ferramenta.</t>
  </si>
  <si>
    <t xml:space="preserve">Não foi possível abrir o campo '&lt;campo&gt;'.  /  Não foi possível selecionar a opção '&lt;opção&gt;' em '&lt;campo&gt;'.</t>
  </si>
  <si>
    <t xml:space="preserve">Tela do relatório lenta ou com mudança no Summary.</t>
  </si>
  <si>
    <t xml:space="preserve">Repetir a extração; clicar em Ver print do erro. Se repetir, gerar o diagnóstico.</t>
  </si>
  <si>
    <t xml:space="preserve">Não foi possível habilitar o nível 2 (ou 3) de agrupamento.</t>
  </si>
  <si>
    <t xml:space="preserve">O painel Grouping Level do relatório não respondeu.</t>
  </si>
  <si>
    <t xml:space="preserve">Repetir. Se repetir, gerar o diagnóstico.</t>
  </si>
  <si>
    <t xml:space="preserve">Não foi possível selecionar 'Custom Date Range' / 'Default Date Range'.  /  Não foi possível preencher &lt;data&gt;.</t>
  </si>
  <si>
    <t xml:space="preserve">Campo de período do relatório não respondeu.</t>
  </si>
  <si>
    <t xml:space="preserve">Conferir as datas e repetir.</t>
  </si>
  <si>
    <t xml:space="preserve">4 e 5</t>
  </si>
  <si>
    <t xml:space="preserve">Não foi possível localizar o botão Export / o botão Ok na tela de exportação.  /  Não foi possível selecionar o formato EXCEL.</t>
  </si>
  <si>
    <t xml:space="preserve">Relatório demorou para carregar ou o período não tem dados.</t>
  </si>
  <si>
    <t xml:space="preserve">Conferir se há dados no período e repetir.</t>
  </si>
  <si>
    <t xml:space="preserve">Resultado da extração (amarelo)</t>
  </si>
  <si>
    <t xml:space="preserve">Relatório salvo, mas não deu pra calcular: &lt;detalhe&gt;</t>
  </si>
  <si>
    <t xml:space="preserve">O arquivo exportado veio fora do formato esperado (ex.: coluna não encontrada).</t>
  </si>
  <si>
    <t xml:space="preserve">Abrir a pasta e conferir o arquivo; extrair de novo. Se repetir, gerar o diagnóstico.</t>
  </si>
  <si>
    <t xml:space="preserve">6 e 16</t>
  </si>
  <si>
    <t xml:space="preserve">Relatório salvo, mas veio sem a coluna de semana: não deu pra separar por semana.</t>
  </si>
  <si>
    <t xml:space="preserve">O Group By 1 não saiu como Week no relatório.</t>
  </si>
  <si>
    <t xml:space="preserve">Extrair de novo. Se repetir, gerar o diagnóstico.</t>
  </si>
  <si>
    <t xml:space="preserve">Relatório salvo, mas veio sem a coluna de Supervisor (ou Shift): confira o agrupamento (…).</t>
  </si>
  <si>
    <t xml:space="preserve">O Group By 2 não saiu como Supervisor/Shift.</t>
  </si>
  <si>
    <t xml:space="preserve">Extrair de novo o tipo Gestor ou Turno.</t>
  </si>
  <si>
    <t xml:space="preserve">Relatório salvo, mas não deu pra identificar de que mês ele é: informe o período na tela e extraia de novo.</t>
  </si>
  <si>
    <t xml:space="preserve">Extração mensal (Month, Dias de Pico, Gestor/Turno · Month) sem datas.</t>
  </si>
  <si>
    <t xml:space="preserve">Informar as datas do mês (ou Mês passado) e extrair de novo.</t>
  </si>
  <si>
    <t xml:space="preserve">4 e 6</t>
  </si>
  <si>
    <t xml:space="preserve">Relatório salvo, mas nenhum dia válido do mês veio com horas: confira se o Group By 1 saiu como Report Date.</t>
  </si>
  <si>
    <t xml:space="preserve">Dias de Pico sem horas no período.</t>
  </si>
  <si>
    <t xml:space="preserve">Conferir operação e período; extrair de novo.</t>
  </si>
  <si>
    <t xml:space="preserve">Extrair Múltiplos</t>
  </si>
  <si>
    <t xml:space="preserve">X de Y extrações concluídas, N com falha…</t>
  </si>
  <si>
    <t xml:space="preserve">Um ou mais itens da fila falharam.</t>
  </si>
  <si>
    <t xml:space="preserve">Ver o histórico; extrair de novo só o item com falha, em Extrair Dados.</t>
  </si>
  <si>
    <t xml:space="preserve">7 e 8</t>
  </si>
  <si>
    <t xml:space="preserve">Selecione pelo menos uma operação.  /  Selecione pelo menos um tipo de extração.  /  Escolha a operação.</t>
  </si>
  <si>
    <t xml:space="preserve">Seleção incompleta.</t>
  </si>
  <si>
    <t xml:space="preserve">Marcar as operações ou os tipos.</t>
  </si>
  <si>
    <t xml:space="preserve">Não deu para extrair. Veja o log em Configurações &gt; Gerar diagnóstico.</t>
  </si>
  <si>
    <t xml:space="preserve">Falha na extração das indiretas.</t>
  </si>
  <si>
    <t xml:space="preserve">Gerar o diagnóstico e enviar ao responsável.</t>
  </si>
  <si>
    <t xml:space="preserve">13 e 16</t>
  </si>
  <si>
    <t xml:space="preserve">Headcount</t>
  </si>
  <si>
    <t xml:space="preserve">Escolha a operação do gestor.</t>
  </si>
  <si>
    <t xml:space="preserve">Operação não escolhida ao adicionar/editar.</t>
  </si>
  <si>
    <t xml:space="preserve">Escolher a operação.</t>
  </si>
  <si>
    <t xml:space="preserve">9</t>
  </si>
  <si>
    <t xml:space="preserve">Gestor com "sem par no Summary".</t>
  </si>
  <si>
    <t xml:space="preserve">Nome digitado diferente do Supervisor do Summary.</t>
  </si>
  <si>
    <t xml:space="preserve">Editar o gestor e escolher o nome sugerido.</t>
  </si>
  <si>
    <t xml:space="preserve">HC precisa ser um número.  /  Faltas é um número inteiro (0, 1, 2...).  /  … não pode ser negativo.  /  Horas/dia precisa ser maior que zero.</t>
  </si>
  <si>
    <t xml:space="preserve">Valor digitado inválido.</t>
  </si>
  <si>
    <t xml:space="preserve">Corrigir o valor.</t>
  </si>
  <si>
    <t xml:space="preserve">Início / Resultados</t>
  </si>
  <si>
    <t xml:space="preserve">Nenhuma extração de &lt;operação&gt; em &lt;mês&gt; ainda</t>
  </si>
  <si>
    <t xml:space="preserve">Não há extração da operação no mês escolhido.</t>
  </si>
  <si>
    <t xml:space="preserve">Clicar em Extrair agora, ou em Ver &lt;mês anterior&gt; no começo do mês.</t>
  </si>
  <si>
    <t xml:space="preserve">4 e 11</t>
  </si>
  <si>
    <t xml:space="preserve">Traço (—) no lugar do número.</t>
  </si>
  <si>
    <t xml:space="preserve">Falta extração (Week, Month, Dias de Pico) ou lançamento (Headcount: presenteísmo e cubo).</t>
  </si>
  <si>
    <t xml:space="preserve">Completar a extração ou o lançamento que falta. Traço não é zero.</t>
  </si>
  <si>
    <t xml:space="preserve">Início</t>
  </si>
  <si>
    <t xml:space="preserve">O período foi extraído antes de terminar.</t>
  </si>
  <si>
    <t xml:space="preserve">Extrair de novo depois do fim da semana/mês.</t>
  </si>
  <si>
    <t xml:space="preserve">Resultado Gestor</t>
  </si>
  <si>
    <t xml:space="preserve">Gestor sem a marca HC (presenteísmo e cubo em branco).</t>
  </si>
  <si>
    <t xml:space="preserve">Não há gestor no Headcount com o mesmo nome da planilha.</t>
  </si>
  <si>
    <t xml:space="preserve">Cadastrar/editar o gestor no Headcount com o nome do Summary.</t>
  </si>
  <si>
    <t xml:space="preserve">Resultado Turno</t>
  </si>
  <si>
    <t xml:space="preserve">Presenteísmo e cubo em branco.</t>
  </si>
  <si>
    <t xml:space="preserve">Esperado: o Headcount é por gestor, não por turno.</t>
  </si>
  <si>
    <t xml:space="preserve">Nenhuma ação.</t>
  </si>
  <si>
    <t xml:space="preserve">15</t>
  </si>
  <si>
    <t xml:space="preserve">Coverage</t>
  </si>
  <si>
    <t xml:space="preserve">Sem gestor na extração</t>
  </si>
  <si>
    <t xml:space="preserve">A Week foi extraída antes da versão com Supervisor.</t>
  </si>
  <si>
    <t xml:space="preserve">Extrair a Week de novo.</t>
  </si>
  <si>
    <t xml:space="preserve">Cópia para a apresentação</t>
  </si>
  <si>
    <t xml:space="preserve">Não deu para copiar</t>
  </si>
  <si>
    <t xml:space="preserve">A área de transferência estava ocupada por outro programa.</t>
  </si>
  <si>
    <t xml:space="preserve">Tentar de novo; colar com Ctrl+V.</t>
  </si>
  <si>
    <t xml:space="preserve">Fechar o app</t>
  </si>
  <si>
    <t xml:space="preserve">Há uma extração em andamento. (pergunta ao fechar)</t>
  </si>
  <si>
    <t xml:space="preserve">Tentativa de fechar com extração em curso.</t>
  </si>
  <si>
    <t xml:space="preserve">Esperar a extração terminar; fechar no meio deixa o download pela metade.</t>
  </si>
  <si>
    <t xml:space="preserve">Qualquer tela (aviso no canto)</t>
  </si>
  <si>
    <t xml:space="preserve">Aviso de erro inesperado.</t>
  </si>
  <si>
    <t xml:space="preserve">Falha interna, registrada no log.</t>
  </si>
  <si>
    <t xml:space="preserve">Gerar o diagnóstico e enviar ao responsável pela ferramenta.</t>
  </si>
  <si>
    <t xml:space="preserve">Lançamentos de outra pessoa — Headcount e Coverage de &lt;operação&gt;</t>
  </si>
  <si>
    <t xml:space="preserve">Outra pessoa lançou na mesma operação; o valor mais recente de cada campo vale.</t>
  </si>
  <si>
    <t xml:space="preserve">Nenhuma ação, se esperado. Valor estranho: alinhar com quem lançou.</t>
  </si>
  <si>
    <t xml:space="preserve">Barra amarela</t>
  </si>
  <si>
    <t xml:space="preserve">Selo "SharePoint" vermelho  /  "Escolha a pasta do SharePoint"</t>
  </si>
  <si>
    <t xml:space="preserve">Pasta não configurada, sem acesso ou OneDrive parado.</t>
  </si>
  <si>
    <t xml:space="preserve">Configurações &gt; Pasta do SharePoint; conferir o OneDrive e a Saúde do sistema.</t>
  </si>
  <si>
    <t xml:space="preserve">3 e 16</t>
  </si>
  <si>
    <t xml:space="preserve">Configurações &gt; Saúde</t>
  </si>
  <si>
    <t xml:space="preserve">Arquivo em "Arquivos da pasta que não foram lidos": arquivo antigo, sem o mês no nome</t>
  </si>
  <si>
    <t xml:space="preserve">Month extraído por uma versão anterior (o nome não diz o mês).</t>
  </si>
  <si>
    <t xml:space="preserve">Extrair aquele mês de novo nesta versão.</t>
  </si>
  <si>
    <t xml:space="preserve">Configurações &gt; Backup</t>
  </si>
  <si>
    <t xml:space="preserve">Backup não encontrado.  /  Espere a extração terminar para restaurar.</t>
  </si>
  <si>
    <t xml:space="preserve">Backup apagado (mais de 7 dias) ou extração em andamento.</t>
  </si>
  <si>
    <t xml:space="preserve">Escolher outro backup ou esperar a extração terminar.</t>
  </si>
  <si>
    <t xml:space="preserve">SCORE CARD - INFORMAÇÕES GERAIS DA WI</t>
  </si>
  <si>
    <t xml:space="preserve">1. OBJETIVO</t>
  </si>
  <si>
    <t xml:space="preserve">Padronizar o uso do Score Card: extrair o relatório Summary (rptLMUserSummaryRaw) do BlueYonder, lançar os dados manuais (Headcount e Coverage), conferir os seis indicadores e levá-los para a apresentação de resultados, com segurança das credenciais e dos dados.</t>
  </si>
  <si>
    <t xml:space="preserve">2. APLICAÇÃO</t>
  </si>
  <si>
    <t xml:space="preserve">Analistas e gestores que montam o Score Card das operações Hugo Boss, Hughes, SWA, Nike/Fisia, SumUp, Rede, JCB, Lego, SpaceX, HPE, Armani e ABB.</t>
  </si>
  <si>
    <t xml:space="preserve">3. RESPONSABILIDADES</t>
  </si>
  <si>
    <t xml:space="preserve">Usuário do Score Card</t>
  </si>
  <si>
    <t xml:space="preserve">Seguir esta WI; usar a própria credencial; extrair, lançar e conferir os indicadores; gerar o diagnóstico quando houver erro.</t>
  </si>
  <si>
    <t xml:space="preserve">Gestor da operação</t>
  </si>
  <si>
    <t xml:space="preserve">Garantir o fechamento no prazo; validar os números antes da apresentação; tratar os desvios (indicadores abaixo da meta).</t>
  </si>
  <si>
    <t xml:space="preserve">Responsável pela ferramenta</t>
  </si>
  <si>
    <t xml:space="preserve">Distribuir a versão atualizada do ScoreCard.exe; analisar diagnósticos; corrigir falhas e atualizar esta WI.</t>
  </si>
  <si>
    <t xml:space="preserve">TI</t>
  </si>
  <si>
    <t xml:space="preserve">VPN, OneDrive/SharePoint, permissões e WebView2 Runtime no computador.</t>
  </si>
  <si>
    <t xml:space="preserve">4. PRÉ-REQUISITOS</t>
  </si>
  <si>
    <t xml:space="preserve">• Windows 10 ou 11 com o Microsoft Edge WebView2 Runtime (já vem no Windows atualizado).</t>
  </si>
  <si>
    <t xml:space="preserve">• VPN da DHL conectada na hora de extrair.</t>
  </si>
  <si>
    <t xml:space="preserve">• Pasta do SharePoint do Score Card sincronizada pelo OneDrive.</t>
  </si>
  <si>
    <t xml:space="preserve">• Usuário e senha próprios do Summary (BlueYonder), com acesso ao relatório rptLMUserSummaryRaw.</t>
  </si>
  <si>
    <t xml:space="preserve">• Arquivo ScoreCard.exe na versão vigente (não precisa instalar).</t>
  </si>
  <si>
    <t xml:space="preserve">5. INDICADORES, METAS E FÓRMULAS</t>
  </si>
  <si>
    <t xml:space="preserve">INDICADOR</t>
  </si>
  <si>
    <t xml:space="preserve">META</t>
  </si>
  <si>
    <t xml:space="preserve">FÓRMULA</t>
  </si>
  <si>
    <t xml:space="preserve">CUBO</t>
  </si>
  <si>
    <t xml:space="preserve">85,00%</t>
  </si>
  <si>
    <t xml:space="preserve">EFETIVIDADE × HORA DIRETA × PRESENTEÍSMO (só aparece com os três).</t>
  </si>
  <si>
    <t xml:space="preserve">EFETIVIDADE</t>
  </si>
  <si>
    <t xml:space="preserve">90,00% a 110,00%</t>
  </si>
  <si>
    <t xml:space="preserve">Soma de Goal ÷ soma de Measured Direct (Summary).</t>
  </si>
  <si>
    <t xml:space="preserve">HORA DIRETA</t>
  </si>
  <si>
    <t xml:space="preserve">(Measured Direct + Unmeasured Signon Direct + Unmeasured Insert Direct) ÷ (Total − PD Brk).</t>
  </si>
  <si>
    <t xml:space="preserve">PRESENTEÍSMO</t>
  </si>
  <si>
    <t xml:space="preserve">98,00%</t>
  </si>
  <si>
    <t xml:space="preserve">1 − (Faltas × Horas/dia) ÷ (HC × Dias úteis × Horas/dia), lançado no Headcount.</t>
  </si>
  <si>
    <t xml:space="preserve">DISPERSÃO</t>
  </si>
  <si>
    <t xml:space="preserve">70,00%</t>
  </si>
  <si>
    <t xml:space="preserve">Pessoas com Var entre −10 e +10 ÷ pessoas com Goal e Measured Direct.</t>
  </si>
  <si>
    <t xml:space="preserve">COVERAGE</t>
  </si>
  <si>
    <t xml:space="preserve">92,00%</t>
  </si>
  <si>
    <t xml:space="preserve">(Horas LMS − Diretas sem meta) ÷ (Horas Metrics + Sinergia recebida − Sinergia cedida).</t>
  </si>
  <si>
    <t xml:space="preserve">% INDIRETA</t>
  </si>
  <si>
    <t xml:space="preserve">até 15,00%</t>
  </si>
  <si>
    <t xml:space="preserve">Horas indiretas ÷ horas totais da semana (aba Horas Indiretas).</t>
  </si>
  <si>
    <t xml:space="preserve">Cores na tela: verde ✓ = dentro da meta; vermelho ▼ = abaixo; azul ▲ = acima do teto; traço (—) = ainda sem número. Percentuais sempre com duas casas decimais.</t>
  </si>
  <si>
    <t xml:space="preserve">6. TIPOS DE EXTRAÇÃO (AGRUPAMENTO FIXO PELO SISTEMA)</t>
  </si>
  <si>
    <t xml:space="preserve">TIPO</t>
  </si>
  <si>
    <t xml:space="preserve">GROUP BY 1 › 2 › 3</t>
  </si>
  <si>
    <t xml:space="preserve">PASTA DA OPERAÇÃO</t>
  </si>
  <si>
    <t xml:space="preserve">ONDE APARECE NO APP</t>
  </si>
  <si>
    <t xml:space="preserve">Week</t>
  </si>
  <si>
    <t xml:space="preserve">Week › Supervisor › User ID</t>
  </si>
  <si>
    <t xml:space="preserve">Início, Coverage (com o gestor de cada usuário)</t>
  </si>
  <si>
    <t xml:space="preserve">Month</t>
  </si>
  <si>
    <t xml:space="preserve">Escolhido na tela (padrão User ID)</t>
  </si>
  <si>
    <t xml:space="preserve">Início (coluna do mês), Coverage (Resultado do Mês)</t>
  </si>
  <si>
    <t xml:space="preserve">Dias de Pico</t>
  </si>
  <si>
    <t xml:space="preserve">Report Date</t>
  </si>
  <si>
    <t xml:space="preserve">Início (coluna Pico)</t>
  </si>
  <si>
    <t xml:space="preserve">Week › Job Code</t>
  </si>
  <si>
    <t xml:space="preserve">Indiretas</t>
  </si>
  <si>
    <t xml:space="preserve">Gestor · Week</t>
  </si>
  <si>
    <t xml:space="preserve">Gestor\Week</t>
  </si>
  <si>
    <t xml:space="preserve">Resultado Gestor (semanas)</t>
  </si>
  <si>
    <t xml:space="preserve">Gestor · Month</t>
  </si>
  <si>
    <t xml:space="preserve">Supervisor › User ID</t>
  </si>
  <si>
    <t xml:space="preserve">Gestor\Month</t>
  </si>
  <si>
    <t xml:space="preserve">Resultado Gestor (mês)</t>
  </si>
  <si>
    <t xml:space="preserve">Turno · Week</t>
  </si>
  <si>
    <t xml:space="preserve">Week › Shift › User ID</t>
  </si>
  <si>
    <t xml:space="preserve">Turno\Week</t>
  </si>
  <si>
    <t xml:space="preserve">Resultado Turno (semanas)</t>
  </si>
  <si>
    <t xml:space="preserve">Turno · Month</t>
  </si>
  <si>
    <t xml:space="preserve">Shift › User ID</t>
  </si>
  <si>
    <t xml:space="preserve">Turno\Month</t>
  </si>
  <si>
    <t xml:space="preserve">Resultado Turno (mês)</t>
  </si>
  <si>
    <t xml:space="preserve">7. GLOSSÁRIO</t>
  </si>
  <si>
    <t xml:space="preserve">Summary / BlueYonder</t>
  </si>
  <si>
    <t xml:space="preserve">Sistema de Labor Management de onde sai o relatório rptLMUserSummaryRaw.</t>
  </si>
  <si>
    <t xml:space="preserve">Group By</t>
  </si>
  <si>
    <t xml:space="preserve">Nível de agrupamento do relatório (1, 2 e 3). No Score Card é fixo por tipo de extração, exceto no Month.</t>
  </si>
  <si>
    <t xml:space="preserve">Semana incompleta / mês em andamento</t>
  </si>
  <si>
    <t xml:space="preserve">Período extraído antes de terminar; extrair de novo depois do fim.</t>
  </si>
  <si>
    <t xml:space="preserve">Ciclo da folha</t>
  </si>
  <si>
    <t xml:space="preserve">Do dia 13 de um mês ao dia 12 do seguinte (Resultado do Mês do Headcount).</t>
  </si>
  <si>
    <t xml:space="preserve">Escala espanhola</t>
  </si>
  <si>
    <t xml:space="preserve">Nike/Fisia, Rede, JCB e HPE: os dois últimos sábados do mês contam como dia útil.</t>
  </si>
  <si>
    <t xml:space="preserve">Sinergia cedida / recebida</t>
  </si>
  <si>
    <t xml:space="preserve">Horas emprestadas para/recebidas de outra operação, lançadas no Coverage.</t>
  </si>
  <si>
    <t xml:space="preserve">Diagnóstico</t>
  </si>
  <si>
    <t xml:space="preserve">Arquivo .zip gerado em Configurações para o suporte, sem credenciais nem dados de pessoas.</t>
  </si>
  <si>
    <t xml:space="preserve">Pasta compartilhada</t>
  </si>
  <si>
    <t xml:space="preserve">A pasta do SharePoint do Score Card: o que qualquer pessoa extrai ou lança aparece para todos.</t>
  </si>
  <si>
    <t xml:space="preserve">Lançamentos compartilhados</t>
  </si>
  <si>
    <t xml:space="preserve">Headcount e Coverage digitados, gravados em &lt;operação&gt;\Lancamentos; vale o valor mais recente de cada campo.</t>
  </si>
  <si>
    <t xml:space="preserve">Saúde do sistema</t>
  </si>
  <si>
    <t xml:space="preserve">Quadro em Configurações com VPN, pasta, leitura, versões, lançamentos e backup.</t>
  </si>
  <si>
    <t xml:space="preserve">8. ATALHOS DE TECLADO</t>
  </si>
  <si>
    <t xml:space="preserve">Ctrl+1 … Ctrl+9</t>
  </si>
  <si>
    <t xml:space="preserve">Abre as abas do menu, na ordem (1 = Início, 2 = Resultado Gestor, …, 9 = Configurações).</t>
  </si>
  <si>
    <t xml:space="preserve">Ctrl+E</t>
  </si>
  <si>
    <t xml:space="preserve">Extrair Dados, já com a operação da tela aberta.</t>
  </si>
  <si>
    <t xml:space="preserve">Ctrl+B</t>
  </si>
  <si>
    <t xml:space="preserve">Recolhe ou abre o menu (o mesmo da alça no meio da borda do menu).</t>
  </si>
  <si>
    <t xml:space="preserve">Ctrl+Shift+L</t>
  </si>
  <si>
    <t xml:space="preserve">Tema claro ou escuro.</t>
  </si>
  <si>
    <t xml:space="preserve">?</t>
  </si>
  <si>
    <t xml:space="preserve">Mostra a lista de atalhos.</t>
  </si>
  <si>
    <t xml:space="preserve">Esc</t>
  </si>
  <si>
    <t xml:space="preserve">Fecha a lista ou sai do modo apresentação.</t>
  </si>
  <si>
    <t xml:space="preserve">← →</t>
  </si>
  <si>
    <t xml:space="preserve">Trocam a operação no modo apresentação.</t>
  </si>
  <si>
    <t xml:space="preserve">Espaço</t>
  </si>
  <si>
    <t xml:space="preserve">Liga ou pausa o automático no modo apresentação.</t>
  </si>
  <si>
    <t xml:space="preserve">9. SEGURANÇA DA INFORMAÇÃO</t>
  </si>
  <si>
    <t xml:space="preserve">• Usuário e senha nunca são gravados (código, arquivo, log ou cache): ficam só na memória e somem ao clicar em Sair ou fechar o app.</t>
  </si>
  <si>
    <t xml:space="preserve">• O log troca usuário e senha por *** caso apareçam em alguma mensagem de erro.</t>
  </si>
  <si>
    <t xml:space="preserve">• O diagnóstico não leva credenciais nem dados de pessoas (nomes de gestores, matrículas, faltas).</t>
  </si>
  <si>
    <t xml:space="preserve">• Os dados do app (Headcount, Coverage, indicadores) ficam no computador do usuário, em %APPDATA%\ScoreCard. Cada pessoa tem os seus lançamentos.</t>
  </si>
  <si>
    <t xml:space="preserve">As imagens desta WI usam dados fictícios (gestores, usuários e números de exemplo).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</si>
</sst>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8"/>
      <name val="Arial"/>
      <family val="0"/>
      <charset val="1"/>
    </font>
    <font>
      <sz val="10"/>
      <name val="Arial"/>
      <family val="0"/>
      <charset val="1"/>
    </font>
    <font>
      <b val="true"/>
      <sz val="16"/>
      <name val="Arial"/>
      <family val="0"/>
      <charset val="1"/>
    </font>
    <font>
      <sz val="28"/>
      <name val="Webdings"/>
      <family val="0"/>
      <charset val="1"/>
    </font>
    <font>
      <sz val="9"/>
      <name val="Arial"/>
      <family val="0"/>
      <charset val="1"/>
    </font>
    <font>
      <b val="true"/>
      <sz val="2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24"/>
      <name val="Arial"/>
      <family val="0"/>
      <charset val="1"/>
    </font>
    <font>
      <sz val="12"/>
      <name val="Arial"/>
      <family val="0"/>
      <charset val="1"/>
    </font>
    <font>
      <sz val="11"/>
      <name val="Arial"/>
      <family val="0"/>
      <charset val="1"/>
    </font>
    <font>
      <sz val="10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99"/>
        <bgColor rgb="FFFFFF66"/>
      </patternFill>
    </fill>
    <fill>
      <patternFill patternType="solid">
        <fgColor rgb="FFFF9933"/>
        <bgColor rgb="FFFF8080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FFF8DC"/>
        <bgColor rgb="FFFFFFFF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92D050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ill>
        <patternFill>
          <bgColor rgb="FFD9D9D9"/>
        </patternFill>
      </fill>
    </dxf>
    <dxf>
      <fill>
        <patternFill>
          <bgColor rgb="FFFFFF99"/>
        </patternFill>
      </fill>
    </dxf>
    <dxf>
      <fill>
        <patternFill>
          <bgColor rgb="FFFF9933"/>
        </patternFill>
      </fill>
    </dxf>
    <dxf>
      <fill>
        <patternFill>
          <bgColor rgb="FFFF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66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33"/>
      <rgbColor rgb="FFFF505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6.png"/><Relationship Id="rId18" Type="http://schemas.openxmlformats.org/officeDocument/2006/relationships/image" Target="../media/image17.png"/><Relationship Id="rId19" Type="http://schemas.openxmlformats.org/officeDocument/2006/relationships/image" Target="../media/image18.png"/><Relationship Id="rId20" Type="http://schemas.openxmlformats.org/officeDocument/2006/relationships/image" Target="../media/image19.png"/><Relationship Id="rId21" Type="http://schemas.openxmlformats.org/officeDocument/2006/relationships/image" Target="../media/image20.png"/><Relationship Id="rId22" Type="http://schemas.openxmlformats.org/officeDocument/2006/relationships/image" Target="../media/image21.png"/><Relationship Id="rId23" Type="http://schemas.openxmlformats.org/officeDocument/2006/relationships/image" Target="../media/image22.png"/><Relationship Id="rId24" Type="http://schemas.openxmlformats.org/officeDocument/2006/relationships/image" Target="../media/image23.jpeg"/><Relationship Id="rId25" Type="http://schemas.openxmlformats.org/officeDocument/2006/relationships/image" Target="../media/image24.jpeg"/><Relationship Id="rId26" Type="http://schemas.openxmlformats.org/officeDocument/2006/relationships/image" Target="../media/image25.jpeg"/><Relationship Id="rId27" Type="http://schemas.openxmlformats.org/officeDocument/2006/relationships/image" Target="../media/image26.jpeg"/><Relationship Id="rId28" Type="http://schemas.openxmlformats.org/officeDocument/2006/relationships/image" Target="../media/image27.jpeg"/><Relationship Id="rId29" Type="http://schemas.openxmlformats.org/officeDocument/2006/relationships/image" Target="../media/image28.jpeg"/><Relationship Id="rId30" Type="http://schemas.openxmlformats.org/officeDocument/2006/relationships/image" Target="../media/image29.jpeg"/><Relationship Id="rId31" Type="http://schemas.openxmlformats.org/officeDocument/2006/relationships/image" Target="../media/image30.jpeg"/><Relationship Id="rId32" Type="http://schemas.openxmlformats.org/officeDocument/2006/relationships/image" Target="../media/image31.jpeg"/><Relationship Id="rId33" Type="http://schemas.openxmlformats.org/officeDocument/2006/relationships/image" Target="../media/image32.jpeg"/><Relationship Id="rId34" Type="http://schemas.openxmlformats.org/officeDocument/2006/relationships/image" Target="../media/image33.jpeg"/><Relationship Id="rId35" Type="http://schemas.openxmlformats.org/officeDocument/2006/relationships/image" Target="../media/image34.jpeg"/><Relationship Id="rId36" Type="http://schemas.openxmlformats.org/officeDocument/2006/relationships/image" Target="../media/image35.jpeg"/><Relationship Id="rId37" Type="http://schemas.openxmlformats.org/officeDocument/2006/relationships/image" Target="../media/image36.jpeg"/><Relationship Id="rId38" Type="http://schemas.openxmlformats.org/officeDocument/2006/relationships/image" Target="../media/image37.jpeg"/><Relationship Id="rId39" Type="http://schemas.openxmlformats.org/officeDocument/2006/relationships/image" Target="../media/image38.jpeg"/><Relationship Id="rId40" Type="http://schemas.openxmlformats.org/officeDocument/2006/relationships/image" Target="../media/image39.jpeg"/><Relationship Id="rId41" Type="http://schemas.openxmlformats.org/officeDocument/2006/relationships/image" Target="../media/image40.jpeg"/><Relationship Id="rId42" Type="http://schemas.openxmlformats.org/officeDocument/2006/relationships/image" Target="../media/image41.jpeg"/><Relationship Id="rId43" Type="http://schemas.openxmlformats.org/officeDocument/2006/relationships/image" Target="../media/image42.jpeg"/><Relationship Id="rId44" Type="http://schemas.openxmlformats.org/officeDocument/2006/relationships/image" Target="../media/image43.jpeg"/><Relationship Id="rId45" Type="http://schemas.openxmlformats.org/officeDocument/2006/relationships/image" Target="../media/image44.jpeg"/><Relationship Id="rId46" Type="http://schemas.openxmlformats.org/officeDocument/2006/relationships/image" Target="../media/image45.jpeg"/><Relationship Id="rId47" Type="http://schemas.openxmlformats.org/officeDocument/2006/relationships/image" Target="../media/image46.jpeg"/><Relationship Id="rId48" Type="http://schemas.openxmlformats.org/officeDocument/2006/relationships/image" Target="../media/image47.jpeg"/><Relationship Id="rId49" Type="http://schemas.openxmlformats.org/officeDocument/2006/relationships/image" Target="../media/image48.jpeg"/><Relationship Id="rId50" Type="http://schemas.openxmlformats.org/officeDocument/2006/relationships/image" Target="../media/image49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28440</xdr:colOff>
      <xdr:row>0</xdr:row>
      <xdr:rowOff>66600</xdr:rowOff>
    </xdr:from>
    <xdr:to>
      <xdr:col>6</xdr:col>
      <xdr:colOff>618480</xdr:colOff>
      <xdr:row>2</xdr:row>
      <xdr:rowOff>275760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7673760" y="66600"/>
          <a:ext cx="59004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162000</xdr:colOff>
      <xdr:row>0</xdr:row>
      <xdr:rowOff>66600</xdr:rowOff>
    </xdr:from>
    <xdr:to>
      <xdr:col>7</xdr:col>
      <xdr:colOff>752040</xdr:colOff>
      <xdr:row>2</xdr:row>
      <xdr:rowOff>275760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8625240" y="66600"/>
          <a:ext cx="59004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162000</xdr:colOff>
      <xdr:row>0</xdr:row>
      <xdr:rowOff>66600</xdr:rowOff>
    </xdr:from>
    <xdr:to>
      <xdr:col>8</xdr:col>
      <xdr:colOff>752040</xdr:colOff>
      <xdr:row>2</xdr:row>
      <xdr:rowOff>275760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9780840" y="66600"/>
          <a:ext cx="59004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162000</xdr:colOff>
      <xdr:row>0</xdr:row>
      <xdr:rowOff>66600</xdr:rowOff>
    </xdr:from>
    <xdr:to>
      <xdr:col>9</xdr:col>
      <xdr:colOff>752040</xdr:colOff>
      <xdr:row>2</xdr:row>
      <xdr:rowOff>275760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0936800" y="66600"/>
          <a:ext cx="59004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162000</xdr:colOff>
      <xdr:row>0</xdr:row>
      <xdr:rowOff>66600</xdr:rowOff>
    </xdr:from>
    <xdr:to>
      <xdr:col>10</xdr:col>
      <xdr:colOff>752040</xdr:colOff>
      <xdr:row>2</xdr:row>
      <xdr:rowOff>275760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2092400" y="66600"/>
          <a:ext cx="59004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162000</xdr:colOff>
      <xdr:row>0</xdr:row>
      <xdr:rowOff>66600</xdr:rowOff>
    </xdr:from>
    <xdr:to>
      <xdr:col>11</xdr:col>
      <xdr:colOff>752040</xdr:colOff>
      <xdr:row>2</xdr:row>
      <xdr:rowOff>275760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3248000" y="66600"/>
          <a:ext cx="59004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28440</xdr:colOff>
      <xdr:row>4</xdr:row>
      <xdr:rowOff>9360</xdr:rowOff>
    </xdr:from>
    <xdr:to>
      <xdr:col>6</xdr:col>
      <xdr:colOff>618480</xdr:colOff>
      <xdr:row>6</xdr:row>
      <xdr:rowOff>342360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7673760" y="1542960"/>
          <a:ext cx="59004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162000</xdr:colOff>
      <xdr:row>4</xdr:row>
      <xdr:rowOff>9360</xdr:rowOff>
    </xdr:from>
    <xdr:to>
      <xdr:col>7</xdr:col>
      <xdr:colOff>752040</xdr:colOff>
      <xdr:row>6</xdr:row>
      <xdr:rowOff>342360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8625240" y="1542960"/>
          <a:ext cx="59004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162000</xdr:colOff>
      <xdr:row>4</xdr:row>
      <xdr:rowOff>9360</xdr:rowOff>
    </xdr:from>
    <xdr:to>
      <xdr:col>8</xdr:col>
      <xdr:colOff>752040</xdr:colOff>
      <xdr:row>6</xdr:row>
      <xdr:rowOff>342360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9780840" y="1542960"/>
          <a:ext cx="59004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162000</xdr:colOff>
      <xdr:row>4</xdr:row>
      <xdr:rowOff>9360</xdr:rowOff>
    </xdr:from>
    <xdr:to>
      <xdr:col>9</xdr:col>
      <xdr:colOff>752040</xdr:colOff>
      <xdr:row>6</xdr:row>
      <xdr:rowOff>342360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10936800" y="1542960"/>
          <a:ext cx="59004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162000</xdr:colOff>
      <xdr:row>4</xdr:row>
      <xdr:rowOff>9360</xdr:rowOff>
    </xdr:from>
    <xdr:to>
      <xdr:col>10</xdr:col>
      <xdr:colOff>752040</xdr:colOff>
      <xdr:row>6</xdr:row>
      <xdr:rowOff>342360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12092400" y="1542960"/>
          <a:ext cx="59004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162000</xdr:colOff>
      <xdr:row>4</xdr:row>
      <xdr:rowOff>9360</xdr:rowOff>
    </xdr:from>
    <xdr:to>
      <xdr:col>11</xdr:col>
      <xdr:colOff>752040</xdr:colOff>
      <xdr:row>6</xdr:row>
      <xdr:rowOff>342360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13248000" y="1542960"/>
          <a:ext cx="590040" cy="1037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76320</xdr:colOff>
      <xdr:row>1</xdr:row>
      <xdr:rowOff>66600</xdr:rowOff>
    </xdr:from>
    <xdr:to>
      <xdr:col>13</xdr:col>
      <xdr:colOff>647640</xdr:colOff>
      <xdr:row>2</xdr:row>
      <xdr:rowOff>285480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14718240" y="542880"/>
          <a:ext cx="571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47520</xdr:colOff>
      <xdr:row>1</xdr:row>
      <xdr:rowOff>76320</xdr:rowOff>
    </xdr:from>
    <xdr:to>
      <xdr:col>14</xdr:col>
      <xdr:colOff>609120</xdr:colOff>
      <xdr:row>2</xdr:row>
      <xdr:rowOff>276120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15596280" y="552600"/>
          <a:ext cx="561600" cy="5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171360</xdr:colOff>
      <xdr:row>1</xdr:row>
      <xdr:rowOff>76320</xdr:rowOff>
    </xdr:from>
    <xdr:to>
      <xdr:col>15</xdr:col>
      <xdr:colOff>742680</xdr:colOff>
      <xdr:row>2</xdr:row>
      <xdr:rowOff>276120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16537680" y="552600"/>
          <a:ext cx="571320" cy="5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343080</xdr:colOff>
      <xdr:row>1</xdr:row>
      <xdr:rowOff>76320</xdr:rowOff>
    </xdr:from>
    <xdr:to>
      <xdr:col>16</xdr:col>
      <xdr:colOff>904680</xdr:colOff>
      <xdr:row>2</xdr:row>
      <xdr:rowOff>276120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17865360" y="552600"/>
          <a:ext cx="561600" cy="5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343080</xdr:colOff>
      <xdr:row>1</xdr:row>
      <xdr:rowOff>76320</xdr:rowOff>
    </xdr:from>
    <xdr:to>
      <xdr:col>17</xdr:col>
      <xdr:colOff>904680</xdr:colOff>
      <xdr:row>2</xdr:row>
      <xdr:rowOff>276120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19465560" y="552600"/>
          <a:ext cx="561600" cy="5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76320</xdr:colOff>
      <xdr:row>5</xdr:row>
      <xdr:rowOff>76320</xdr:rowOff>
    </xdr:from>
    <xdr:to>
      <xdr:col>13</xdr:col>
      <xdr:colOff>637920</xdr:colOff>
      <xdr:row>6</xdr:row>
      <xdr:rowOff>276120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14718240" y="1962360"/>
          <a:ext cx="561600" cy="5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47520</xdr:colOff>
      <xdr:row>5</xdr:row>
      <xdr:rowOff>76320</xdr:rowOff>
    </xdr:from>
    <xdr:to>
      <xdr:col>14</xdr:col>
      <xdr:colOff>609120</xdr:colOff>
      <xdr:row>6</xdr:row>
      <xdr:rowOff>276120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15596280" y="1962360"/>
          <a:ext cx="561600" cy="5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181080</xdr:colOff>
      <xdr:row>5</xdr:row>
      <xdr:rowOff>66600</xdr:rowOff>
    </xdr:from>
    <xdr:to>
      <xdr:col>15</xdr:col>
      <xdr:colOff>733320</xdr:colOff>
      <xdr:row>6</xdr:row>
      <xdr:rowOff>285480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16547400" y="1952640"/>
          <a:ext cx="55224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333360</xdr:colOff>
      <xdr:row>5</xdr:row>
      <xdr:rowOff>76320</xdr:rowOff>
    </xdr:from>
    <xdr:to>
      <xdr:col>16</xdr:col>
      <xdr:colOff>904680</xdr:colOff>
      <xdr:row>6</xdr:row>
      <xdr:rowOff>276120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17855640" y="1962360"/>
          <a:ext cx="571320" cy="55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343080</xdr:colOff>
      <xdr:row>5</xdr:row>
      <xdr:rowOff>66600</xdr:rowOff>
    </xdr:from>
    <xdr:to>
      <xdr:col>17</xdr:col>
      <xdr:colOff>904680</xdr:colOff>
      <xdr:row>6</xdr:row>
      <xdr:rowOff>275760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19465560" y="1952640"/>
          <a:ext cx="56160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438120</xdr:colOff>
      <xdr:row>0</xdr:row>
      <xdr:rowOff>38160</xdr:rowOff>
    </xdr:from>
    <xdr:to>
      <xdr:col>20</xdr:col>
      <xdr:colOff>95040</xdr:colOff>
      <xdr:row>1</xdr:row>
      <xdr:rowOff>313920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21160800" y="38160"/>
          <a:ext cx="2857320" cy="75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11</xdr:row>
      <xdr:rowOff>76320</xdr:rowOff>
    </xdr:from>
    <xdr:to>
      <xdr:col>19</xdr:col>
      <xdr:colOff>1361520</xdr:colOff>
      <xdr:row>11</xdr:row>
      <xdr:rowOff>3885840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17588880" y="413388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12</xdr:row>
      <xdr:rowOff>76320</xdr:rowOff>
    </xdr:from>
    <xdr:to>
      <xdr:col>19</xdr:col>
      <xdr:colOff>1361520</xdr:colOff>
      <xdr:row>12</xdr:row>
      <xdr:rowOff>3885840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17588880" y="809640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13</xdr:row>
      <xdr:rowOff>76320</xdr:rowOff>
    </xdr:from>
    <xdr:to>
      <xdr:col>19</xdr:col>
      <xdr:colOff>1361520</xdr:colOff>
      <xdr:row>13</xdr:row>
      <xdr:rowOff>3885840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17588880" y="1205892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14</xdr:row>
      <xdr:rowOff>76320</xdr:rowOff>
    </xdr:from>
    <xdr:to>
      <xdr:col>19</xdr:col>
      <xdr:colOff>1361520</xdr:colOff>
      <xdr:row>14</xdr:row>
      <xdr:rowOff>3885840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17588880" y="1602108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15</xdr:row>
      <xdr:rowOff>76320</xdr:rowOff>
    </xdr:from>
    <xdr:to>
      <xdr:col>19</xdr:col>
      <xdr:colOff>1361520</xdr:colOff>
      <xdr:row>15</xdr:row>
      <xdr:rowOff>3885840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17588880" y="1998360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16</xdr:row>
      <xdr:rowOff>76320</xdr:rowOff>
    </xdr:from>
    <xdr:to>
      <xdr:col>19</xdr:col>
      <xdr:colOff>1361520</xdr:colOff>
      <xdr:row>16</xdr:row>
      <xdr:rowOff>3885840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17588880" y="2394612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17</xdr:row>
      <xdr:rowOff>76320</xdr:rowOff>
    </xdr:from>
    <xdr:to>
      <xdr:col>19</xdr:col>
      <xdr:colOff>1361520</xdr:colOff>
      <xdr:row>17</xdr:row>
      <xdr:rowOff>3885840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17588880" y="2790828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18</xdr:row>
      <xdr:rowOff>76320</xdr:rowOff>
    </xdr:from>
    <xdr:to>
      <xdr:col>19</xdr:col>
      <xdr:colOff>1361520</xdr:colOff>
      <xdr:row>18</xdr:row>
      <xdr:rowOff>3885840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17588880" y="3187080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19</xdr:row>
      <xdr:rowOff>76320</xdr:rowOff>
    </xdr:from>
    <xdr:to>
      <xdr:col>19</xdr:col>
      <xdr:colOff>1361520</xdr:colOff>
      <xdr:row>19</xdr:row>
      <xdr:rowOff>3885840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17588880" y="3583332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20</xdr:row>
      <xdr:rowOff>76320</xdr:rowOff>
    </xdr:from>
    <xdr:to>
      <xdr:col>19</xdr:col>
      <xdr:colOff>1361520</xdr:colOff>
      <xdr:row>20</xdr:row>
      <xdr:rowOff>3885840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17588880" y="3979548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21</xdr:row>
      <xdr:rowOff>76320</xdr:rowOff>
    </xdr:from>
    <xdr:to>
      <xdr:col>19</xdr:col>
      <xdr:colOff>1361520</xdr:colOff>
      <xdr:row>21</xdr:row>
      <xdr:rowOff>3885840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17588880" y="4375800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22</xdr:row>
      <xdr:rowOff>76320</xdr:rowOff>
    </xdr:from>
    <xdr:to>
      <xdr:col>19</xdr:col>
      <xdr:colOff>1361520</xdr:colOff>
      <xdr:row>22</xdr:row>
      <xdr:rowOff>3885840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17588880" y="4772052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23</xdr:row>
      <xdr:rowOff>76320</xdr:rowOff>
    </xdr:from>
    <xdr:to>
      <xdr:col>19</xdr:col>
      <xdr:colOff>1361520</xdr:colOff>
      <xdr:row>23</xdr:row>
      <xdr:rowOff>3885840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17588880" y="5168268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24</xdr:row>
      <xdr:rowOff>76320</xdr:rowOff>
    </xdr:from>
    <xdr:to>
      <xdr:col>19</xdr:col>
      <xdr:colOff>1361520</xdr:colOff>
      <xdr:row>24</xdr:row>
      <xdr:rowOff>3885840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17588880" y="5564520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25</xdr:row>
      <xdr:rowOff>76320</xdr:rowOff>
    </xdr:from>
    <xdr:to>
      <xdr:col>19</xdr:col>
      <xdr:colOff>1361520</xdr:colOff>
      <xdr:row>25</xdr:row>
      <xdr:rowOff>3885840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17588880" y="5960772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26</xdr:row>
      <xdr:rowOff>76320</xdr:rowOff>
    </xdr:from>
    <xdr:to>
      <xdr:col>19</xdr:col>
      <xdr:colOff>1361520</xdr:colOff>
      <xdr:row>26</xdr:row>
      <xdr:rowOff>3885840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17588880" y="6356988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27</xdr:row>
      <xdr:rowOff>76320</xdr:rowOff>
    </xdr:from>
    <xdr:to>
      <xdr:col>19</xdr:col>
      <xdr:colOff>1361520</xdr:colOff>
      <xdr:row>27</xdr:row>
      <xdr:rowOff>3885840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17588880" y="6753240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28</xdr:row>
      <xdr:rowOff>76320</xdr:rowOff>
    </xdr:from>
    <xdr:to>
      <xdr:col>19</xdr:col>
      <xdr:colOff>1361520</xdr:colOff>
      <xdr:row>28</xdr:row>
      <xdr:rowOff>3885840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17588880" y="7149492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29</xdr:row>
      <xdr:rowOff>76320</xdr:rowOff>
    </xdr:from>
    <xdr:to>
      <xdr:col>19</xdr:col>
      <xdr:colOff>1361520</xdr:colOff>
      <xdr:row>29</xdr:row>
      <xdr:rowOff>3885840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17588880" y="7545708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30</xdr:row>
      <xdr:rowOff>76320</xdr:rowOff>
    </xdr:from>
    <xdr:to>
      <xdr:col>19</xdr:col>
      <xdr:colOff>1361520</xdr:colOff>
      <xdr:row>30</xdr:row>
      <xdr:rowOff>3885840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17588880" y="7941960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31</xdr:row>
      <xdr:rowOff>76320</xdr:rowOff>
    </xdr:from>
    <xdr:to>
      <xdr:col>19</xdr:col>
      <xdr:colOff>1361520</xdr:colOff>
      <xdr:row>31</xdr:row>
      <xdr:rowOff>3885840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17588880" y="8338212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32</xdr:row>
      <xdr:rowOff>76320</xdr:rowOff>
    </xdr:from>
    <xdr:to>
      <xdr:col>19</xdr:col>
      <xdr:colOff>1361520</xdr:colOff>
      <xdr:row>32</xdr:row>
      <xdr:rowOff>3885840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17588880" y="8734428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33</xdr:row>
      <xdr:rowOff>76320</xdr:rowOff>
    </xdr:from>
    <xdr:to>
      <xdr:col>19</xdr:col>
      <xdr:colOff>1361520</xdr:colOff>
      <xdr:row>33</xdr:row>
      <xdr:rowOff>3885840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17588880" y="9130680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34</xdr:row>
      <xdr:rowOff>76320</xdr:rowOff>
    </xdr:from>
    <xdr:to>
      <xdr:col>19</xdr:col>
      <xdr:colOff>1361520</xdr:colOff>
      <xdr:row>34</xdr:row>
      <xdr:rowOff>3885840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17588880" y="9526932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35</xdr:row>
      <xdr:rowOff>76320</xdr:rowOff>
    </xdr:from>
    <xdr:to>
      <xdr:col>19</xdr:col>
      <xdr:colOff>1361520</xdr:colOff>
      <xdr:row>35</xdr:row>
      <xdr:rowOff>3885840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17588880" y="9923148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36</xdr:row>
      <xdr:rowOff>76320</xdr:rowOff>
    </xdr:from>
    <xdr:to>
      <xdr:col>19</xdr:col>
      <xdr:colOff>1361520</xdr:colOff>
      <xdr:row>36</xdr:row>
      <xdr:rowOff>3885840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17588880" y="10319400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66600</xdr:colOff>
      <xdr:row>37</xdr:row>
      <xdr:rowOff>76320</xdr:rowOff>
    </xdr:from>
    <xdr:to>
      <xdr:col>19</xdr:col>
      <xdr:colOff>1361520</xdr:colOff>
      <xdr:row>37</xdr:row>
      <xdr:rowOff>3885840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17588880" y="107156520"/>
          <a:ext cx="6095520" cy="3809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466560</xdr:colOff>
      <xdr:row>0</xdr:row>
      <xdr:rowOff>9360</xdr:rowOff>
    </xdr:from>
    <xdr:to>
      <xdr:col>19</xdr:col>
      <xdr:colOff>1120320</xdr:colOff>
      <xdr:row>0</xdr:row>
      <xdr:rowOff>485280</xdr:rowOff>
    </xdr:to>
    <xdr:pic>
      <xdr:nvPicPr>
        <xdr:cNvPr id="50" name="Image 1" descr="Picture"/>
        <xdr:cNvPicPr/>
      </xdr:nvPicPr>
      <xdr:blipFill>
        <a:blip r:embed="rId1"/>
        <a:stretch/>
      </xdr:blipFill>
      <xdr:spPr>
        <a:xfrm>
          <a:off x="20042280" y="9360"/>
          <a:ext cx="1809360" cy="47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87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27"/>
    <col collapsed="false" customWidth="true" hidden="false" outlineLevel="0" max="3" min="3" style="0" width="21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4.5"/>
    <col collapsed="false" customWidth="true" hidden="false" outlineLevel="0" max="7" min="7" style="0" width="9.2"/>
    <col collapsed="false" customWidth="true" hidden="false" outlineLevel="0" max="12" min="8" style="0" width="13"/>
    <col collapsed="false" customWidth="true" hidden="false" outlineLevel="0" max="13" min="13" style="0" width="4.5"/>
    <col collapsed="false" customWidth="true" hidden="false" outlineLevel="0" max="14" min="14" style="0" width="10.2"/>
    <col collapsed="false" customWidth="true" hidden="false" outlineLevel="0" max="15" min="15" style="0" width="9.2"/>
    <col collapsed="false" customWidth="true" hidden="false" outlineLevel="0" max="16" min="16" style="0" width="13"/>
    <col collapsed="false" customWidth="true" hidden="false" outlineLevel="0" max="21" min="17" style="0" width="18"/>
  </cols>
  <sheetData>
    <row r="1" customFormat="false" ht="37.5" hidden="false" customHeight="true" outlineLevel="0" collapsed="false">
      <c r="A1" s="1" t="s">
        <v>0</v>
      </c>
      <c r="B1" s="1"/>
      <c r="C1" s="2" t="s">
        <v>1</v>
      </c>
      <c r="D1" s="2"/>
      <c r="E1" s="2"/>
      <c r="F1" s="3" t="s">
        <v>2</v>
      </c>
      <c r="G1" s="4"/>
      <c r="H1" s="4"/>
      <c r="I1" s="4"/>
      <c r="J1" s="4"/>
      <c r="K1" s="4"/>
      <c r="L1" s="4"/>
      <c r="M1" s="3" t="s">
        <v>3</v>
      </c>
      <c r="N1" s="5" t="s">
        <v>4</v>
      </c>
      <c r="O1" s="5" t="s">
        <v>5</v>
      </c>
      <c r="P1" s="5" t="s">
        <v>6</v>
      </c>
      <c r="Q1" s="5" t="s">
        <v>7</v>
      </c>
      <c r="R1" s="5" t="s">
        <v>8</v>
      </c>
      <c r="S1" s="6"/>
      <c r="T1" s="7"/>
      <c r="U1" s="8"/>
    </row>
    <row r="2" customFormat="false" ht="27.75" hidden="false" customHeight="true" outlineLevel="0" collapsed="false">
      <c r="A2" s="9" t="s">
        <v>9</v>
      </c>
      <c r="B2" s="9"/>
      <c r="C2" s="10" t="s">
        <v>10</v>
      </c>
      <c r="D2" s="10"/>
      <c r="E2" s="10"/>
      <c r="F2" s="3"/>
      <c r="G2" s="11"/>
      <c r="H2" s="11"/>
      <c r="I2" s="11"/>
      <c r="J2" s="11"/>
      <c r="K2" s="11"/>
      <c r="L2" s="11"/>
      <c r="M2" s="3"/>
      <c r="N2" s="11"/>
      <c r="O2" s="11"/>
      <c r="P2" s="11"/>
      <c r="Q2" s="11"/>
      <c r="R2" s="11"/>
      <c r="S2" s="12"/>
      <c r="T2" s="13"/>
      <c r="U2" s="14"/>
    </row>
    <row r="3" customFormat="false" ht="27.75" hidden="false" customHeight="true" outlineLevel="0" collapsed="false">
      <c r="A3" s="9" t="s">
        <v>11</v>
      </c>
      <c r="B3" s="9"/>
      <c r="C3" s="10" t="s">
        <v>12</v>
      </c>
      <c r="D3" s="10"/>
      <c r="E3" s="10"/>
      <c r="F3" s="3"/>
      <c r="G3" s="11"/>
      <c r="H3" s="11"/>
      <c r="I3" s="11"/>
      <c r="J3" s="11"/>
      <c r="K3" s="11"/>
      <c r="L3" s="11"/>
      <c r="M3" s="3"/>
      <c r="N3" s="11"/>
      <c r="O3" s="11"/>
      <c r="P3" s="11"/>
      <c r="Q3" s="11"/>
      <c r="R3" s="11"/>
      <c r="S3" s="15" t="s">
        <v>13</v>
      </c>
      <c r="T3" s="15"/>
      <c r="U3" s="15"/>
    </row>
    <row r="4" customFormat="false" ht="27.75" hidden="false" customHeight="true" outlineLevel="0" collapsed="false">
      <c r="A4" s="9" t="s">
        <v>14</v>
      </c>
      <c r="B4" s="9"/>
      <c r="C4" s="16" t="n">
        <v>2</v>
      </c>
      <c r="D4" s="16"/>
      <c r="E4" s="16"/>
      <c r="F4" s="3"/>
      <c r="G4" s="17" t="s">
        <v>15</v>
      </c>
      <c r="H4" s="17"/>
      <c r="I4" s="17"/>
      <c r="J4" s="17" t="s">
        <v>15</v>
      </c>
      <c r="K4" s="17" t="s">
        <v>15</v>
      </c>
      <c r="L4" s="17"/>
      <c r="M4" s="3"/>
      <c r="N4" s="18"/>
      <c r="O4" s="18"/>
      <c r="P4" s="18"/>
      <c r="Q4" s="18"/>
      <c r="R4" s="18"/>
      <c r="S4" s="19" t="s">
        <v>16</v>
      </c>
      <c r="T4" s="20" t="s">
        <v>17</v>
      </c>
      <c r="U4" s="20" t="n">
        <f aca="false">COUNTIF($P$12:$P$38,$S4)</f>
        <v>11</v>
      </c>
    </row>
    <row r="5" customFormat="false" ht="27.75" hidden="false" customHeight="true" outlineLevel="0" collapsed="false">
      <c r="A5" s="9" t="s">
        <v>18</v>
      </c>
      <c r="B5" s="9"/>
      <c r="C5" s="16" t="s">
        <v>19</v>
      </c>
      <c r="D5" s="16"/>
      <c r="E5" s="16"/>
      <c r="F5" s="3"/>
      <c r="G5" s="4"/>
      <c r="H5" s="4"/>
      <c r="I5" s="4"/>
      <c r="J5" s="4"/>
      <c r="K5" s="4"/>
      <c r="L5" s="4"/>
      <c r="M5" s="3"/>
      <c r="N5" s="5" t="s">
        <v>20</v>
      </c>
      <c r="O5" s="5" t="s">
        <v>21</v>
      </c>
      <c r="P5" s="5" t="s">
        <v>22</v>
      </c>
      <c r="Q5" s="5" t="s">
        <v>23</v>
      </c>
      <c r="R5" s="5" t="s">
        <v>24</v>
      </c>
      <c r="S5" s="19" t="s">
        <v>25</v>
      </c>
      <c r="T5" s="20" t="s">
        <v>26</v>
      </c>
      <c r="U5" s="20" t="n">
        <f aca="false">COUNTIF($P$12:$P$38,$S5)</f>
        <v>6</v>
      </c>
    </row>
    <row r="6" customFormat="false" ht="27.75" hidden="false" customHeight="true" outlineLevel="0" collapsed="false">
      <c r="A6" s="9" t="s">
        <v>27</v>
      </c>
      <c r="B6" s="9"/>
      <c r="C6" s="16" t="s">
        <v>19</v>
      </c>
      <c r="D6" s="16"/>
      <c r="E6" s="16"/>
      <c r="F6" s="3"/>
      <c r="G6" s="11"/>
      <c r="H6" s="11"/>
      <c r="I6" s="11"/>
      <c r="J6" s="11"/>
      <c r="K6" s="11"/>
      <c r="L6" s="11"/>
      <c r="M6" s="3"/>
      <c r="N6" s="11"/>
      <c r="O6" s="11"/>
      <c r="P6" s="11"/>
      <c r="Q6" s="11"/>
      <c r="R6" s="11"/>
      <c r="S6" s="19" t="s">
        <v>28</v>
      </c>
      <c r="T6" s="20" t="s">
        <v>29</v>
      </c>
      <c r="U6" s="20" t="n">
        <f aca="false">COUNTIF($P$12:$P$38,$S6)</f>
        <v>0</v>
      </c>
    </row>
    <row r="7" customFormat="false" ht="27.75" hidden="false" customHeight="true" outlineLevel="0" collapsed="false">
      <c r="A7" s="9" t="s">
        <v>30</v>
      </c>
      <c r="B7" s="9"/>
      <c r="C7" s="16" t="s">
        <v>31</v>
      </c>
      <c r="D7" s="16"/>
      <c r="E7" s="16"/>
      <c r="F7" s="3"/>
      <c r="G7" s="11"/>
      <c r="H7" s="11"/>
      <c r="I7" s="11"/>
      <c r="J7" s="11"/>
      <c r="K7" s="11"/>
      <c r="L7" s="11"/>
      <c r="M7" s="3"/>
      <c r="N7" s="11"/>
      <c r="O7" s="11"/>
      <c r="P7" s="11"/>
      <c r="Q7" s="11"/>
      <c r="R7" s="11"/>
      <c r="S7" s="21" t="s">
        <v>32</v>
      </c>
      <c r="T7" s="21"/>
      <c r="U7" s="21"/>
    </row>
    <row r="8" customFormat="false" ht="27.75" hidden="false" customHeight="true" outlineLevel="0" collapsed="false">
      <c r="A8" s="9" t="s">
        <v>33</v>
      </c>
      <c r="B8" s="9"/>
      <c r="C8" s="16" t="s">
        <v>34</v>
      </c>
      <c r="D8" s="16"/>
      <c r="E8" s="16"/>
      <c r="F8" s="3"/>
      <c r="G8" s="17"/>
      <c r="H8" s="17" t="s">
        <v>15</v>
      </c>
      <c r="I8" s="17"/>
      <c r="J8" s="17" t="s">
        <v>15</v>
      </c>
      <c r="K8" s="17"/>
      <c r="L8" s="17"/>
      <c r="M8" s="3"/>
      <c r="N8" s="18"/>
      <c r="O8" s="18"/>
      <c r="P8" s="18"/>
      <c r="Q8" s="18"/>
      <c r="R8" s="18"/>
      <c r="S8" s="22" t="s">
        <v>35</v>
      </c>
      <c r="T8" s="22"/>
      <c r="U8" s="22"/>
    </row>
    <row r="9" customFormat="false" ht="33" hidden="false" customHeight="true" outlineLevel="0" collapsed="false">
      <c r="A9" s="23" t="s">
        <v>36</v>
      </c>
      <c r="B9" s="23"/>
      <c r="C9" s="24" t="s">
        <v>37</v>
      </c>
      <c r="D9" s="24"/>
      <c r="E9" s="24"/>
      <c r="F9" s="15" t="s">
        <v>38</v>
      </c>
      <c r="G9" s="15"/>
      <c r="H9" s="15"/>
      <c r="I9" s="15"/>
      <c r="J9" s="15"/>
      <c r="K9" s="25" t="s">
        <v>39</v>
      </c>
      <c r="L9" s="25"/>
      <c r="M9" s="25"/>
      <c r="N9" s="25"/>
      <c r="O9" s="25"/>
      <c r="P9" s="25"/>
      <c r="Q9" s="25"/>
      <c r="R9" s="25"/>
      <c r="S9" s="22"/>
      <c r="T9" s="22"/>
      <c r="U9" s="22"/>
    </row>
    <row r="10" customFormat="false" ht="12.75" hidden="false" customHeight="true" outlineLevel="0" collapsed="false"/>
    <row r="11" customFormat="false" ht="42" hidden="false" customHeight="true" outlineLevel="0" collapsed="false">
      <c r="A11" s="26" t="s">
        <v>40</v>
      </c>
      <c r="B11" s="27" t="s">
        <v>41</v>
      </c>
      <c r="C11" s="27"/>
      <c r="D11" s="27" t="s">
        <v>42</v>
      </c>
      <c r="E11" s="27"/>
      <c r="F11" s="27"/>
      <c r="G11" s="27"/>
      <c r="H11" s="27"/>
      <c r="I11" s="27"/>
      <c r="J11" s="27" t="s">
        <v>43</v>
      </c>
      <c r="K11" s="27"/>
      <c r="L11" s="27"/>
      <c r="M11" s="27"/>
      <c r="N11" s="27"/>
      <c r="O11" s="27"/>
      <c r="P11" s="27" t="s">
        <v>44</v>
      </c>
      <c r="Q11" s="28" t="s">
        <v>45</v>
      </c>
      <c r="R11" s="28"/>
      <c r="S11" s="28"/>
      <c r="T11" s="28"/>
      <c r="U11" s="28"/>
    </row>
    <row r="12" customFormat="false" ht="312" hidden="false" customHeight="true" outlineLevel="0" collapsed="false">
      <c r="A12" s="29" t="n">
        <v>1</v>
      </c>
      <c r="B12" s="30" t="s">
        <v>46</v>
      </c>
      <c r="C12" s="30"/>
      <c r="D12" s="31" t="s">
        <v>47</v>
      </c>
      <c r="E12" s="31"/>
      <c r="F12" s="31"/>
      <c r="G12" s="31"/>
      <c r="H12" s="31"/>
      <c r="I12" s="31"/>
      <c r="J12" s="31" t="s">
        <v>48</v>
      </c>
      <c r="K12" s="31"/>
      <c r="L12" s="31"/>
      <c r="M12" s="31"/>
      <c r="N12" s="31"/>
      <c r="O12" s="31"/>
      <c r="P12" s="19" t="s">
        <v>25</v>
      </c>
      <c r="Q12" s="32"/>
      <c r="R12" s="32"/>
      <c r="S12" s="32"/>
      <c r="T12" s="32"/>
      <c r="U12" s="32"/>
    </row>
    <row r="13" customFormat="false" ht="312" hidden="false" customHeight="true" outlineLevel="0" collapsed="false">
      <c r="A13" s="29"/>
      <c r="B13" s="30"/>
      <c r="C13" s="30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19"/>
      <c r="Q13" s="32"/>
      <c r="R13" s="32"/>
      <c r="S13" s="32"/>
      <c r="T13" s="32"/>
      <c r="U13" s="32"/>
    </row>
    <row r="14" customFormat="false" ht="312" hidden="false" customHeight="true" outlineLevel="0" collapsed="false">
      <c r="A14" s="29" t="n">
        <v>2</v>
      </c>
      <c r="B14" s="30" t="s">
        <v>49</v>
      </c>
      <c r="C14" s="30"/>
      <c r="D14" s="31" t="s">
        <v>50</v>
      </c>
      <c r="E14" s="31"/>
      <c r="F14" s="31"/>
      <c r="G14" s="31"/>
      <c r="H14" s="31"/>
      <c r="I14" s="31"/>
      <c r="J14" s="31" t="s">
        <v>51</v>
      </c>
      <c r="K14" s="31"/>
      <c r="L14" s="31"/>
      <c r="M14" s="31"/>
      <c r="N14" s="31"/>
      <c r="O14" s="31"/>
      <c r="P14" s="19" t="s">
        <v>25</v>
      </c>
      <c r="Q14" s="32"/>
      <c r="R14" s="32"/>
      <c r="S14" s="32"/>
      <c r="T14" s="32"/>
      <c r="U14" s="32"/>
    </row>
    <row r="15" customFormat="false" ht="312" hidden="false" customHeight="true" outlineLevel="0" collapsed="false">
      <c r="A15" s="29" t="n">
        <v>3</v>
      </c>
      <c r="B15" s="30" t="s">
        <v>52</v>
      </c>
      <c r="C15" s="30"/>
      <c r="D15" s="31" t="s">
        <v>53</v>
      </c>
      <c r="E15" s="31"/>
      <c r="F15" s="31"/>
      <c r="G15" s="31"/>
      <c r="H15" s="31"/>
      <c r="I15" s="31"/>
      <c r="J15" s="31" t="s">
        <v>54</v>
      </c>
      <c r="K15" s="31"/>
      <c r="L15" s="31"/>
      <c r="M15" s="31"/>
      <c r="N15" s="31"/>
      <c r="O15" s="31"/>
      <c r="P15" s="19" t="s">
        <v>16</v>
      </c>
      <c r="Q15" s="32"/>
      <c r="R15" s="32"/>
      <c r="S15" s="32"/>
      <c r="T15" s="32"/>
      <c r="U15" s="32"/>
    </row>
    <row r="16" customFormat="false" ht="312" hidden="false" customHeight="true" outlineLevel="0" collapsed="false">
      <c r="A16" s="29"/>
      <c r="B16" s="30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19"/>
      <c r="Q16" s="32"/>
      <c r="R16" s="32"/>
      <c r="S16" s="32"/>
      <c r="T16" s="32"/>
      <c r="U16" s="32"/>
    </row>
    <row r="17" customFormat="false" ht="312" hidden="false" customHeight="true" outlineLevel="0" collapsed="false">
      <c r="A17" s="29" t="n">
        <v>4</v>
      </c>
      <c r="B17" s="30" t="s">
        <v>55</v>
      </c>
      <c r="C17" s="30"/>
      <c r="D17" s="31" t="s">
        <v>56</v>
      </c>
      <c r="E17" s="31"/>
      <c r="F17" s="31"/>
      <c r="G17" s="31"/>
      <c r="H17" s="31"/>
      <c r="I17" s="31"/>
      <c r="J17" s="31" t="s">
        <v>57</v>
      </c>
      <c r="K17" s="31"/>
      <c r="L17" s="31"/>
      <c r="M17" s="31"/>
      <c r="N17" s="31"/>
      <c r="O17" s="31"/>
      <c r="P17" s="19" t="s">
        <v>16</v>
      </c>
      <c r="Q17" s="32"/>
      <c r="R17" s="32"/>
      <c r="S17" s="32"/>
      <c r="T17" s="32"/>
      <c r="U17" s="32"/>
    </row>
    <row r="18" customFormat="false" ht="312" hidden="false" customHeight="true" outlineLevel="0" collapsed="false">
      <c r="A18" s="29" t="n">
        <v>5</v>
      </c>
      <c r="B18" s="30" t="s">
        <v>58</v>
      </c>
      <c r="C18" s="30"/>
      <c r="D18" s="31" t="s">
        <v>59</v>
      </c>
      <c r="E18" s="31"/>
      <c r="F18" s="31"/>
      <c r="G18" s="31"/>
      <c r="H18" s="31"/>
      <c r="I18" s="31"/>
      <c r="J18" s="31" t="s">
        <v>60</v>
      </c>
      <c r="K18" s="31"/>
      <c r="L18" s="31"/>
      <c r="M18" s="31"/>
      <c r="N18" s="31"/>
      <c r="O18" s="31"/>
      <c r="P18" s="19" t="s">
        <v>16</v>
      </c>
      <c r="Q18" s="32"/>
      <c r="R18" s="32"/>
      <c r="S18" s="32"/>
      <c r="T18" s="32"/>
      <c r="U18" s="32"/>
    </row>
    <row r="19" customFormat="false" ht="312" hidden="false" customHeight="true" outlineLevel="0" collapsed="false">
      <c r="A19" s="29" t="n">
        <v>6</v>
      </c>
      <c r="B19" s="30" t="s">
        <v>61</v>
      </c>
      <c r="C19" s="30"/>
      <c r="D19" s="31" t="s">
        <v>62</v>
      </c>
      <c r="E19" s="31"/>
      <c r="F19" s="31"/>
      <c r="G19" s="31"/>
      <c r="H19" s="31"/>
      <c r="I19" s="31"/>
      <c r="J19" s="31" t="s">
        <v>63</v>
      </c>
      <c r="K19" s="31"/>
      <c r="L19" s="31"/>
      <c r="M19" s="31"/>
      <c r="N19" s="31"/>
      <c r="O19" s="31"/>
      <c r="P19" s="19" t="s">
        <v>16</v>
      </c>
      <c r="Q19" s="32"/>
      <c r="R19" s="32"/>
      <c r="S19" s="32"/>
      <c r="T19" s="32"/>
      <c r="U19" s="32"/>
    </row>
    <row r="20" customFormat="false" ht="312" hidden="false" customHeight="true" outlineLevel="0" collapsed="false">
      <c r="A20" s="29"/>
      <c r="B20" s="30"/>
      <c r="C20" s="30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19"/>
      <c r="Q20" s="32"/>
      <c r="R20" s="32"/>
      <c r="S20" s="32"/>
      <c r="T20" s="32"/>
      <c r="U20" s="32"/>
    </row>
    <row r="21" customFormat="false" ht="312" hidden="false" customHeight="true" outlineLevel="0" collapsed="false">
      <c r="A21" s="29" t="n">
        <v>7</v>
      </c>
      <c r="B21" s="30" t="s">
        <v>64</v>
      </c>
      <c r="C21" s="30"/>
      <c r="D21" s="31" t="s">
        <v>65</v>
      </c>
      <c r="E21" s="31"/>
      <c r="F21" s="31"/>
      <c r="G21" s="31"/>
      <c r="H21" s="31"/>
      <c r="I21" s="31"/>
      <c r="J21" s="31" t="s">
        <v>66</v>
      </c>
      <c r="K21" s="31"/>
      <c r="L21" s="31"/>
      <c r="M21" s="31"/>
      <c r="N21" s="31"/>
      <c r="O21" s="31"/>
      <c r="P21" s="19" t="s">
        <v>16</v>
      </c>
      <c r="Q21" s="32"/>
      <c r="R21" s="32"/>
      <c r="S21" s="32"/>
      <c r="T21" s="32"/>
      <c r="U21" s="32"/>
    </row>
    <row r="22" customFormat="false" ht="312" hidden="false" customHeight="true" outlineLevel="0" collapsed="false">
      <c r="A22" s="29" t="n">
        <v>8</v>
      </c>
      <c r="B22" s="30" t="s">
        <v>67</v>
      </c>
      <c r="C22" s="30"/>
      <c r="D22" s="31" t="s">
        <v>68</v>
      </c>
      <c r="E22" s="31"/>
      <c r="F22" s="31"/>
      <c r="G22" s="31"/>
      <c r="H22" s="31"/>
      <c r="I22" s="31"/>
      <c r="J22" s="31" t="s">
        <v>69</v>
      </c>
      <c r="K22" s="31"/>
      <c r="L22" s="31"/>
      <c r="M22" s="31"/>
      <c r="N22" s="31"/>
      <c r="O22" s="31"/>
      <c r="P22" s="19" t="s">
        <v>16</v>
      </c>
      <c r="Q22" s="32"/>
      <c r="R22" s="32"/>
      <c r="S22" s="32"/>
      <c r="T22" s="32"/>
      <c r="U22" s="32"/>
    </row>
    <row r="23" customFormat="false" ht="312" hidden="false" customHeight="true" outlineLevel="0" collapsed="false">
      <c r="A23" s="29"/>
      <c r="B23" s="30"/>
      <c r="C23" s="30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19"/>
      <c r="Q23" s="32"/>
      <c r="R23" s="32"/>
      <c r="S23" s="32"/>
      <c r="T23" s="32"/>
      <c r="U23" s="32"/>
    </row>
    <row r="24" customFormat="false" ht="312" hidden="false" customHeight="true" outlineLevel="0" collapsed="false">
      <c r="A24" s="29" t="n">
        <v>9</v>
      </c>
      <c r="B24" s="30" t="s">
        <v>70</v>
      </c>
      <c r="C24" s="30"/>
      <c r="D24" s="31" t="s">
        <v>71</v>
      </c>
      <c r="E24" s="31"/>
      <c r="F24" s="31"/>
      <c r="G24" s="31"/>
      <c r="H24" s="31"/>
      <c r="I24" s="31"/>
      <c r="J24" s="31" t="s">
        <v>72</v>
      </c>
      <c r="K24" s="31"/>
      <c r="L24" s="31"/>
      <c r="M24" s="31"/>
      <c r="N24" s="31"/>
      <c r="O24" s="31"/>
      <c r="P24" s="19" t="s">
        <v>25</v>
      </c>
      <c r="Q24" s="32"/>
      <c r="R24" s="32"/>
      <c r="S24" s="32"/>
      <c r="T24" s="32"/>
      <c r="U24" s="32"/>
    </row>
    <row r="25" customFormat="false" ht="312" hidden="false" customHeight="true" outlineLevel="0" collapsed="false">
      <c r="A25" s="29" t="n">
        <v>10</v>
      </c>
      <c r="B25" s="30" t="s">
        <v>73</v>
      </c>
      <c r="C25" s="30"/>
      <c r="D25" s="31" t="s">
        <v>74</v>
      </c>
      <c r="E25" s="31"/>
      <c r="F25" s="31"/>
      <c r="G25" s="31"/>
      <c r="H25" s="31"/>
      <c r="I25" s="31"/>
      <c r="J25" s="31" t="s">
        <v>75</v>
      </c>
      <c r="K25" s="31"/>
      <c r="L25" s="31"/>
      <c r="M25" s="31"/>
      <c r="N25" s="31"/>
      <c r="O25" s="31"/>
      <c r="P25" s="19" t="s">
        <v>25</v>
      </c>
      <c r="Q25" s="32"/>
      <c r="R25" s="32"/>
      <c r="S25" s="32"/>
      <c r="T25" s="32"/>
      <c r="U25" s="32"/>
    </row>
    <row r="26" customFormat="false" ht="312" hidden="false" customHeight="true" outlineLevel="0" collapsed="false">
      <c r="A26" s="29"/>
      <c r="B26" s="30"/>
      <c r="C26" s="30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19"/>
      <c r="Q26" s="32"/>
      <c r="R26" s="32"/>
      <c r="S26" s="32"/>
      <c r="T26" s="32"/>
      <c r="U26" s="32"/>
    </row>
    <row r="27" customFormat="false" ht="312" hidden="false" customHeight="true" outlineLevel="0" collapsed="false">
      <c r="A27" s="29" t="n">
        <v>11</v>
      </c>
      <c r="B27" s="30" t="s">
        <v>76</v>
      </c>
      <c r="C27" s="30"/>
      <c r="D27" s="31" t="s">
        <v>77</v>
      </c>
      <c r="E27" s="31"/>
      <c r="F27" s="31"/>
      <c r="G27" s="31"/>
      <c r="H27" s="31"/>
      <c r="I27" s="31"/>
      <c r="J27" s="31" t="s">
        <v>78</v>
      </c>
      <c r="K27" s="31"/>
      <c r="L27" s="31"/>
      <c r="M27" s="31"/>
      <c r="N27" s="31"/>
      <c r="O27" s="31"/>
      <c r="P27" s="19" t="s">
        <v>25</v>
      </c>
      <c r="Q27" s="32"/>
      <c r="R27" s="32"/>
      <c r="S27" s="32"/>
      <c r="T27" s="32"/>
      <c r="U27" s="32"/>
    </row>
    <row r="28" customFormat="false" ht="312" hidden="false" customHeight="true" outlineLevel="0" collapsed="false">
      <c r="A28" s="29"/>
      <c r="B28" s="30"/>
      <c r="C28" s="30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19"/>
      <c r="Q28" s="32"/>
      <c r="R28" s="32"/>
      <c r="S28" s="32"/>
      <c r="T28" s="32"/>
      <c r="U28" s="32"/>
    </row>
    <row r="29" customFormat="false" ht="312" hidden="false" customHeight="true" outlineLevel="0" collapsed="false">
      <c r="A29" s="29"/>
      <c r="B29" s="30"/>
      <c r="C29" s="30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19"/>
      <c r="Q29" s="32"/>
      <c r="R29" s="32"/>
      <c r="S29" s="32"/>
      <c r="T29" s="32"/>
      <c r="U29" s="32"/>
    </row>
    <row r="30" customFormat="false" ht="312" hidden="false" customHeight="true" outlineLevel="0" collapsed="false">
      <c r="A30" s="29" t="n">
        <v>12</v>
      </c>
      <c r="B30" s="30" t="s">
        <v>79</v>
      </c>
      <c r="C30" s="30"/>
      <c r="D30" s="31" t="s">
        <v>80</v>
      </c>
      <c r="E30" s="31"/>
      <c r="F30" s="31"/>
      <c r="G30" s="31"/>
      <c r="H30" s="31"/>
      <c r="I30" s="31"/>
      <c r="J30" s="31" t="s">
        <v>81</v>
      </c>
      <c r="K30" s="31"/>
      <c r="L30" s="31"/>
      <c r="M30" s="31"/>
      <c r="N30" s="31"/>
      <c r="O30" s="31"/>
      <c r="P30" s="19" t="s">
        <v>16</v>
      </c>
      <c r="Q30" s="32"/>
      <c r="R30" s="32"/>
      <c r="S30" s="32"/>
      <c r="T30" s="32"/>
      <c r="U30" s="32"/>
    </row>
    <row r="31" customFormat="false" ht="312" hidden="false" customHeight="true" outlineLevel="0" collapsed="false">
      <c r="A31" s="29" t="n">
        <v>13</v>
      </c>
      <c r="B31" s="30" t="s">
        <v>82</v>
      </c>
      <c r="C31" s="30"/>
      <c r="D31" s="31" t="s">
        <v>83</v>
      </c>
      <c r="E31" s="31"/>
      <c r="F31" s="31"/>
      <c r="G31" s="31"/>
      <c r="H31" s="31"/>
      <c r="I31" s="31"/>
      <c r="J31" s="31" t="s">
        <v>84</v>
      </c>
      <c r="K31" s="31"/>
      <c r="L31" s="31"/>
      <c r="M31" s="31"/>
      <c r="N31" s="31"/>
      <c r="O31" s="31"/>
      <c r="P31" s="19" t="s">
        <v>16</v>
      </c>
      <c r="Q31" s="32"/>
      <c r="R31" s="32"/>
      <c r="S31" s="32"/>
      <c r="T31" s="32"/>
      <c r="U31" s="32"/>
    </row>
    <row r="32" customFormat="false" ht="312" hidden="false" customHeight="true" outlineLevel="0" collapsed="false">
      <c r="A32" s="29" t="n">
        <v>14</v>
      </c>
      <c r="B32" s="30" t="s">
        <v>85</v>
      </c>
      <c r="C32" s="30"/>
      <c r="D32" s="31" t="s">
        <v>86</v>
      </c>
      <c r="E32" s="31"/>
      <c r="F32" s="31"/>
      <c r="G32" s="31"/>
      <c r="H32" s="31"/>
      <c r="I32" s="31"/>
      <c r="J32" s="31" t="s">
        <v>87</v>
      </c>
      <c r="K32" s="31"/>
      <c r="L32" s="31"/>
      <c r="M32" s="31"/>
      <c r="N32" s="31"/>
      <c r="O32" s="31"/>
      <c r="P32" s="19" t="s">
        <v>16</v>
      </c>
      <c r="Q32" s="32"/>
      <c r="R32" s="32"/>
      <c r="S32" s="32"/>
      <c r="T32" s="32"/>
      <c r="U32" s="32"/>
    </row>
    <row r="33" customFormat="false" ht="312" hidden="false" customHeight="true" outlineLevel="0" collapsed="false">
      <c r="A33" s="29"/>
      <c r="B33" s="30"/>
      <c r="C33" s="30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19"/>
      <c r="Q33" s="32"/>
      <c r="R33" s="32"/>
      <c r="S33" s="32"/>
      <c r="T33" s="32"/>
      <c r="U33" s="32"/>
    </row>
    <row r="34" customFormat="false" ht="312" hidden="false" customHeight="true" outlineLevel="0" collapsed="false">
      <c r="A34" s="29" t="n">
        <v>15</v>
      </c>
      <c r="B34" s="30" t="s">
        <v>88</v>
      </c>
      <c r="C34" s="30"/>
      <c r="D34" s="31" t="s">
        <v>89</v>
      </c>
      <c r="E34" s="31"/>
      <c r="F34" s="31"/>
      <c r="G34" s="31"/>
      <c r="H34" s="31"/>
      <c r="I34" s="31"/>
      <c r="J34" s="31" t="s">
        <v>90</v>
      </c>
      <c r="K34" s="31"/>
      <c r="L34" s="31"/>
      <c r="M34" s="31"/>
      <c r="N34" s="31"/>
      <c r="O34" s="31"/>
      <c r="P34" s="19" t="s">
        <v>16</v>
      </c>
      <c r="Q34" s="32"/>
      <c r="R34" s="32"/>
      <c r="S34" s="32"/>
      <c r="T34" s="32"/>
      <c r="U34" s="32"/>
    </row>
    <row r="35" customFormat="false" ht="312" hidden="false" customHeight="true" outlineLevel="0" collapsed="false">
      <c r="A35" s="29" t="n">
        <v>16</v>
      </c>
      <c r="B35" s="30" t="s">
        <v>91</v>
      </c>
      <c r="C35" s="30"/>
      <c r="D35" s="31" t="s">
        <v>92</v>
      </c>
      <c r="E35" s="31"/>
      <c r="F35" s="31"/>
      <c r="G35" s="31"/>
      <c r="H35" s="31"/>
      <c r="I35" s="31"/>
      <c r="J35" s="31" t="s">
        <v>93</v>
      </c>
      <c r="K35" s="31"/>
      <c r="L35" s="31"/>
      <c r="M35" s="31"/>
      <c r="N35" s="31"/>
      <c r="O35" s="31"/>
      <c r="P35" s="19" t="s">
        <v>16</v>
      </c>
      <c r="Q35" s="32"/>
      <c r="R35" s="32"/>
      <c r="S35" s="32"/>
      <c r="T35" s="32"/>
      <c r="U35" s="32"/>
    </row>
    <row r="36" customFormat="false" ht="312" hidden="false" customHeight="true" outlineLevel="0" collapsed="false">
      <c r="A36" s="29"/>
      <c r="B36" s="30"/>
      <c r="C36" s="30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19"/>
      <c r="Q36" s="32"/>
      <c r="R36" s="32"/>
      <c r="S36" s="32"/>
      <c r="T36" s="32"/>
      <c r="U36" s="32"/>
    </row>
    <row r="37" customFormat="false" ht="312" hidden="false" customHeight="true" outlineLevel="0" collapsed="false">
      <c r="A37" s="29"/>
      <c r="B37" s="30"/>
      <c r="C37" s="30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19"/>
      <c r="Q37" s="32"/>
      <c r="R37" s="32"/>
      <c r="S37" s="32"/>
      <c r="T37" s="32"/>
      <c r="U37" s="32"/>
    </row>
    <row r="38" customFormat="false" ht="312" hidden="false" customHeight="true" outlineLevel="0" collapsed="false">
      <c r="A38" s="33" t="n">
        <v>17</v>
      </c>
      <c r="B38" s="34" t="s">
        <v>94</v>
      </c>
      <c r="C38" s="34"/>
      <c r="D38" s="35" t="s">
        <v>95</v>
      </c>
      <c r="E38" s="35"/>
      <c r="F38" s="35"/>
      <c r="G38" s="35"/>
      <c r="H38" s="35"/>
      <c r="I38" s="35"/>
      <c r="J38" s="35" t="s">
        <v>96</v>
      </c>
      <c r="K38" s="35"/>
      <c r="L38" s="35"/>
      <c r="M38" s="35"/>
      <c r="N38" s="35"/>
      <c r="O38" s="35"/>
      <c r="P38" s="36" t="s">
        <v>25</v>
      </c>
      <c r="Q38" s="37"/>
      <c r="R38" s="37"/>
      <c r="S38" s="37"/>
      <c r="T38" s="37"/>
      <c r="U38" s="37"/>
    </row>
    <row r="39" customFormat="false" ht="12.75" hidden="false" customHeight="true" outlineLevel="0" collapsed="false"/>
    <row r="40" customFormat="false" ht="42" hidden="false" customHeight="true" outlineLevel="0" collapsed="false">
      <c r="A40" s="26" t="s">
        <v>40</v>
      </c>
      <c r="B40" s="27" t="s">
        <v>97</v>
      </c>
      <c r="C40" s="27"/>
      <c r="D40" s="27"/>
      <c r="E40" s="27"/>
      <c r="F40" s="27"/>
      <c r="G40" s="27"/>
      <c r="H40" s="27"/>
      <c r="I40" s="28" t="s">
        <v>98</v>
      </c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</row>
    <row r="41" customFormat="false" ht="30" hidden="false" customHeight="true" outlineLevel="0" collapsed="false">
      <c r="A41" s="38" t="s">
        <v>99</v>
      </c>
      <c r="B41" s="22" t="s">
        <v>100</v>
      </c>
      <c r="C41" s="22"/>
      <c r="D41" s="22"/>
      <c r="E41" s="22"/>
      <c r="F41" s="22"/>
      <c r="G41" s="22"/>
      <c r="H41" s="22"/>
      <c r="I41" s="16" t="s">
        <v>101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customFormat="false" ht="30" hidden="false" customHeight="true" outlineLevel="0" collapsed="false">
      <c r="A42" s="38" t="s">
        <v>99</v>
      </c>
      <c r="B42" s="22" t="s">
        <v>102</v>
      </c>
      <c r="C42" s="22"/>
      <c r="D42" s="22"/>
      <c r="E42" s="22"/>
      <c r="F42" s="22"/>
      <c r="G42" s="22"/>
      <c r="H42" s="22"/>
      <c r="I42" s="16" t="s">
        <v>103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customFormat="false" ht="30" hidden="false" customHeight="true" outlineLevel="0" collapsed="false">
      <c r="A43" s="38" t="s">
        <v>99</v>
      </c>
      <c r="B43" s="22" t="s">
        <v>104</v>
      </c>
      <c r="C43" s="22"/>
      <c r="D43" s="22"/>
      <c r="E43" s="22"/>
      <c r="F43" s="22"/>
      <c r="G43" s="22"/>
      <c r="H43" s="22"/>
      <c r="I43" s="16" t="s">
        <v>105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customFormat="false" ht="30" hidden="false" customHeight="true" outlineLevel="0" collapsed="false">
      <c r="A44" s="38" t="s">
        <v>106</v>
      </c>
      <c r="B44" s="22" t="s">
        <v>107</v>
      </c>
      <c r="C44" s="22"/>
      <c r="D44" s="22"/>
      <c r="E44" s="22"/>
      <c r="F44" s="22"/>
      <c r="G44" s="22"/>
      <c r="H44" s="22"/>
      <c r="I44" s="16" t="s">
        <v>108</v>
      </c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customFormat="false" ht="30" hidden="false" customHeight="true" outlineLevel="0" collapsed="false">
      <c r="A45" s="38" t="s">
        <v>106</v>
      </c>
      <c r="B45" s="22" t="s">
        <v>109</v>
      </c>
      <c r="C45" s="22"/>
      <c r="D45" s="22"/>
      <c r="E45" s="22"/>
      <c r="F45" s="22"/>
      <c r="G45" s="22"/>
      <c r="H45" s="22"/>
      <c r="I45" s="16" t="s">
        <v>110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customFormat="false" ht="30" hidden="false" customHeight="true" outlineLevel="0" collapsed="false">
      <c r="A46" s="38" t="s">
        <v>111</v>
      </c>
      <c r="B46" s="22" t="s">
        <v>112</v>
      </c>
      <c r="C46" s="22"/>
      <c r="D46" s="22"/>
      <c r="E46" s="22"/>
      <c r="F46" s="22"/>
      <c r="G46" s="22"/>
      <c r="H46" s="22"/>
      <c r="I46" s="16" t="s">
        <v>113</v>
      </c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customFormat="false" ht="30" hidden="false" customHeight="true" outlineLevel="0" collapsed="false">
      <c r="A47" s="38" t="s">
        <v>111</v>
      </c>
      <c r="B47" s="22" t="s">
        <v>114</v>
      </c>
      <c r="C47" s="22"/>
      <c r="D47" s="22"/>
      <c r="E47" s="22"/>
      <c r="F47" s="22"/>
      <c r="G47" s="22"/>
      <c r="H47" s="22"/>
      <c r="I47" s="16" t="s">
        <v>115</v>
      </c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customFormat="false" ht="30" hidden="false" customHeight="true" outlineLevel="0" collapsed="false">
      <c r="A48" s="38" t="s">
        <v>116</v>
      </c>
      <c r="B48" s="22" t="s">
        <v>117</v>
      </c>
      <c r="C48" s="22"/>
      <c r="D48" s="22"/>
      <c r="E48" s="22"/>
      <c r="F48" s="22"/>
      <c r="G48" s="22"/>
      <c r="H48" s="22"/>
      <c r="I48" s="16" t="s">
        <v>118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customFormat="false" ht="30" hidden="false" customHeight="true" outlineLevel="0" collapsed="false">
      <c r="A49" s="38" t="s">
        <v>119</v>
      </c>
      <c r="B49" s="22" t="s">
        <v>120</v>
      </c>
      <c r="C49" s="22"/>
      <c r="D49" s="22"/>
      <c r="E49" s="22"/>
      <c r="F49" s="22"/>
      <c r="G49" s="22"/>
      <c r="H49" s="22"/>
      <c r="I49" s="16" t="s">
        <v>121</v>
      </c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customFormat="false" ht="30" hidden="false" customHeight="true" outlineLevel="0" collapsed="false">
      <c r="A50" s="38" t="s">
        <v>122</v>
      </c>
      <c r="B50" s="22" t="s">
        <v>123</v>
      </c>
      <c r="C50" s="22"/>
      <c r="D50" s="22"/>
      <c r="E50" s="22"/>
      <c r="F50" s="22"/>
      <c r="G50" s="22"/>
      <c r="H50" s="22"/>
      <c r="I50" s="16" t="s">
        <v>124</v>
      </c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customFormat="false" ht="30" hidden="false" customHeight="true" outlineLevel="0" collapsed="false">
      <c r="A51" s="38" t="s">
        <v>125</v>
      </c>
      <c r="B51" s="22" t="s">
        <v>126</v>
      </c>
      <c r="C51" s="22"/>
      <c r="D51" s="22"/>
      <c r="E51" s="22"/>
      <c r="F51" s="22"/>
      <c r="G51" s="22"/>
      <c r="H51" s="22"/>
      <c r="I51" s="16" t="s">
        <v>127</v>
      </c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 customFormat="false" ht="30" hidden="false" customHeight="true" outlineLevel="0" collapsed="false">
      <c r="A52" s="38" t="s">
        <v>125</v>
      </c>
      <c r="B52" s="22" t="s">
        <v>128</v>
      </c>
      <c r="C52" s="22"/>
      <c r="D52" s="22"/>
      <c r="E52" s="22"/>
      <c r="F52" s="22"/>
      <c r="G52" s="22"/>
      <c r="H52" s="22"/>
      <c r="I52" s="16" t="s">
        <v>129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customFormat="false" ht="30" hidden="false" customHeight="true" outlineLevel="0" collapsed="false">
      <c r="A53" s="38" t="s">
        <v>130</v>
      </c>
      <c r="B53" s="22" t="s">
        <v>131</v>
      </c>
      <c r="C53" s="22"/>
      <c r="D53" s="22"/>
      <c r="E53" s="22"/>
      <c r="F53" s="22"/>
      <c r="G53" s="22"/>
      <c r="H53" s="22"/>
      <c r="I53" s="16" t="s">
        <v>132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customFormat="false" ht="30" hidden="false" customHeight="true" outlineLevel="0" collapsed="false">
      <c r="A54" s="38" t="s">
        <v>133</v>
      </c>
      <c r="B54" s="22" t="s">
        <v>134</v>
      </c>
      <c r="C54" s="22"/>
      <c r="D54" s="22"/>
      <c r="E54" s="22"/>
      <c r="F54" s="22"/>
      <c r="G54" s="22"/>
      <c r="H54" s="22"/>
      <c r="I54" s="16" t="s">
        <v>135</v>
      </c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customFormat="false" ht="30" hidden="false" customHeight="true" outlineLevel="0" collapsed="false">
      <c r="A55" s="38" t="s">
        <v>136</v>
      </c>
      <c r="B55" s="22" t="s">
        <v>137</v>
      </c>
      <c r="C55" s="22"/>
      <c r="D55" s="22"/>
      <c r="E55" s="22"/>
      <c r="F55" s="22"/>
      <c r="G55" s="22"/>
      <c r="H55" s="22"/>
      <c r="I55" s="16" t="s">
        <v>138</v>
      </c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customFormat="false" ht="30" hidden="false" customHeight="true" outlineLevel="0" collapsed="false">
      <c r="A56" s="38" t="s">
        <v>139</v>
      </c>
      <c r="B56" s="22" t="s">
        <v>140</v>
      </c>
      <c r="C56" s="22"/>
      <c r="D56" s="22"/>
      <c r="E56" s="22"/>
      <c r="F56" s="22"/>
      <c r="G56" s="22"/>
      <c r="H56" s="22"/>
      <c r="I56" s="16" t="s">
        <v>141</v>
      </c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customFormat="false" ht="30" hidden="false" customHeight="true" outlineLevel="0" collapsed="false">
      <c r="A57" s="38" t="s">
        <v>142</v>
      </c>
      <c r="B57" s="22" t="s">
        <v>143</v>
      </c>
      <c r="C57" s="22"/>
      <c r="D57" s="22"/>
      <c r="E57" s="22"/>
      <c r="F57" s="22"/>
      <c r="G57" s="22"/>
      <c r="H57" s="22"/>
      <c r="I57" s="16" t="s">
        <v>144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customFormat="false" ht="30" hidden="false" customHeight="true" outlineLevel="0" collapsed="false">
      <c r="A58" s="38" t="s">
        <v>142</v>
      </c>
      <c r="B58" s="22" t="s">
        <v>145</v>
      </c>
      <c r="C58" s="22"/>
      <c r="D58" s="22"/>
      <c r="E58" s="22"/>
      <c r="F58" s="22"/>
      <c r="G58" s="22"/>
      <c r="H58" s="22"/>
      <c r="I58" s="16" t="s">
        <v>146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customFormat="false" ht="36.75" hidden="false" customHeight="true" outlineLevel="0" collapsed="false">
      <c r="A59" s="38" t="s">
        <v>147</v>
      </c>
      <c r="B59" s="22" t="s">
        <v>148</v>
      </c>
      <c r="C59" s="22"/>
      <c r="D59" s="22"/>
      <c r="E59" s="22"/>
      <c r="F59" s="22"/>
      <c r="G59" s="22"/>
      <c r="H59" s="22"/>
      <c r="I59" s="16" t="s">
        <v>149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customFormat="false" ht="30" hidden="false" customHeight="true" outlineLevel="0" collapsed="false">
      <c r="A60" s="38" t="s">
        <v>150</v>
      </c>
      <c r="B60" s="22" t="s">
        <v>151</v>
      </c>
      <c r="C60" s="22"/>
      <c r="D60" s="22"/>
      <c r="E60" s="22"/>
      <c r="F60" s="22"/>
      <c r="G60" s="22"/>
      <c r="H60" s="22"/>
      <c r="I60" s="16" t="s">
        <v>152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customFormat="false" ht="30" hidden="false" customHeight="true" outlineLevel="0" collapsed="false">
      <c r="A61" s="38" t="s">
        <v>142</v>
      </c>
      <c r="B61" s="22" t="s">
        <v>153</v>
      </c>
      <c r="C61" s="22"/>
      <c r="D61" s="22"/>
      <c r="E61" s="22"/>
      <c r="F61" s="22"/>
      <c r="G61" s="22"/>
      <c r="H61" s="22"/>
      <c r="I61" s="16" t="s">
        <v>154</v>
      </c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 customFormat="false" ht="30" hidden="false" customHeight="true" outlineLevel="0" collapsed="false">
      <c r="A62" s="38" t="s">
        <v>155</v>
      </c>
      <c r="B62" s="22" t="s">
        <v>156</v>
      </c>
      <c r="C62" s="22"/>
      <c r="D62" s="22"/>
      <c r="E62" s="22"/>
      <c r="F62" s="22"/>
      <c r="G62" s="22"/>
      <c r="H62" s="22"/>
      <c r="I62" s="16" t="s">
        <v>157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customFormat="false" ht="30" hidden="false" customHeight="true" outlineLevel="0" collapsed="false">
      <c r="A63" s="38" t="s">
        <v>158</v>
      </c>
      <c r="B63" s="22" t="s">
        <v>159</v>
      </c>
      <c r="C63" s="22"/>
      <c r="D63" s="22"/>
      <c r="E63" s="22"/>
      <c r="F63" s="22"/>
      <c r="G63" s="22"/>
      <c r="H63" s="22"/>
      <c r="I63" s="16" t="s">
        <v>160</v>
      </c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customFormat="false" ht="30" hidden="false" customHeight="true" outlineLevel="0" collapsed="false">
      <c r="A64" s="39" t="s">
        <v>161</v>
      </c>
      <c r="B64" s="40" t="s">
        <v>162</v>
      </c>
      <c r="C64" s="40"/>
      <c r="D64" s="40"/>
      <c r="E64" s="40"/>
      <c r="F64" s="40"/>
      <c r="G64" s="40"/>
      <c r="H64" s="40"/>
      <c r="I64" s="24" t="s">
        <v>163</v>
      </c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customFormat="false" ht="15" hidden="false" customHeight="false" outlineLevel="0" collapsed="false">
      <c r="A65" s="41" t="s">
        <v>164</v>
      </c>
    </row>
    <row r="66" customFormat="false" ht="12.75" hidden="false" customHeight="true" outlineLevel="0" collapsed="false"/>
    <row r="67" customFormat="false" ht="27" hidden="false" customHeight="true" outlineLevel="0" collapsed="false">
      <c r="A67" s="42" t="s">
        <v>165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</row>
    <row r="68" customFormat="false" ht="27" hidden="false" customHeight="true" outlineLevel="0" collapsed="false">
      <c r="A68" s="15" t="s">
        <v>166</v>
      </c>
      <c r="B68" s="15"/>
      <c r="C68" s="15" t="s">
        <v>167</v>
      </c>
      <c r="D68" s="15"/>
      <c r="E68" s="15" t="s">
        <v>168</v>
      </c>
      <c r="F68" s="15"/>
      <c r="G68" s="15"/>
      <c r="H68" s="15"/>
      <c r="I68" s="15" t="s">
        <v>169</v>
      </c>
      <c r="J68" s="15"/>
      <c r="K68" s="15"/>
      <c r="L68" s="15"/>
      <c r="M68" s="15" t="s">
        <v>170</v>
      </c>
      <c r="N68" s="15"/>
      <c r="O68" s="15"/>
      <c r="P68" s="15"/>
      <c r="Q68" s="15"/>
      <c r="R68" s="15" t="s">
        <v>171</v>
      </c>
      <c r="S68" s="15"/>
      <c r="T68" s="15"/>
      <c r="U68" s="15"/>
    </row>
    <row r="69" customFormat="false" ht="43.5" hidden="false" customHeight="true" outlineLevel="0" collapsed="false">
      <c r="A69" s="43" t="s">
        <v>172</v>
      </c>
      <c r="B69" s="43"/>
      <c r="C69" s="43" t="s">
        <v>173</v>
      </c>
      <c r="D69" s="43"/>
      <c r="E69" s="43" t="s">
        <v>174</v>
      </c>
      <c r="F69" s="43"/>
      <c r="G69" s="43"/>
      <c r="H69" s="43"/>
      <c r="I69" s="43" t="s">
        <v>174</v>
      </c>
      <c r="J69" s="43"/>
      <c r="K69" s="43"/>
      <c r="L69" s="43"/>
      <c r="M69" s="43" t="s">
        <v>174</v>
      </c>
      <c r="N69" s="43"/>
      <c r="O69" s="43"/>
      <c r="P69" s="43"/>
      <c r="Q69" s="43"/>
      <c r="R69" s="43" t="s">
        <v>174</v>
      </c>
      <c r="S69" s="43"/>
      <c r="T69" s="43"/>
      <c r="U69" s="43"/>
    </row>
    <row r="70" customFormat="false" ht="43.5" hidden="false" customHeight="true" outlineLevel="0" collapsed="false">
      <c r="A70" s="43" t="s">
        <v>175</v>
      </c>
      <c r="B70" s="43"/>
      <c r="C70" s="43" t="s">
        <v>176</v>
      </c>
      <c r="D70" s="43"/>
      <c r="E70" s="43" t="s">
        <v>177</v>
      </c>
      <c r="F70" s="43"/>
      <c r="G70" s="43"/>
      <c r="H70" s="43"/>
      <c r="I70" s="43" t="s">
        <v>178</v>
      </c>
      <c r="J70" s="43"/>
      <c r="K70" s="43"/>
      <c r="L70" s="43"/>
      <c r="M70" s="43" t="s">
        <v>179</v>
      </c>
      <c r="N70" s="43"/>
      <c r="O70" s="43"/>
      <c r="P70" s="43"/>
      <c r="Q70" s="43"/>
      <c r="R70" s="43" t="s">
        <v>180</v>
      </c>
      <c r="S70" s="43"/>
      <c r="T70" s="43"/>
      <c r="U70" s="43"/>
    </row>
    <row r="71" customFormat="false" ht="43.5" hidden="false" customHeight="true" outlineLevel="0" collapsed="false">
      <c r="A71" s="43" t="s">
        <v>181</v>
      </c>
      <c r="B71" s="43"/>
      <c r="C71" s="43" t="s">
        <v>182</v>
      </c>
      <c r="D71" s="43"/>
      <c r="E71" s="43" t="s">
        <v>183</v>
      </c>
      <c r="F71" s="43"/>
      <c r="G71" s="43"/>
      <c r="H71" s="43"/>
      <c r="I71" s="43" t="s">
        <v>184</v>
      </c>
      <c r="J71" s="43"/>
      <c r="K71" s="43"/>
      <c r="L71" s="43"/>
      <c r="M71" s="43" t="s">
        <v>185</v>
      </c>
      <c r="N71" s="43"/>
      <c r="O71" s="43"/>
      <c r="P71" s="43"/>
      <c r="Q71" s="43"/>
      <c r="R71" s="43" t="s">
        <v>174</v>
      </c>
      <c r="S71" s="43"/>
      <c r="T71" s="43"/>
      <c r="U71" s="43"/>
    </row>
    <row r="72" customFormat="false" ht="43.5" hidden="false" customHeight="true" outlineLevel="0" collapsed="false">
      <c r="A72" s="43" t="s">
        <v>186</v>
      </c>
      <c r="B72" s="43"/>
      <c r="C72" s="43" t="s">
        <v>187</v>
      </c>
      <c r="D72" s="43"/>
      <c r="E72" s="43" t="s">
        <v>188</v>
      </c>
      <c r="F72" s="43"/>
      <c r="G72" s="43"/>
      <c r="H72" s="43"/>
      <c r="I72" s="43" t="s">
        <v>189</v>
      </c>
      <c r="J72" s="43"/>
      <c r="K72" s="43"/>
      <c r="L72" s="43"/>
      <c r="M72" s="43" t="s">
        <v>190</v>
      </c>
      <c r="N72" s="43"/>
      <c r="O72" s="43"/>
      <c r="P72" s="43"/>
      <c r="Q72" s="43"/>
      <c r="R72" s="43" t="s">
        <v>191</v>
      </c>
      <c r="S72" s="43"/>
      <c r="T72" s="43"/>
      <c r="U72" s="43"/>
    </row>
    <row r="73" customFormat="false" ht="12.75" hidden="false" customHeight="true" outlineLevel="0" collapsed="false"/>
    <row r="74" customFormat="false" ht="27" hidden="false" customHeight="true" outlineLevel="0" collapsed="false">
      <c r="A74" s="15" t="s">
        <v>192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customFormat="false" ht="27" hidden="false" customHeight="true" outlineLevel="0" collapsed="false">
      <c r="A75" s="15" t="s">
        <v>193</v>
      </c>
      <c r="B75" s="15"/>
      <c r="C75" s="15" t="s">
        <v>194</v>
      </c>
      <c r="D75" s="15"/>
      <c r="E75" s="15" t="s">
        <v>195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customFormat="false" ht="43.5" hidden="false" customHeight="true" outlineLevel="0" collapsed="false">
      <c r="A76" s="20" t="n">
        <v>1</v>
      </c>
      <c r="B76" s="20"/>
      <c r="C76" s="20" t="s">
        <v>196</v>
      </c>
      <c r="D76" s="20"/>
      <c r="E76" s="22" t="s">
        <v>197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</row>
    <row r="77" customFormat="false" ht="43.5" hidden="false" customHeight="true" outlineLevel="0" collapsed="false">
      <c r="A77" s="20" t="n">
        <v>2</v>
      </c>
      <c r="B77" s="20"/>
      <c r="C77" s="20" t="s">
        <v>198</v>
      </c>
      <c r="D77" s="20"/>
      <c r="E77" s="22" t="s">
        <v>199</v>
      </c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</row>
    <row r="78" customFormat="false" ht="27" hidden="false" customHeight="tru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</row>
    <row r="79" customFormat="false" ht="27" hidden="false" customHeight="tru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</row>
    <row r="80" customFormat="false" ht="12.75" hidden="false" customHeight="true" outlineLevel="0" collapsed="false"/>
    <row r="81" customFormat="false" ht="27" hidden="false" customHeight="true" outlineLevel="0" collapsed="false">
      <c r="A81" s="15" t="s">
        <v>200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customFormat="false" ht="27" hidden="false" customHeight="true" outlineLevel="0" collapsed="false">
      <c r="A82" s="44"/>
      <c r="B82" s="44"/>
      <c r="C82" s="15" t="s">
        <v>201</v>
      </c>
      <c r="D82" s="15"/>
      <c r="E82" s="15"/>
      <c r="F82" s="15"/>
      <c r="G82" s="15" t="s">
        <v>202</v>
      </c>
      <c r="H82" s="15"/>
      <c r="I82" s="15"/>
      <c r="J82" s="15"/>
      <c r="K82" s="15"/>
      <c r="L82" s="15"/>
      <c r="M82" s="15" t="s">
        <v>203</v>
      </c>
      <c r="N82" s="15"/>
      <c r="O82" s="15"/>
      <c r="P82" s="15"/>
      <c r="Q82" s="15"/>
      <c r="R82" s="15" t="s">
        <v>194</v>
      </c>
      <c r="S82" s="15"/>
      <c r="T82" s="15"/>
      <c r="U82" s="15"/>
    </row>
    <row r="83" customFormat="false" ht="30" hidden="false" customHeight="true" outlineLevel="0" collapsed="false">
      <c r="A83" s="15" t="s">
        <v>204</v>
      </c>
      <c r="B83" s="15"/>
      <c r="C83" s="20" t="s">
        <v>205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 t="s">
        <v>196</v>
      </c>
      <c r="S83" s="20"/>
      <c r="T83" s="20"/>
      <c r="U83" s="20"/>
    </row>
    <row r="84" customFormat="false" ht="30" hidden="false" customHeight="true" outlineLevel="0" collapsed="false">
      <c r="A84" s="15" t="s">
        <v>206</v>
      </c>
      <c r="B84" s="15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 customFormat="false" ht="30" hidden="false" customHeight="true" outlineLevel="0" collapsed="false">
      <c r="A85" s="15" t="s">
        <v>206</v>
      </c>
      <c r="B85" s="15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</row>
    <row r="86" customFormat="false" ht="30" hidden="false" customHeight="true" outlineLevel="0" collapsed="false">
      <c r="A86" s="15" t="s">
        <v>206</v>
      </c>
      <c r="B86" s="15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 customFormat="false" ht="30" hidden="false" customHeight="true" outlineLevel="0" collapsed="false">
      <c r="A87" s="15" t="s">
        <v>207</v>
      </c>
      <c r="B87" s="15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</sheetData>
  <mergeCells count="251">
    <mergeCell ref="A1:B1"/>
    <mergeCell ref="C1:E1"/>
    <mergeCell ref="F1:F8"/>
    <mergeCell ref="M1:M8"/>
    <mergeCell ref="A2:B2"/>
    <mergeCell ref="C2:E2"/>
    <mergeCell ref="A3:B3"/>
    <mergeCell ref="C3:E3"/>
    <mergeCell ref="S3:U3"/>
    <mergeCell ref="A4:B4"/>
    <mergeCell ref="C4:E4"/>
    <mergeCell ref="A5:B5"/>
    <mergeCell ref="C5:E5"/>
    <mergeCell ref="A6:B6"/>
    <mergeCell ref="C6:E6"/>
    <mergeCell ref="A7:B7"/>
    <mergeCell ref="C7:E7"/>
    <mergeCell ref="S7:U7"/>
    <mergeCell ref="A8:B8"/>
    <mergeCell ref="C8:E8"/>
    <mergeCell ref="S8:U9"/>
    <mergeCell ref="A9:B9"/>
    <mergeCell ref="C9:E9"/>
    <mergeCell ref="F9:J9"/>
    <mergeCell ref="K9:R9"/>
    <mergeCell ref="B11:C11"/>
    <mergeCell ref="D11:I11"/>
    <mergeCell ref="J11:O11"/>
    <mergeCell ref="Q11:U11"/>
    <mergeCell ref="A12:A13"/>
    <mergeCell ref="B12:C13"/>
    <mergeCell ref="D12:I13"/>
    <mergeCell ref="J12:O13"/>
    <mergeCell ref="P12:P13"/>
    <mergeCell ref="Q12:U12"/>
    <mergeCell ref="Q13:U13"/>
    <mergeCell ref="B14:C14"/>
    <mergeCell ref="D14:I14"/>
    <mergeCell ref="J14:O14"/>
    <mergeCell ref="Q14:U14"/>
    <mergeCell ref="A15:A16"/>
    <mergeCell ref="B15:C16"/>
    <mergeCell ref="D15:I16"/>
    <mergeCell ref="J15:O16"/>
    <mergeCell ref="P15:P16"/>
    <mergeCell ref="Q15:U15"/>
    <mergeCell ref="Q16:U16"/>
    <mergeCell ref="B17:C17"/>
    <mergeCell ref="D17:I17"/>
    <mergeCell ref="J17:O17"/>
    <mergeCell ref="Q17:U17"/>
    <mergeCell ref="B18:C18"/>
    <mergeCell ref="D18:I18"/>
    <mergeCell ref="J18:O18"/>
    <mergeCell ref="Q18:U18"/>
    <mergeCell ref="A19:A20"/>
    <mergeCell ref="B19:C20"/>
    <mergeCell ref="D19:I20"/>
    <mergeCell ref="J19:O20"/>
    <mergeCell ref="P19:P20"/>
    <mergeCell ref="Q19:U19"/>
    <mergeCell ref="Q20:U20"/>
    <mergeCell ref="B21:C21"/>
    <mergeCell ref="D21:I21"/>
    <mergeCell ref="J21:O21"/>
    <mergeCell ref="Q21:U21"/>
    <mergeCell ref="A22:A23"/>
    <mergeCell ref="B22:C23"/>
    <mergeCell ref="D22:I23"/>
    <mergeCell ref="J22:O23"/>
    <mergeCell ref="P22:P23"/>
    <mergeCell ref="Q22:U22"/>
    <mergeCell ref="Q23:U23"/>
    <mergeCell ref="B24:C24"/>
    <mergeCell ref="D24:I24"/>
    <mergeCell ref="J24:O24"/>
    <mergeCell ref="Q24:U24"/>
    <mergeCell ref="A25:A26"/>
    <mergeCell ref="B25:C26"/>
    <mergeCell ref="D25:I26"/>
    <mergeCell ref="J25:O26"/>
    <mergeCell ref="P25:P26"/>
    <mergeCell ref="Q25:U25"/>
    <mergeCell ref="Q26:U26"/>
    <mergeCell ref="A27:A29"/>
    <mergeCell ref="B27:C29"/>
    <mergeCell ref="D27:I29"/>
    <mergeCell ref="J27:O29"/>
    <mergeCell ref="P27:P29"/>
    <mergeCell ref="Q27:U27"/>
    <mergeCell ref="Q28:U28"/>
    <mergeCell ref="Q29:U29"/>
    <mergeCell ref="B30:C30"/>
    <mergeCell ref="D30:I30"/>
    <mergeCell ref="J30:O30"/>
    <mergeCell ref="Q30:U30"/>
    <mergeCell ref="B31:C31"/>
    <mergeCell ref="D31:I31"/>
    <mergeCell ref="J31:O31"/>
    <mergeCell ref="Q31:U31"/>
    <mergeCell ref="A32:A33"/>
    <mergeCell ref="B32:C33"/>
    <mergeCell ref="D32:I33"/>
    <mergeCell ref="J32:O33"/>
    <mergeCell ref="P32:P33"/>
    <mergeCell ref="Q32:U32"/>
    <mergeCell ref="Q33:U33"/>
    <mergeCell ref="B34:C34"/>
    <mergeCell ref="D34:I34"/>
    <mergeCell ref="J34:O34"/>
    <mergeCell ref="Q34:U34"/>
    <mergeCell ref="A35:A37"/>
    <mergeCell ref="B35:C37"/>
    <mergeCell ref="D35:I37"/>
    <mergeCell ref="J35:O37"/>
    <mergeCell ref="P35:P37"/>
    <mergeCell ref="Q35:U35"/>
    <mergeCell ref="Q36:U36"/>
    <mergeCell ref="Q37:U37"/>
    <mergeCell ref="B38:C38"/>
    <mergeCell ref="D38:I38"/>
    <mergeCell ref="J38:O38"/>
    <mergeCell ref="Q38:U38"/>
    <mergeCell ref="B40:H40"/>
    <mergeCell ref="I40:U40"/>
    <mergeCell ref="B41:H41"/>
    <mergeCell ref="I41:U41"/>
    <mergeCell ref="B42:H42"/>
    <mergeCell ref="I42:U42"/>
    <mergeCell ref="B43:H43"/>
    <mergeCell ref="I43:U43"/>
    <mergeCell ref="B44:H44"/>
    <mergeCell ref="I44:U44"/>
    <mergeCell ref="B45:H45"/>
    <mergeCell ref="I45:U45"/>
    <mergeCell ref="B46:H46"/>
    <mergeCell ref="I46:U46"/>
    <mergeCell ref="B47:H47"/>
    <mergeCell ref="I47:U47"/>
    <mergeCell ref="B48:H48"/>
    <mergeCell ref="I48:U48"/>
    <mergeCell ref="B49:H49"/>
    <mergeCell ref="I49:U49"/>
    <mergeCell ref="B50:H50"/>
    <mergeCell ref="I50:U50"/>
    <mergeCell ref="B51:H51"/>
    <mergeCell ref="I51:U51"/>
    <mergeCell ref="B52:H52"/>
    <mergeCell ref="I52:U52"/>
    <mergeCell ref="B53:H53"/>
    <mergeCell ref="I53:U53"/>
    <mergeCell ref="B54:H54"/>
    <mergeCell ref="I54:U54"/>
    <mergeCell ref="B55:H55"/>
    <mergeCell ref="I55:U55"/>
    <mergeCell ref="B56:H56"/>
    <mergeCell ref="I56:U56"/>
    <mergeCell ref="B57:H57"/>
    <mergeCell ref="I57:U57"/>
    <mergeCell ref="B58:H58"/>
    <mergeCell ref="I58:U58"/>
    <mergeCell ref="B59:H59"/>
    <mergeCell ref="I59:U59"/>
    <mergeCell ref="B60:H60"/>
    <mergeCell ref="I60:U60"/>
    <mergeCell ref="B61:H61"/>
    <mergeCell ref="I61:U61"/>
    <mergeCell ref="B62:H62"/>
    <mergeCell ref="I62:U62"/>
    <mergeCell ref="B63:H63"/>
    <mergeCell ref="I63:U63"/>
    <mergeCell ref="B64:H64"/>
    <mergeCell ref="I64:U64"/>
    <mergeCell ref="A67:U67"/>
    <mergeCell ref="A68:B68"/>
    <mergeCell ref="C68:D68"/>
    <mergeCell ref="E68:H68"/>
    <mergeCell ref="I68:L68"/>
    <mergeCell ref="M68:Q68"/>
    <mergeCell ref="R68:U68"/>
    <mergeCell ref="A69:B69"/>
    <mergeCell ref="C69:D69"/>
    <mergeCell ref="E69:H69"/>
    <mergeCell ref="I69:L69"/>
    <mergeCell ref="M69:Q69"/>
    <mergeCell ref="R69:U69"/>
    <mergeCell ref="A70:B70"/>
    <mergeCell ref="C70:D70"/>
    <mergeCell ref="E70:H70"/>
    <mergeCell ref="I70:L70"/>
    <mergeCell ref="M70:Q70"/>
    <mergeCell ref="R70:U70"/>
    <mergeCell ref="A71:B71"/>
    <mergeCell ref="C71:D71"/>
    <mergeCell ref="E71:H71"/>
    <mergeCell ref="I71:L71"/>
    <mergeCell ref="M71:Q71"/>
    <mergeCell ref="R71:U71"/>
    <mergeCell ref="A72:B72"/>
    <mergeCell ref="C72:D72"/>
    <mergeCell ref="E72:H72"/>
    <mergeCell ref="I72:L72"/>
    <mergeCell ref="M72:Q72"/>
    <mergeCell ref="R72:U72"/>
    <mergeCell ref="A74:U74"/>
    <mergeCell ref="A75:B75"/>
    <mergeCell ref="C75:D75"/>
    <mergeCell ref="E75:U75"/>
    <mergeCell ref="A76:B76"/>
    <mergeCell ref="C76:D76"/>
    <mergeCell ref="E76:U76"/>
    <mergeCell ref="A77:B77"/>
    <mergeCell ref="C77:D77"/>
    <mergeCell ref="E77:U77"/>
    <mergeCell ref="A78:B78"/>
    <mergeCell ref="C78:D78"/>
    <mergeCell ref="E78:U78"/>
    <mergeCell ref="A79:B79"/>
    <mergeCell ref="C79:D79"/>
    <mergeCell ref="E79:U79"/>
    <mergeCell ref="A81:U81"/>
    <mergeCell ref="A82:B82"/>
    <mergeCell ref="C82:F82"/>
    <mergeCell ref="G82:L82"/>
    <mergeCell ref="M82:Q82"/>
    <mergeCell ref="R82:U82"/>
    <mergeCell ref="A83:B83"/>
    <mergeCell ref="C83:F83"/>
    <mergeCell ref="G83:L83"/>
    <mergeCell ref="M83:Q83"/>
    <mergeCell ref="R83:U83"/>
    <mergeCell ref="A84:B84"/>
    <mergeCell ref="C84:F84"/>
    <mergeCell ref="G84:L84"/>
    <mergeCell ref="M84:Q84"/>
    <mergeCell ref="R84:U84"/>
    <mergeCell ref="A85:B85"/>
    <mergeCell ref="C85:F85"/>
    <mergeCell ref="G85:L85"/>
    <mergeCell ref="M85:Q85"/>
    <mergeCell ref="R85:U85"/>
    <mergeCell ref="A86:B86"/>
    <mergeCell ref="C86:F86"/>
    <mergeCell ref="G86:L86"/>
    <mergeCell ref="M86:Q86"/>
    <mergeCell ref="R86:U86"/>
    <mergeCell ref="A87:B87"/>
    <mergeCell ref="C87:F87"/>
    <mergeCell ref="G87:L87"/>
    <mergeCell ref="M87:Q87"/>
    <mergeCell ref="R87:U87"/>
  </mergeCells>
  <conditionalFormatting sqref="P12:P38">
    <cfRule type="expression" priority="2" aboveAverage="0" equalAverage="0" bottom="0" percent="0" rank="0" text="" dxfId="0">
      <formula>NOT(ISERROR(SEARCH("N",P12)))</formula>
    </cfRule>
    <cfRule type="expression" priority="3" aboveAverage="0" equalAverage="0" bottom="0" percent="0" rank="0" text="" dxfId="1">
      <formula>NOT(ISERROR(SEARCH("$",P12)))</formula>
    </cfRule>
    <cfRule type="expression" priority="4" aboveAverage="0" equalAverage="0" bottom="0" percent="0" rank="0" text="" dxfId="2">
      <formula>NOT(ISERROR(SEARCH("L",P12)))</formula>
    </cfRule>
  </conditionalFormatting>
  <conditionalFormatting sqref="S4:S6">
    <cfRule type="expression" priority="5" aboveAverage="0" equalAverage="0" bottom="0" percent="0" rank="0" text="" dxfId="0">
      <formula>NOT(ISERROR(SEARCH("N",S4)))</formula>
    </cfRule>
    <cfRule type="expression" priority="6" aboveAverage="0" equalAverage="0" bottom="0" percent="0" rank="0" text="" dxfId="1">
      <formula>NOT(ISERROR(SEARCH("$",S4)))</formula>
    </cfRule>
    <cfRule type="expression" priority="7" aboveAverage="0" equalAverage="0" bottom="0" percent="0" rank="0" text="" dxfId="2">
      <formula>NOT(ISERROR(SEARCH("L",S4)))</formula>
    </cfRule>
  </conditionalFormatting>
  <dataValidations count="1">
    <dataValidation allowBlank="true" errorStyle="stop" operator="between" showDropDown="false" showErrorMessage="false" showInputMessage="false" sqref="S4:S6 P12:P38" type="list">
      <formula1>"N,$,L"</formula1>
      <formula2>0</formula2>
    </dataValidation>
  </dataValidations>
  <printOptions headings="false" gridLines="false" gridLinesSet="true" horizontalCentered="true" verticalCentered="false"/>
  <pageMargins left="0.240277777777778" right="0.240277777777778" top="0.35" bottom="0.3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5" manualBreakCount="5">
    <brk id="16" man="true" max="16383" min="0"/>
    <brk id="21" man="true" max="16383" min="0"/>
    <brk id="26" man="true" max="16383" min="0"/>
    <brk id="31" man="true" max="16383" min="0"/>
    <brk id="37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34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7"/>
    <col collapsed="false" customWidth="true" hidden="false" outlineLevel="0" max="2" min="2" style="0" width="24"/>
    <col collapsed="false" customWidth="true" hidden="false" outlineLevel="0" max="3" min="3" style="0" width="16.2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8" min="6" style="0" width="9.2"/>
    <col collapsed="false" customWidth="true" hidden="false" outlineLevel="0" max="10" min="9" style="0" width="13"/>
    <col collapsed="false" customWidth="true" hidden="false" outlineLevel="0" max="11" min="11" style="0" width="4.5"/>
    <col collapsed="false" customWidth="true" hidden="false" outlineLevel="0" max="12" min="12" style="0" width="9.2"/>
    <col collapsed="false" customWidth="true" hidden="false" outlineLevel="0" max="21" min="13" style="0" width="13"/>
  </cols>
  <sheetData>
    <row r="1" customFormat="false" ht="39.75" hidden="false" customHeight="true" outlineLevel="0" collapsed="false">
      <c r="A1" s="45" t="s">
        <v>208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  <c r="T1" s="46"/>
      <c r="U1" s="46"/>
    </row>
    <row r="2" customFormat="false" ht="27.75" hidden="false" customHeight="true" outlineLevel="0" collapsed="false">
      <c r="A2" s="47" t="s">
        <v>209</v>
      </c>
      <c r="B2" s="47"/>
      <c r="C2" s="22" t="s">
        <v>210</v>
      </c>
      <c r="D2" s="22"/>
      <c r="E2" s="22"/>
      <c r="F2" s="22"/>
      <c r="G2" s="22"/>
      <c r="H2" s="47" t="s">
        <v>211</v>
      </c>
      <c r="I2" s="47"/>
      <c r="J2" s="47"/>
      <c r="K2" s="47"/>
      <c r="L2" s="22" t="s">
        <v>12</v>
      </c>
      <c r="M2" s="22"/>
      <c r="N2" s="22"/>
      <c r="O2" s="22"/>
      <c r="P2" s="22"/>
      <c r="Q2" s="22"/>
      <c r="R2" s="22"/>
    </row>
    <row r="3" customFormat="false" ht="27.75" hidden="false" customHeight="true" outlineLevel="0" collapsed="false">
      <c r="A3" s="47" t="s">
        <v>212</v>
      </c>
      <c r="B3" s="47"/>
      <c r="C3" s="22" t="s">
        <v>10</v>
      </c>
      <c r="D3" s="22"/>
      <c r="E3" s="22"/>
      <c r="F3" s="22"/>
      <c r="G3" s="22"/>
      <c r="H3" s="47" t="s">
        <v>213</v>
      </c>
      <c r="I3" s="47"/>
      <c r="J3" s="47"/>
      <c r="K3" s="47"/>
      <c r="L3" s="22" t="n">
        <v>2</v>
      </c>
      <c r="M3" s="22"/>
      <c r="N3" s="22"/>
      <c r="O3" s="22"/>
      <c r="P3" s="22"/>
      <c r="Q3" s="22"/>
      <c r="R3" s="22"/>
    </row>
    <row r="4" customFormat="false" ht="27.75" hidden="false" customHeight="true" outlineLevel="0" collapsed="false">
      <c r="A4" s="47" t="s">
        <v>214</v>
      </c>
      <c r="B4" s="47"/>
      <c r="C4" s="22" t="s">
        <v>205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customFormat="false" ht="12.75" hidden="false" customHeight="true" outlineLevel="0" collapsed="false"/>
    <row r="6" customFormat="false" ht="24" hidden="false" customHeight="true" outlineLevel="0" collapsed="false">
      <c r="A6" s="15" t="s">
        <v>40</v>
      </c>
      <c r="B6" s="48" t="s">
        <v>215</v>
      </c>
      <c r="C6" s="48"/>
      <c r="D6" s="48"/>
      <c r="E6" s="48" t="s">
        <v>216</v>
      </c>
      <c r="F6" s="48"/>
      <c r="G6" s="48"/>
      <c r="H6" s="48"/>
      <c r="I6" s="48"/>
      <c r="J6" s="48"/>
      <c r="K6" s="48"/>
      <c r="L6" s="15" t="s">
        <v>217</v>
      </c>
      <c r="M6" s="15"/>
      <c r="N6" s="15"/>
      <c r="O6" s="48" t="s">
        <v>218</v>
      </c>
      <c r="P6" s="48"/>
      <c r="Q6" s="48"/>
      <c r="R6" s="48"/>
      <c r="S6" s="15" t="s">
        <v>219</v>
      </c>
      <c r="T6" s="15"/>
      <c r="U6" s="15"/>
    </row>
    <row r="7" customFormat="false" ht="24" hidden="false" customHeight="true" outlineLevel="0" collapsed="false">
      <c r="A7" s="15"/>
      <c r="B7" s="15"/>
      <c r="C7" s="48"/>
      <c r="D7" s="48"/>
      <c r="E7" s="48"/>
      <c r="F7" s="48"/>
      <c r="G7" s="48"/>
      <c r="H7" s="48"/>
      <c r="I7" s="48"/>
      <c r="J7" s="48"/>
      <c r="K7" s="48"/>
      <c r="L7" s="49" t="s">
        <v>220</v>
      </c>
      <c r="M7" s="49" t="s">
        <v>221</v>
      </c>
      <c r="N7" s="49" t="s">
        <v>222</v>
      </c>
      <c r="O7" s="48"/>
      <c r="P7" s="48"/>
      <c r="Q7" s="48"/>
      <c r="R7" s="48"/>
      <c r="S7" s="49" t="s">
        <v>220</v>
      </c>
      <c r="T7" s="49" t="s">
        <v>221</v>
      </c>
      <c r="U7" s="49" t="s">
        <v>222</v>
      </c>
    </row>
    <row r="8" customFormat="false" ht="66" hidden="false" customHeight="true" outlineLevel="0" collapsed="false">
      <c r="A8" s="50" t="s">
        <v>223</v>
      </c>
      <c r="B8" s="22" t="s">
        <v>224</v>
      </c>
      <c r="C8" s="22"/>
      <c r="D8" s="22"/>
      <c r="E8" s="22" t="s">
        <v>225</v>
      </c>
      <c r="F8" s="22"/>
      <c r="G8" s="22"/>
      <c r="H8" s="22"/>
      <c r="I8" s="22"/>
      <c r="J8" s="22"/>
      <c r="K8" s="22"/>
      <c r="L8" s="51" t="n">
        <v>2</v>
      </c>
      <c r="M8" s="51" t="n">
        <v>3</v>
      </c>
      <c r="N8" s="51" t="str">
        <f aca="false">IF((L8*M8)&gt;=20,"I",IF((L8*M8)&gt;=15,"S",IF((L8*M8)&gt;=5,"M",IF((L8*M8)&gt;=2,"T","N"))))</f>
        <v>M</v>
      </c>
      <c r="O8" s="22" t="s">
        <v>226</v>
      </c>
      <c r="P8" s="22"/>
      <c r="Q8" s="22"/>
      <c r="R8" s="22"/>
      <c r="S8" s="51" t="n">
        <v>2</v>
      </c>
      <c r="T8" s="51" t="n">
        <v>2</v>
      </c>
      <c r="U8" s="51" t="str">
        <f aca="false">IF((S8*T8)&gt;=20,"I",IF((S8*T8)&gt;=15,"S",IF((S8*T8)&gt;=5,"M",IF((S8*T8)&gt;=2,"T","N"))))</f>
        <v>T</v>
      </c>
    </row>
    <row r="9" customFormat="false" ht="63.75" hidden="false" customHeight="true" outlineLevel="0" collapsed="false">
      <c r="A9" s="50" t="s">
        <v>223</v>
      </c>
      <c r="B9" s="22" t="s">
        <v>227</v>
      </c>
      <c r="C9" s="22"/>
      <c r="D9" s="22"/>
      <c r="E9" s="22" t="s">
        <v>228</v>
      </c>
      <c r="F9" s="22"/>
      <c r="G9" s="22"/>
      <c r="H9" s="22"/>
      <c r="I9" s="22"/>
      <c r="J9" s="22"/>
      <c r="K9" s="22"/>
      <c r="L9" s="51" t="n">
        <v>1</v>
      </c>
      <c r="M9" s="51" t="n">
        <v>3</v>
      </c>
      <c r="N9" s="51" t="str">
        <f aca="false">IF((L9*M9)&gt;=20,"I",IF((L9*M9)&gt;=15,"S",IF((L9*M9)&gt;=5,"M",IF((L9*M9)&gt;=2,"T","N"))))</f>
        <v>T</v>
      </c>
      <c r="O9" s="22" t="s">
        <v>229</v>
      </c>
      <c r="P9" s="22"/>
      <c r="Q9" s="22"/>
      <c r="R9" s="22"/>
      <c r="S9" s="51" t="n">
        <v>1</v>
      </c>
      <c r="T9" s="51" t="n">
        <v>2</v>
      </c>
      <c r="U9" s="51" t="str">
        <f aca="false">IF((S9*T9)&gt;=20,"I",IF((S9*T9)&gt;=15,"S",IF((S9*T9)&gt;=5,"M",IF((S9*T9)&gt;=2,"T","N"))))</f>
        <v>T</v>
      </c>
    </row>
    <row r="10" customFormat="false" ht="63.75" hidden="false" customHeight="true" outlineLevel="0" collapsed="false">
      <c r="A10" s="50" t="s">
        <v>230</v>
      </c>
      <c r="B10" s="22" t="s">
        <v>231</v>
      </c>
      <c r="C10" s="22"/>
      <c r="D10" s="22"/>
      <c r="E10" s="22" t="s">
        <v>232</v>
      </c>
      <c r="F10" s="22"/>
      <c r="G10" s="22"/>
      <c r="H10" s="22"/>
      <c r="I10" s="22"/>
      <c r="J10" s="22"/>
      <c r="K10" s="22"/>
      <c r="L10" s="51" t="n">
        <v>2</v>
      </c>
      <c r="M10" s="51" t="n">
        <v>3</v>
      </c>
      <c r="N10" s="51" t="str">
        <f aca="false">IF((L10*M10)&gt;=20,"I",IF((L10*M10)&gt;=15,"S",IF((L10*M10)&gt;=5,"M",IF((L10*M10)&gt;=2,"T","N"))))</f>
        <v>M</v>
      </c>
      <c r="O10" s="22" t="s">
        <v>233</v>
      </c>
      <c r="P10" s="22"/>
      <c r="Q10" s="22"/>
      <c r="R10" s="22"/>
      <c r="S10" s="51" t="n">
        <v>2</v>
      </c>
      <c r="T10" s="51" t="n">
        <v>2</v>
      </c>
      <c r="U10" s="51" t="str">
        <f aca="false">IF((S10*T10)&gt;=20,"I",IF((S10*T10)&gt;=15,"S",IF((S10*T10)&gt;=5,"M",IF((S10*T10)&gt;=2,"T","N"))))</f>
        <v>T</v>
      </c>
    </row>
    <row r="11" customFormat="false" ht="63.75" hidden="false" customHeight="true" outlineLevel="0" collapsed="false">
      <c r="A11" s="50" t="s">
        <v>99</v>
      </c>
      <c r="B11" s="22" t="s">
        <v>234</v>
      </c>
      <c r="C11" s="22"/>
      <c r="D11" s="22"/>
      <c r="E11" s="22" t="s">
        <v>235</v>
      </c>
      <c r="F11" s="22"/>
      <c r="G11" s="22"/>
      <c r="H11" s="22"/>
      <c r="I11" s="22"/>
      <c r="J11" s="22"/>
      <c r="K11" s="22"/>
      <c r="L11" s="51" t="n">
        <v>2</v>
      </c>
      <c r="M11" s="51" t="n">
        <v>2</v>
      </c>
      <c r="N11" s="51" t="str">
        <f aca="false">IF((L11*M11)&gt;=20,"I",IF((L11*M11)&gt;=15,"S",IF((L11*M11)&gt;=5,"M",IF((L11*M11)&gt;=2,"T","N"))))</f>
        <v>T</v>
      </c>
      <c r="O11" s="22" t="s">
        <v>236</v>
      </c>
      <c r="P11" s="22"/>
      <c r="Q11" s="22"/>
      <c r="R11" s="22"/>
      <c r="S11" s="51" t="n">
        <v>2</v>
      </c>
      <c r="T11" s="51" t="n">
        <v>1</v>
      </c>
      <c r="U11" s="51" t="str">
        <f aca="false">IF((S11*T11)&gt;=20,"I",IF((S11*T11)&gt;=15,"S",IF((S11*T11)&gt;=5,"M",IF((S11*T11)&gt;=2,"T","N"))))</f>
        <v>T</v>
      </c>
    </row>
    <row r="12" customFormat="false" ht="63.75" hidden="false" customHeight="true" outlineLevel="0" collapsed="false">
      <c r="A12" s="50" t="s">
        <v>99</v>
      </c>
      <c r="B12" s="22" t="s">
        <v>237</v>
      </c>
      <c r="C12" s="22"/>
      <c r="D12" s="22"/>
      <c r="E12" s="22" t="s">
        <v>238</v>
      </c>
      <c r="F12" s="22"/>
      <c r="G12" s="22"/>
      <c r="H12" s="22"/>
      <c r="I12" s="22"/>
      <c r="J12" s="22"/>
      <c r="K12" s="22"/>
      <c r="L12" s="51" t="n">
        <v>4</v>
      </c>
      <c r="M12" s="51" t="n">
        <v>1</v>
      </c>
      <c r="N12" s="51" t="str">
        <f aca="false">IF((L12*M12)&gt;=20,"I",IF((L12*M12)&gt;=15,"S",IF((L12*M12)&gt;=5,"M",IF((L12*M12)&gt;=2,"T","N"))))</f>
        <v>T</v>
      </c>
      <c r="O12" s="22" t="s">
        <v>239</v>
      </c>
      <c r="P12" s="22"/>
      <c r="Q12" s="22"/>
      <c r="R12" s="22"/>
      <c r="S12" s="51" t="n">
        <v>4</v>
      </c>
      <c r="T12" s="51" t="n">
        <v>1</v>
      </c>
      <c r="U12" s="51" t="str">
        <f aca="false">IF((S12*T12)&gt;=20,"I",IF((S12*T12)&gt;=15,"S",IF((S12*T12)&gt;=5,"M",IF((S12*T12)&gt;=2,"T","N"))))</f>
        <v>T</v>
      </c>
    </row>
    <row r="13" customFormat="false" ht="63.75" hidden="false" customHeight="true" outlineLevel="0" collapsed="false">
      <c r="A13" s="50" t="s">
        <v>240</v>
      </c>
      <c r="B13" s="22" t="s">
        <v>241</v>
      </c>
      <c r="C13" s="22"/>
      <c r="D13" s="22"/>
      <c r="E13" s="22" t="s">
        <v>242</v>
      </c>
      <c r="F13" s="22"/>
      <c r="G13" s="22"/>
      <c r="H13" s="22"/>
      <c r="I13" s="22"/>
      <c r="J13" s="22"/>
      <c r="K13" s="22"/>
      <c r="L13" s="51" t="n">
        <v>5</v>
      </c>
      <c r="M13" s="51" t="n">
        <v>2</v>
      </c>
      <c r="N13" s="51" t="str">
        <f aca="false">IF((L13*M13)&gt;=20,"I",IF((L13*M13)&gt;=15,"S",IF((L13*M13)&gt;=5,"M",IF((L13*M13)&gt;=2,"T","N"))))</f>
        <v>M</v>
      </c>
      <c r="O13" s="22" t="s">
        <v>243</v>
      </c>
      <c r="P13" s="22"/>
      <c r="Q13" s="22"/>
      <c r="R13" s="22"/>
      <c r="S13" s="51" t="n">
        <v>5</v>
      </c>
      <c r="T13" s="51" t="n">
        <v>1</v>
      </c>
      <c r="U13" s="51" t="str">
        <f aca="false">IF((S13*T13)&gt;=20,"I",IF((S13*T13)&gt;=15,"S",IF((S13*T13)&gt;=5,"M",IF((S13*T13)&gt;=2,"T","N"))))</f>
        <v>M</v>
      </c>
    </row>
    <row r="14" customFormat="false" ht="63.75" hidden="false" customHeight="true" outlineLevel="0" collapsed="false">
      <c r="A14" s="50" t="s">
        <v>244</v>
      </c>
      <c r="B14" s="22" t="s">
        <v>245</v>
      </c>
      <c r="C14" s="22"/>
      <c r="D14" s="22"/>
      <c r="E14" s="22" t="s">
        <v>246</v>
      </c>
      <c r="F14" s="22"/>
      <c r="G14" s="22"/>
      <c r="H14" s="22"/>
      <c r="I14" s="22"/>
      <c r="J14" s="22"/>
      <c r="K14" s="22"/>
      <c r="L14" s="51" t="n">
        <v>2</v>
      </c>
      <c r="M14" s="51" t="n">
        <v>3</v>
      </c>
      <c r="N14" s="51" t="str">
        <f aca="false">IF((L14*M14)&gt;=20,"I",IF((L14*M14)&gt;=15,"S",IF((L14*M14)&gt;=5,"M",IF((L14*M14)&gt;=2,"T","N"))))</f>
        <v>M</v>
      </c>
      <c r="O14" s="22" t="s">
        <v>247</v>
      </c>
      <c r="P14" s="22"/>
      <c r="Q14" s="22"/>
      <c r="R14" s="22"/>
      <c r="S14" s="51" t="n">
        <v>2</v>
      </c>
      <c r="T14" s="51" t="n">
        <v>2</v>
      </c>
      <c r="U14" s="51" t="str">
        <f aca="false">IF((S14*T14)&gt;=20,"I",IF((S14*T14)&gt;=15,"S",IF((S14*T14)&gt;=5,"M",IF((S14*T14)&gt;=2,"T","N"))))</f>
        <v>T</v>
      </c>
    </row>
    <row r="16" customFormat="false" ht="66.75" hidden="false" customHeight="true" outlineLevel="0" collapsed="false">
      <c r="A16" s="52" t="s">
        <v>248</v>
      </c>
      <c r="B16" s="52"/>
      <c r="C16" s="53" t="s">
        <v>249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</row>
    <row r="18" customFormat="false" ht="42" hidden="false" customHeight="true" outlineLevel="0" collapsed="false">
      <c r="A18" s="54" t="s">
        <v>250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</row>
    <row r="19" customFormat="false" ht="30" hidden="false" customHeight="true" outlineLevel="0" collapsed="false">
      <c r="A19" s="55"/>
      <c r="B19" s="55"/>
      <c r="C19" s="55"/>
      <c r="D19" s="55"/>
      <c r="E19" s="55"/>
      <c r="F19" s="55"/>
      <c r="G19" s="54" t="s">
        <v>251</v>
      </c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</row>
    <row r="20" customFormat="false" ht="30" hidden="false" customHeight="true" outlineLevel="0" collapsed="false">
      <c r="A20" s="56" t="s">
        <v>252</v>
      </c>
      <c r="B20" s="56"/>
      <c r="C20" s="56"/>
      <c r="D20" s="56"/>
      <c r="E20" s="56"/>
      <c r="F20" s="56"/>
      <c r="G20" s="56" t="n">
        <v>1</v>
      </c>
      <c r="H20" s="56"/>
      <c r="I20" s="56"/>
      <c r="J20" s="56" t="n">
        <v>2</v>
      </c>
      <c r="K20" s="56"/>
      <c r="L20" s="56"/>
      <c r="M20" s="56" t="n">
        <v>3</v>
      </c>
      <c r="N20" s="56"/>
      <c r="O20" s="56"/>
      <c r="P20" s="56" t="n">
        <v>4</v>
      </c>
      <c r="Q20" s="56"/>
      <c r="R20" s="56"/>
      <c r="S20" s="56" t="n">
        <v>5</v>
      </c>
      <c r="T20" s="56"/>
      <c r="U20" s="56"/>
    </row>
    <row r="21" customFormat="false" ht="36" hidden="false" customHeight="true" outlineLevel="0" collapsed="false">
      <c r="A21" s="56"/>
      <c r="B21" s="56"/>
      <c r="C21" s="56"/>
      <c r="D21" s="56"/>
      <c r="E21" s="56"/>
      <c r="F21" s="56"/>
      <c r="G21" s="57" t="s">
        <v>253</v>
      </c>
      <c r="H21" s="57"/>
      <c r="I21" s="57"/>
      <c r="J21" s="57" t="s">
        <v>254</v>
      </c>
      <c r="K21" s="57"/>
      <c r="L21" s="57"/>
      <c r="M21" s="57" t="s">
        <v>255</v>
      </c>
      <c r="N21" s="57"/>
      <c r="O21" s="57"/>
      <c r="P21" s="57" t="s">
        <v>256</v>
      </c>
      <c r="Q21" s="57"/>
      <c r="R21" s="57"/>
      <c r="S21" s="57" t="s">
        <v>257</v>
      </c>
      <c r="T21" s="57"/>
      <c r="U21" s="57"/>
    </row>
    <row r="22" customFormat="false" ht="51.75" hidden="false" customHeight="true" outlineLevel="0" collapsed="false">
      <c r="A22" s="58" t="s">
        <v>258</v>
      </c>
      <c r="B22" s="56" t="n">
        <v>5</v>
      </c>
      <c r="C22" s="59" t="s">
        <v>259</v>
      </c>
      <c r="D22" s="59"/>
      <c r="E22" s="59"/>
      <c r="F22" s="59"/>
      <c r="G22" s="56" t="n">
        <v>5</v>
      </c>
      <c r="H22" s="56"/>
      <c r="I22" s="56"/>
      <c r="J22" s="56" t="n">
        <v>10</v>
      </c>
      <c r="K22" s="56"/>
      <c r="L22" s="56"/>
      <c r="M22" s="60" t="n">
        <v>15</v>
      </c>
      <c r="N22" s="60"/>
      <c r="O22" s="60"/>
      <c r="P22" s="61" t="n">
        <v>20</v>
      </c>
      <c r="Q22" s="61"/>
      <c r="R22" s="61"/>
      <c r="S22" s="61" t="n">
        <v>25</v>
      </c>
      <c r="T22" s="61"/>
      <c r="U22" s="61"/>
    </row>
    <row r="23" customFormat="false" ht="51.75" hidden="false" customHeight="true" outlineLevel="0" collapsed="false">
      <c r="A23" s="58"/>
      <c r="B23" s="56" t="n">
        <v>4</v>
      </c>
      <c r="C23" s="59" t="s">
        <v>260</v>
      </c>
      <c r="D23" s="59"/>
      <c r="E23" s="59"/>
      <c r="F23" s="59"/>
      <c r="G23" s="62" t="n">
        <v>4</v>
      </c>
      <c r="H23" s="62"/>
      <c r="I23" s="62"/>
      <c r="J23" s="56" t="n">
        <v>8</v>
      </c>
      <c r="K23" s="56"/>
      <c r="L23" s="56"/>
      <c r="M23" s="56" t="n">
        <v>12</v>
      </c>
      <c r="N23" s="56"/>
      <c r="O23" s="56"/>
      <c r="P23" s="60" t="n">
        <v>16</v>
      </c>
      <c r="Q23" s="60"/>
      <c r="R23" s="60"/>
      <c r="S23" s="61" t="n">
        <v>20</v>
      </c>
      <c r="T23" s="61"/>
      <c r="U23" s="61"/>
    </row>
    <row r="24" customFormat="false" ht="51.75" hidden="false" customHeight="true" outlineLevel="0" collapsed="false">
      <c r="A24" s="58"/>
      <c r="B24" s="56" t="n">
        <v>3</v>
      </c>
      <c r="C24" s="59" t="s">
        <v>261</v>
      </c>
      <c r="D24" s="59"/>
      <c r="E24" s="59"/>
      <c r="F24" s="59"/>
      <c r="G24" s="62" t="n">
        <v>3</v>
      </c>
      <c r="H24" s="62"/>
      <c r="I24" s="62"/>
      <c r="J24" s="56" t="n">
        <v>6</v>
      </c>
      <c r="K24" s="56"/>
      <c r="L24" s="56"/>
      <c r="M24" s="56" t="n">
        <v>9</v>
      </c>
      <c r="N24" s="56"/>
      <c r="O24" s="56"/>
      <c r="P24" s="56" t="n">
        <v>12</v>
      </c>
      <c r="Q24" s="56"/>
      <c r="R24" s="56"/>
      <c r="S24" s="60" t="n">
        <v>15</v>
      </c>
      <c r="T24" s="60"/>
      <c r="U24" s="60"/>
    </row>
    <row r="25" customFormat="false" ht="51.75" hidden="false" customHeight="true" outlineLevel="0" collapsed="false">
      <c r="A25" s="58"/>
      <c r="B25" s="56" t="n">
        <v>2</v>
      </c>
      <c r="C25" s="59" t="s">
        <v>262</v>
      </c>
      <c r="D25" s="59"/>
      <c r="E25" s="59"/>
      <c r="F25" s="59"/>
      <c r="G25" s="62" t="n">
        <v>2</v>
      </c>
      <c r="H25" s="62"/>
      <c r="I25" s="62"/>
      <c r="J25" s="62" t="n">
        <v>4</v>
      </c>
      <c r="K25" s="62"/>
      <c r="L25" s="62"/>
      <c r="M25" s="56" t="n">
        <v>6</v>
      </c>
      <c r="N25" s="56"/>
      <c r="O25" s="56"/>
      <c r="P25" s="56" t="n">
        <v>8</v>
      </c>
      <c r="Q25" s="56"/>
      <c r="R25" s="56"/>
      <c r="S25" s="56" t="n">
        <v>10</v>
      </c>
      <c r="T25" s="56"/>
      <c r="U25" s="56"/>
    </row>
    <row r="26" customFormat="false" ht="51.75" hidden="false" customHeight="true" outlineLevel="0" collapsed="false">
      <c r="A26" s="58"/>
      <c r="B26" s="56" t="n">
        <v>1</v>
      </c>
      <c r="C26" s="59" t="s">
        <v>263</v>
      </c>
      <c r="D26" s="59"/>
      <c r="E26" s="59"/>
      <c r="F26" s="59"/>
      <c r="G26" s="63" t="n">
        <v>1</v>
      </c>
      <c r="H26" s="63"/>
      <c r="I26" s="63"/>
      <c r="J26" s="62" t="n">
        <v>2</v>
      </c>
      <c r="K26" s="62"/>
      <c r="L26" s="62"/>
      <c r="M26" s="62" t="n">
        <v>3</v>
      </c>
      <c r="N26" s="62"/>
      <c r="O26" s="62"/>
      <c r="P26" s="62" t="n">
        <v>4</v>
      </c>
      <c r="Q26" s="62"/>
      <c r="R26" s="62"/>
      <c r="S26" s="56" t="n">
        <v>5</v>
      </c>
      <c r="T26" s="56"/>
      <c r="U26" s="56"/>
    </row>
    <row r="28" customFormat="false" ht="21.75" hidden="false" customHeight="true" outlineLevel="0" collapsed="false">
      <c r="A28" s="64" t="s">
        <v>264</v>
      </c>
    </row>
    <row r="29" customFormat="false" ht="30" hidden="false" customHeight="true" outlineLevel="0" collapsed="false">
      <c r="A29" s="57" t="s">
        <v>265</v>
      </c>
      <c r="B29" s="57"/>
      <c r="C29" s="57"/>
      <c r="D29" s="57" t="s">
        <v>266</v>
      </c>
      <c r="E29" s="57"/>
      <c r="F29" s="57"/>
      <c r="G29" s="57" t="s">
        <v>267</v>
      </c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</row>
    <row r="30" customFormat="false" ht="39.75" hidden="false" customHeight="true" outlineLevel="0" collapsed="false">
      <c r="A30" s="65" t="s">
        <v>268</v>
      </c>
      <c r="B30" s="65"/>
      <c r="C30" s="65"/>
      <c r="D30" s="66" t="s">
        <v>99</v>
      </c>
      <c r="E30" s="66"/>
      <c r="F30" s="66"/>
      <c r="G30" s="22" t="s">
        <v>269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</row>
    <row r="31" customFormat="false" ht="51.75" hidden="false" customHeight="true" outlineLevel="0" collapsed="false">
      <c r="A31" s="67" t="s">
        <v>270</v>
      </c>
      <c r="B31" s="67"/>
      <c r="C31" s="67"/>
      <c r="D31" s="66" t="s">
        <v>271</v>
      </c>
      <c r="E31" s="66"/>
      <c r="F31" s="66"/>
      <c r="G31" s="22" t="s">
        <v>272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</row>
    <row r="32" customFormat="false" ht="51.75" hidden="false" customHeight="true" outlineLevel="0" collapsed="false">
      <c r="A32" s="68" t="s">
        <v>273</v>
      </c>
      <c r="B32" s="68"/>
      <c r="C32" s="68"/>
      <c r="D32" s="66" t="s">
        <v>274</v>
      </c>
      <c r="E32" s="66"/>
      <c r="F32" s="66"/>
      <c r="G32" s="22" t="s">
        <v>275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</row>
    <row r="33" customFormat="false" ht="39.75" hidden="false" customHeight="true" outlineLevel="0" collapsed="false">
      <c r="A33" s="69" t="s">
        <v>276</v>
      </c>
      <c r="B33" s="69"/>
      <c r="C33" s="69"/>
      <c r="D33" s="66" t="s">
        <v>277</v>
      </c>
      <c r="E33" s="66"/>
      <c r="F33" s="66"/>
      <c r="G33" s="22" t="s">
        <v>278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</row>
    <row r="34" customFormat="false" ht="39.75" hidden="false" customHeight="true" outlineLevel="0" collapsed="false">
      <c r="A34" s="70" t="s">
        <v>279</v>
      </c>
      <c r="B34" s="70"/>
      <c r="C34" s="70"/>
      <c r="D34" s="66" t="s">
        <v>280</v>
      </c>
      <c r="E34" s="66"/>
      <c r="F34" s="66"/>
      <c r="G34" s="22" t="s">
        <v>281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</row>
  </sheetData>
  <mergeCells count="103">
    <mergeCell ref="A1:R1"/>
    <mergeCell ref="A2:B2"/>
    <mergeCell ref="C2:G2"/>
    <mergeCell ref="H2:K2"/>
    <mergeCell ref="L2:R2"/>
    <mergeCell ref="A3:B3"/>
    <mergeCell ref="C3:G3"/>
    <mergeCell ref="H3:K3"/>
    <mergeCell ref="L3:R3"/>
    <mergeCell ref="A4:B4"/>
    <mergeCell ref="C4:R4"/>
    <mergeCell ref="A6:A7"/>
    <mergeCell ref="B6:D7"/>
    <mergeCell ref="E6:K7"/>
    <mergeCell ref="L6:N6"/>
    <mergeCell ref="O6:R7"/>
    <mergeCell ref="S6:U6"/>
    <mergeCell ref="B8:D8"/>
    <mergeCell ref="E8:K8"/>
    <mergeCell ref="O8:R8"/>
    <mergeCell ref="B9:D9"/>
    <mergeCell ref="E9:K9"/>
    <mergeCell ref="O9:R9"/>
    <mergeCell ref="B10:D10"/>
    <mergeCell ref="E10:K10"/>
    <mergeCell ref="O10:R10"/>
    <mergeCell ref="B11:D11"/>
    <mergeCell ref="E11:K11"/>
    <mergeCell ref="O11:R11"/>
    <mergeCell ref="B12:D12"/>
    <mergeCell ref="E12:K12"/>
    <mergeCell ref="O12:R12"/>
    <mergeCell ref="B13:D13"/>
    <mergeCell ref="E13:K13"/>
    <mergeCell ref="O13:R13"/>
    <mergeCell ref="B14:D14"/>
    <mergeCell ref="E14:K14"/>
    <mergeCell ref="O14:R14"/>
    <mergeCell ref="A16:B16"/>
    <mergeCell ref="C16:U16"/>
    <mergeCell ref="A18:U18"/>
    <mergeCell ref="A19:F19"/>
    <mergeCell ref="G19:U19"/>
    <mergeCell ref="A20:F21"/>
    <mergeCell ref="G20:I20"/>
    <mergeCell ref="J20:L20"/>
    <mergeCell ref="M20:O20"/>
    <mergeCell ref="P20:R20"/>
    <mergeCell ref="S20:U20"/>
    <mergeCell ref="G21:I21"/>
    <mergeCell ref="J21:L21"/>
    <mergeCell ref="M21:O21"/>
    <mergeCell ref="P21:R21"/>
    <mergeCell ref="S21:U21"/>
    <mergeCell ref="A22:A26"/>
    <mergeCell ref="C22:F22"/>
    <mergeCell ref="G22:I22"/>
    <mergeCell ref="J22:L22"/>
    <mergeCell ref="M22:O22"/>
    <mergeCell ref="P22:R22"/>
    <mergeCell ref="S22:U22"/>
    <mergeCell ref="C23:F23"/>
    <mergeCell ref="G23:I23"/>
    <mergeCell ref="J23:L23"/>
    <mergeCell ref="M23:O23"/>
    <mergeCell ref="P23:R23"/>
    <mergeCell ref="S23:U23"/>
    <mergeCell ref="C24:F24"/>
    <mergeCell ref="G24:I24"/>
    <mergeCell ref="J24:L24"/>
    <mergeCell ref="M24:O24"/>
    <mergeCell ref="P24:R24"/>
    <mergeCell ref="S24:U24"/>
    <mergeCell ref="C25:F25"/>
    <mergeCell ref="G25:I25"/>
    <mergeCell ref="J25:L25"/>
    <mergeCell ref="M25:O25"/>
    <mergeCell ref="P25:R25"/>
    <mergeCell ref="S25:U25"/>
    <mergeCell ref="C26:F26"/>
    <mergeCell ref="G26:I26"/>
    <mergeCell ref="J26:L26"/>
    <mergeCell ref="M26:O26"/>
    <mergeCell ref="P26:R26"/>
    <mergeCell ref="S26:U26"/>
    <mergeCell ref="A29:C29"/>
    <mergeCell ref="D29:F29"/>
    <mergeCell ref="G29:U29"/>
    <mergeCell ref="A30:C30"/>
    <mergeCell ref="D30:F30"/>
    <mergeCell ref="G30:U30"/>
    <mergeCell ref="A31:C31"/>
    <mergeCell ref="D31:F31"/>
    <mergeCell ref="G31:U31"/>
    <mergeCell ref="A32:C32"/>
    <mergeCell ref="D32:F32"/>
    <mergeCell ref="G32:U32"/>
    <mergeCell ref="A33:C33"/>
    <mergeCell ref="D33:F33"/>
    <mergeCell ref="G33:U33"/>
    <mergeCell ref="A34:C34"/>
    <mergeCell ref="D34:F34"/>
    <mergeCell ref="G34:U34"/>
  </mergeCells>
  <conditionalFormatting sqref="N8:N14">
    <cfRule type="cellIs" priority="2" operator="equal" aboveAverage="0" equalAverage="0" bottom="0" percent="0" rank="0" text="" dxfId="3">
      <formula>"N"</formula>
    </cfRule>
    <cfRule type="cellIs" priority="3" operator="equal" aboveAverage="0" equalAverage="0" bottom="0" percent="0" rank="0" text="" dxfId="0">
      <formula>"T"</formula>
    </cfRule>
    <cfRule type="cellIs" priority="4" operator="equal" aboveAverage="0" equalAverage="0" bottom="0" percent="0" rank="0" text="" dxfId="4">
      <formula>"M"</formula>
    </cfRule>
    <cfRule type="cellIs" priority="5" operator="equal" aboveAverage="0" equalAverage="0" bottom="0" percent="0" rank="0" text="" dxfId="5">
      <formula>"S"</formula>
    </cfRule>
    <cfRule type="cellIs" priority="6" operator="equal" aboveAverage="0" equalAverage="0" bottom="0" percent="0" rank="0" text="" dxfId="6">
      <formula>"I"</formula>
    </cfRule>
  </conditionalFormatting>
  <conditionalFormatting sqref="U8:U14">
    <cfRule type="cellIs" priority="7" operator="equal" aboveAverage="0" equalAverage="0" bottom="0" percent="0" rank="0" text="" dxfId="3">
      <formula>"N"</formula>
    </cfRule>
    <cfRule type="cellIs" priority="8" operator="equal" aboveAverage="0" equalAverage="0" bottom="0" percent="0" rank="0" text="" dxfId="0">
      <formula>"T"</formula>
    </cfRule>
    <cfRule type="cellIs" priority="9" operator="equal" aboveAverage="0" equalAverage="0" bottom="0" percent="0" rank="0" text="" dxfId="4">
      <formula>"M"</formula>
    </cfRule>
    <cfRule type="cellIs" priority="10" operator="equal" aboveAverage="0" equalAverage="0" bottom="0" percent="0" rank="0" text="" dxfId="5">
      <formula>"S"</formula>
    </cfRule>
    <cfRule type="cellIs" priority="11" operator="equal" aboveAverage="0" equalAverage="0" bottom="0" percent="0" rank="0" text="" dxfId="6">
      <formula>"I"</formula>
    </cfRule>
  </conditionalFormatting>
  <dataValidations count="1">
    <dataValidation allowBlank="true" errorStyle="stop" operator="between" showDropDown="false" showErrorMessage="false" showInputMessage="false" sqref="L8:M14 S8:T14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40"/>
    <col collapsed="false" customWidth="true" hidden="false" outlineLevel="0" max="5" min="5" style="0" width="50"/>
    <col collapsed="false" customWidth="true" hidden="false" outlineLevel="0" max="6" min="6" style="0" width="11"/>
  </cols>
  <sheetData>
    <row r="1" customFormat="false" ht="33.75" hidden="false" customHeight="true" outlineLevel="0" collapsed="false">
      <c r="A1" s="71" t="s">
        <v>282</v>
      </c>
      <c r="B1" s="71"/>
      <c r="C1" s="71"/>
      <c r="D1" s="71"/>
      <c r="E1" s="71"/>
      <c r="F1" s="71"/>
    </row>
    <row r="2" customFormat="false" ht="30" hidden="false" customHeight="true" outlineLevel="0" collapsed="false">
      <c r="A2" s="25" t="s">
        <v>283</v>
      </c>
      <c r="B2" s="25"/>
      <c r="C2" s="25"/>
      <c r="D2" s="25"/>
      <c r="E2" s="25"/>
      <c r="F2" s="25"/>
    </row>
    <row r="3" customFormat="false" ht="30" hidden="false" customHeight="true" outlineLevel="0" collapsed="false">
      <c r="A3" s="15" t="s">
        <v>284</v>
      </c>
      <c r="B3" s="15" t="s">
        <v>285</v>
      </c>
      <c r="C3" s="15" t="s">
        <v>286</v>
      </c>
      <c r="D3" s="15" t="s">
        <v>287</v>
      </c>
      <c r="E3" s="15" t="s">
        <v>288</v>
      </c>
      <c r="F3" s="15" t="s">
        <v>289</v>
      </c>
    </row>
    <row r="4" customFormat="false" ht="49.5" hidden="false" customHeight="true" outlineLevel="0" collapsed="false">
      <c r="A4" s="21" t="n">
        <v>1</v>
      </c>
      <c r="B4" s="72" t="s">
        <v>290</v>
      </c>
      <c r="C4" s="73" t="s">
        <v>291</v>
      </c>
      <c r="D4" s="22" t="s">
        <v>292</v>
      </c>
      <c r="E4" s="22" t="s">
        <v>293</v>
      </c>
      <c r="F4" s="21" t="s">
        <v>99</v>
      </c>
    </row>
    <row r="5" customFormat="false" ht="36" hidden="false" customHeight="true" outlineLevel="0" collapsed="false">
      <c r="A5" s="74" t="n">
        <v>2</v>
      </c>
      <c r="B5" s="75" t="s">
        <v>290</v>
      </c>
      <c r="C5" s="76" t="s">
        <v>294</v>
      </c>
      <c r="D5" s="77" t="s">
        <v>295</v>
      </c>
      <c r="E5" s="77" t="s">
        <v>296</v>
      </c>
      <c r="F5" s="74" t="s">
        <v>99</v>
      </c>
    </row>
    <row r="6" customFormat="false" ht="36" hidden="false" customHeight="true" outlineLevel="0" collapsed="false">
      <c r="A6" s="21" t="n">
        <v>3</v>
      </c>
      <c r="B6" s="72" t="s">
        <v>290</v>
      </c>
      <c r="C6" s="73" t="s">
        <v>297</v>
      </c>
      <c r="D6" s="22" t="s">
        <v>298</v>
      </c>
      <c r="E6" s="22" t="s">
        <v>299</v>
      </c>
      <c r="F6" s="21" t="s">
        <v>99</v>
      </c>
    </row>
    <row r="7" customFormat="false" ht="30" hidden="false" customHeight="true" outlineLevel="0" collapsed="false">
      <c r="A7" s="74" t="n">
        <v>4</v>
      </c>
      <c r="B7" s="75" t="s">
        <v>300</v>
      </c>
      <c r="C7" s="76" t="s">
        <v>301</v>
      </c>
      <c r="D7" s="77" t="s">
        <v>302</v>
      </c>
      <c r="E7" s="77" t="s">
        <v>303</v>
      </c>
      <c r="F7" s="74" t="s">
        <v>106</v>
      </c>
    </row>
    <row r="8" customFormat="false" ht="30" hidden="false" customHeight="true" outlineLevel="0" collapsed="false">
      <c r="A8" s="21" t="n">
        <v>5</v>
      </c>
      <c r="B8" s="72" t="s">
        <v>300</v>
      </c>
      <c r="C8" s="73" t="s">
        <v>304</v>
      </c>
      <c r="D8" s="22" t="s">
        <v>305</v>
      </c>
      <c r="E8" s="22" t="s">
        <v>306</v>
      </c>
      <c r="F8" s="21" t="s">
        <v>106</v>
      </c>
    </row>
    <row r="9" customFormat="false" ht="36" hidden="false" customHeight="true" outlineLevel="0" collapsed="false">
      <c r="A9" s="74" t="n">
        <v>6</v>
      </c>
      <c r="B9" s="75" t="s">
        <v>300</v>
      </c>
      <c r="C9" s="76" t="s">
        <v>307</v>
      </c>
      <c r="D9" s="77" t="s">
        <v>308</v>
      </c>
      <c r="E9" s="77" t="s">
        <v>309</v>
      </c>
      <c r="F9" s="74" t="s">
        <v>106</v>
      </c>
    </row>
    <row r="10" customFormat="false" ht="36" hidden="false" customHeight="true" outlineLevel="0" collapsed="false">
      <c r="A10" s="21" t="n">
        <v>7</v>
      </c>
      <c r="B10" s="72" t="s">
        <v>310</v>
      </c>
      <c r="C10" s="73" t="s">
        <v>311</v>
      </c>
      <c r="D10" s="22" t="s">
        <v>312</v>
      </c>
      <c r="E10" s="22" t="s">
        <v>313</v>
      </c>
      <c r="F10" s="21" t="s">
        <v>111</v>
      </c>
    </row>
    <row r="11" customFormat="false" ht="36" hidden="false" customHeight="true" outlineLevel="0" collapsed="false">
      <c r="A11" s="74" t="n">
        <v>8</v>
      </c>
      <c r="B11" s="75" t="s">
        <v>290</v>
      </c>
      <c r="C11" s="76" t="s">
        <v>314</v>
      </c>
      <c r="D11" s="77" t="s">
        <v>315</v>
      </c>
      <c r="E11" s="77" t="s">
        <v>316</v>
      </c>
      <c r="F11" s="74" t="s">
        <v>99</v>
      </c>
    </row>
    <row r="12" customFormat="false" ht="49.5" hidden="false" customHeight="true" outlineLevel="0" collapsed="false">
      <c r="A12" s="21" t="n">
        <v>9</v>
      </c>
      <c r="B12" s="72" t="s">
        <v>317</v>
      </c>
      <c r="C12" s="73" t="s">
        <v>318</v>
      </c>
      <c r="D12" s="22" t="s">
        <v>319</v>
      </c>
      <c r="E12" s="22" t="s">
        <v>320</v>
      </c>
      <c r="F12" s="21" t="s">
        <v>111</v>
      </c>
    </row>
    <row r="13" customFormat="false" ht="36" hidden="false" customHeight="true" outlineLevel="0" collapsed="false">
      <c r="A13" s="74" t="n">
        <v>10</v>
      </c>
      <c r="B13" s="75" t="s">
        <v>310</v>
      </c>
      <c r="C13" s="76" t="s">
        <v>321</v>
      </c>
      <c r="D13" s="77" t="s">
        <v>322</v>
      </c>
      <c r="E13" s="77" t="s">
        <v>323</v>
      </c>
      <c r="F13" s="74" t="s">
        <v>106</v>
      </c>
    </row>
    <row r="14" customFormat="false" ht="36" hidden="false" customHeight="true" outlineLevel="0" collapsed="false">
      <c r="A14" s="21" t="n">
        <v>11</v>
      </c>
      <c r="B14" s="72" t="s">
        <v>324</v>
      </c>
      <c r="C14" s="73" t="s">
        <v>325</v>
      </c>
      <c r="D14" s="22" t="s">
        <v>326</v>
      </c>
      <c r="E14" s="22" t="s">
        <v>327</v>
      </c>
      <c r="F14" s="21" t="s">
        <v>116</v>
      </c>
    </row>
    <row r="15" customFormat="false" ht="36" hidden="false" customHeight="true" outlineLevel="0" collapsed="false">
      <c r="A15" s="74" t="n">
        <v>12</v>
      </c>
      <c r="B15" s="75" t="s">
        <v>324</v>
      </c>
      <c r="C15" s="76" t="s">
        <v>328</v>
      </c>
      <c r="D15" s="77" t="s">
        <v>329</v>
      </c>
      <c r="E15" s="77" t="s">
        <v>330</v>
      </c>
      <c r="F15" s="74" t="s">
        <v>116</v>
      </c>
    </row>
    <row r="16" customFormat="false" ht="30" hidden="false" customHeight="true" outlineLevel="0" collapsed="false">
      <c r="A16" s="21" t="n">
        <v>13</v>
      </c>
      <c r="B16" s="72" t="s">
        <v>331</v>
      </c>
      <c r="C16" s="73" t="s">
        <v>332</v>
      </c>
      <c r="D16" s="22" t="s">
        <v>333</v>
      </c>
      <c r="E16" s="22" t="s">
        <v>334</v>
      </c>
      <c r="F16" s="21" t="s">
        <v>119</v>
      </c>
    </row>
    <row r="17" customFormat="false" ht="30" hidden="false" customHeight="true" outlineLevel="0" collapsed="false">
      <c r="A17" s="74" t="n">
        <v>14</v>
      </c>
      <c r="B17" s="75" t="s">
        <v>331</v>
      </c>
      <c r="C17" s="76" t="s">
        <v>335</v>
      </c>
      <c r="D17" s="77" t="s">
        <v>336</v>
      </c>
      <c r="E17" s="77" t="s">
        <v>337</v>
      </c>
      <c r="F17" s="74" t="s">
        <v>119</v>
      </c>
    </row>
    <row r="18" customFormat="false" ht="36" hidden="false" customHeight="true" outlineLevel="0" collapsed="false">
      <c r="A18" s="21" t="n">
        <v>15</v>
      </c>
      <c r="B18" s="72" t="s">
        <v>338</v>
      </c>
      <c r="C18" s="73" t="s">
        <v>339</v>
      </c>
      <c r="D18" s="22" t="s">
        <v>340</v>
      </c>
      <c r="E18" s="22" t="s">
        <v>337</v>
      </c>
      <c r="F18" s="21" t="s">
        <v>341</v>
      </c>
    </row>
    <row r="19" customFormat="false" ht="36" hidden="false" customHeight="true" outlineLevel="0" collapsed="false">
      <c r="A19" s="74" t="n">
        <v>16</v>
      </c>
      <c r="B19" s="75" t="s">
        <v>342</v>
      </c>
      <c r="C19" s="76" t="s">
        <v>343</v>
      </c>
      <c r="D19" s="77" t="s">
        <v>344</v>
      </c>
      <c r="E19" s="77" t="s">
        <v>124</v>
      </c>
      <c r="F19" s="74" t="s">
        <v>122</v>
      </c>
    </row>
    <row r="20" customFormat="false" ht="36" hidden="false" customHeight="true" outlineLevel="0" collapsed="false">
      <c r="A20" s="21" t="n">
        <v>17</v>
      </c>
      <c r="B20" s="72" t="s">
        <v>310</v>
      </c>
      <c r="C20" s="73" t="s">
        <v>345</v>
      </c>
      <c r="D20" s="22" t="s">
        <v>346</v>
      </c>
      <c r="E20" s="22" t="s">
        <v>127</v>
      </c>
      <c r="F20" s="21" t="s">
        <v>347</v>
      </c>
    </row>
    <row r="21" customFormat="false" ht="36" hidden="false" customHeight="true" outlineLevel="0" collapsed="false">
      <c r="A21" s="74" t="n">
        <v>18</v>
      </c>
      <c r="B21" s="75" t="s">
        <v>310</v>
      </c>
      <c r="C21" s="76" t="s">
        <v>348</v>
      </c>
      <c r="D21" s="77" t="s">
        <v>349</v>
      </c>
      <c r="E21" s="77" t="s">
        <v>350</v>
      </c>
      <c r="F21" s="74" t="s">
        <v>351</v>
      </c>
    </row>
    <row r="22" customFormat="false" ht="36" hidden="false" customHeight="true" outlineLevel="0" collapsed="false">
      <c r="A22" s="21" t="n">
        <v>19</v>
      </c>
      <c r="B22" s="72" t="s">
        <v>310</v>
      </c>
      <c r="C22" s="73" t="s">
        <v>352</v>
      </c>
      <c r="D22" s="22" t="s">
        <v>353</v>
      </c>
      <c r="E22" s="22" t="s">
        <v>354</v>
      </c>
      <c r="F22" s="21" t="s">
        <v>125</v>
      </c>
    </row>
    <row r="23" customFormat="false" ht="36" hidden="false" customHeight="true" outlineLevel="0" collapsed="false">
      <c r="A23" s="74" t="n">
        <v>20</v>
      </c>
      <c r="B23" s="75" t="s">
        <v>310</v>
      </c>
      <c r="C23" s="76" t="s">
        <v>355</v>
      </c>
      <c r="D23" s="77" t="s">
        <v>356</v>
      </c>
      <c r="E23" s="77" t="s">
        <v>357</v>
      </c>
      <c r="F23" s="74" t="s">
        <v>125</v>
      </c>
    </row>
    <row r="24" customFormat="false" ht="36" hidden="false" customHeight="true" outlineLevel="0" collapsed="false">
      <c r="A24" s="21" t="n">
        <v>21</v>
      </c>
      <c r="B24" s="72" t="s">
        <v>310</v>
      </c>
      <c r="C24" s="73" t="s">
        <v>358</v>
      </c>
      <c r="D24" s="22" t="s">
        <v>359</v>
      </c>
      <c r="E24" s="22" t="s">
        <v>360</v>
      </c>
      <c r="F24" s="21" t="s">
        <v>351</v>
      </c>
    </row>
    <row r="25" customFormat="false" ht="36" hidden="false" customHeight="true" outlineLevel="0" collapsed="false">
      <c r="A25" s="74" t="n">
        <v>22</v>
      </c>
      <c r="B25" s="75" t="s">
        <v>310</v>
      </c>
      <c r="C25" s="76" t="s">
        <v>361</v>
      </c>
      <c r="D25" s="77" t="s">
        <v>362</v>
      </c>
      <c r="E25" s="77" t="s">
        <v>363</v>
      </c>
      <c r="F25" s="74" t="s">
        <v>351</v>
      </c>
    </row>
    <row r="26" customFormat="false" ht="36" hidden="false" customHeight="true" outlineLevel="0" collapsed="false">
      <c r="A26" s="21" t="n">
        <v>23</v>
      </c>
      <c r="B26" s="72" t="s">
        <v>310</v>
      </c>
      <c r="C26" s="73" t="s">
        <v>364</v>
      </c>
      <c r="D26" s="22" t="s">
        <v>365</v>
      </c>
      <c r="E26" s="22" t="s">
        <v>366</v>
      </c>
      <c r="F26" s="21" t="s">
        <v>367</v>
      </c>
    </row>
    <row r="27" customFormat="false" ht="49.5" hidden="false" customHeight="true" outlineLevel="0" collapsed="false">
      <c r="A27" s="74" t="n">
        <v>24</v>
      </c>
      <c r="B27" s="75" t="s">
        <v>310</v>
      </c>
      <c r="C27" s="76" t="s">
        <v>368</v>
      </c>
      <c r="D27" s="77" t="s">
        <v>369</v>
      </c>
      <c r="E27" s="77" t="s">
        <v>370</v>
      </c>
      <c r="F27" s="74" t="s">
        <v>125</v>
      </c>
    </row>
    <row r="28" customFormat="false" ht="36" hidden="false" customHeight="true" outlineLevel="0" collapsed="false">
      <c r="A28" s="21" t="n">
        <v>25</v>
      </c>
      <c r="B28" s="72" t="s">
        <v>371</v>
      </c>
      <c r="C28" s="73" t="s">
        <v>372</v>
      </c>
      <c r="D28" s="22" t="s">
        <v>373</v>
      </c>
      <c r="E28" s="22" t="s">
        <v>374</v>
      </c>
      <c r="F28" s="21" t="s">
        <v>375</v>
      </c>
    </row>
    <row r="29" customFormat="false" ht="36" hidden="false" customHeight="true" outlineLevel="0" collapsed="false">
      <c r="A29" s="74" t="n">
        <v>26</v>
      </c>
      <c r="B29" s="75" t="s">
        <v>371</v>
      </c>
      <c r="C29" s="76" t="s">
        <v>376</v>
      </c>
      <c r="D29" s="77" t="s">
        <v>377</v>
      </c>
      <c r="E29" s="77" t="s">
        <v>378</v>
      </c>
      <c r="F29" s="74" t="s">
        <v>130</v>
      </c>
    </row>
    <row r="30" customFormat="false" ht="36" hidden="false" customHeight="true" outlineLevel="0" collapsed="false">
      <c r="A30" s="21" t="n">
        <v>27</v>
      </c>
      <c r="B30" s="72" t="s">
        <v>371</v>
      </c>
      <c r="C30" s="73" t="s">
        <v>379</v>
      </c>
      <c r="D30" s="22" t="s">
        <v>380</v>
      </c>
      <c r="E30" s="22" t="s">
        <v>381</v>
      </c>
      <c r="F30" s="21" t="s">
        <v>130</v>
      </c>
    </row>
    <row r="31" customFormat="false" ht="36" hidden="false" customHeight="true" outlineLevel="0" collapsed="false">
      <c r="A31" s="74" t="n">
        <v>28</v>
      </c>
      <c r="B31" s="75" t="s">
        <v>371</v>
      </c>
      <c r="C31" s="76" t="s">
        <v>382</v>
      </c>
      <c r="D31" s="77" t="s">
        <v>383</v>
      </c>
      <c r="E31" s="77" t="s">
        <v>384</v>
      </c>
      <c r="F31" s="74" t="s">
        <v>385</v>
      </c>
    </row>
    <row r="32" customFormat="false" ht="36" hidden="false" customHeight="true" outlineLevel="0" collapsed="false">
      <c r="A32" s="21" t="n">
        <v>29</v>
      </c>
      <c r="B32" s="72" t="s">
        <v>371</v>
      </c>
      <c r="C32" s="73" t="s">
        <v>386</v>
      </c>
      <c r="D32" s="22" t="s">
        <v>387</v>
      </c>
      <c r="E32" s="22" t="s">
        <v>388</v>
      </c>
      <c r="F32" s="21" t="s">
        <v>130</v>
      </c>
    </row>
    <row r="33" customFormat="false" ht="36" hidden="false" customHeight="true" outlineLevel="0" collapsed="false">
      <c r="A33" s="74" t="n">
        <v>30</v>
      </c>
      <c r="B33" s="75" t="s">
        <v>389</v>
      </c>
      <c r="C33" s="76" t="s">
        <v>390</v>
      </c>
      <c r="D33" s="77" t="s">
        <v>391</v>
      </c>
      <c r="E33" s="77" t="s">
        <v>392</v>
      </c>
      <c r="F33" s="74" t="s">
        <v>393</v>
      </c>
    </row>
    <row r="34" customFormat="false" ht="36" hidden="false" customHeight="true" outlineLevel="0" collapsed="false">
      <c r="A34" s="21" t="n">
        <v>31</v>
      </c>
      <c r="B34" s="72" t="s">
        <v>389</v>
      </c>
      <c r="C34" s="73" t="s">
        <v>394</v>
      </c>
      <c r="D34" s="22" t="s">
        <v>395</v>
      </c>
      <c r="E34" s="22" t="s">
        <v>396</v>
      </c>
      <c r="F34" s="21" t="s">
        <v>133</v>
      </c>
    </row>
    <row r="35" customFormat="false" ht="36" hidden="false" customHeight="true" outlineLevel="0" collapsed="false">
      <c r="A35" s="74" t="n">
        <v>32</v>
      </c>
      <c r="B35" s="75" t="s">
        <v>338</v>
      </c>
      <c r="C35" s="76" t="s">
        <v>397</v>
      </c>
      <c r="D35" s="77" t="s">
        <v>398</v>
      </c>
      <c r="E35" s="77" t="s">
        <v>399</v>
      </c>
      <c r="F35" s="74" t="s">
        <v>400</v>
      </c>
    </row>
    <row r="36" customFormat="false" ht="30" hidden="false" customHeight="true" outlineLevel="0" collapsed="false">
      <c r="A36" s="21" t="n">
        <v>33</v>
      </c>
      <c r="B36" s="72" t="s">
        <v>401</v>
      </c>
      <c r="C36" s="73" t="s">
        <v>402</v>
      </c>
      <c r="D36" s="22" t="s">
        <v>403</v>
      </c>
      <c r="E36" s="22" t="s">
        <v>404</v>
      </c>
      <c r="F36" s="21" t="s">
        <v>405</v>
      </c>
    </row>
    <row r="37" customFormat="false" ht="36" hidden="false" customHeight="true" outlineLevel="0" collapsed="false">
      <c r="A37" s="74" t="n">
        <v>34</v>
      </c>
      <c r="B37" s="75" t="s">
        <v>401</v>
      </c>
      <c r="C37" s="76" t="s">
        <v>406</v>
      </c>
      <c r="D37" s="77" t="s">
        <v>407</v>
      </c>
      <c r="E37" s="77" t="s">
        <v>408</v>
      </c>
      <c r="F37" s="74" t="s">
        <v>405</v>
      </c>
    </row>
    <row r="38" customFormat="false" ht="49.5" hidden="false" customHeight="true" outlineLevel="0" collapsed="false">
      <c r="A38" s="21" t="n">
        <v>35</v>
      </c>
      <c r="B38" s="72" t="s">
        <v>401</v>
      </c>
      <c r="C38" s="73" t="s">
        <v>409</v>
      </c>
      <c r="D38" s="22" t="s">
        <v>410</v>
      </c>
      <c r="E38" s="22" t="s">
        <v>411</v>
      </c>
      <c r="F38" s="21" t="s">
        <v>139</v>
      </c>
    </row>
    <row r="39" customFormat="false" ht="36" hidden="false" customHeight="true" outlineLevel="0" collapsed="false">
      <c r="A39" s="74" t="n">
        <v>36</v>
      </c>
      <c r="B39" s="75" t="s">
        <v>412</v>
      </c>
      <c r="C39" s="76" t="s">
        <v>413</v>
      </c>
      <c r="D39" s="77" t="s">
        <v>414</v>
      </c>
      <c r="E39" s="77" t="s">
        <v>415</v>
      </c>
      <c r="F39" s="74" t="s">
        <v>416</v>
      </c>
    </row>
    <row r="40" customFormat="false" ht="36" hidden="false" customHeight="true" outlineLevel="0" collapsed="false">
      <c r="A40" s="21" t="n">
        <v>37</v>
      </c>
      <c r="B40" s="72" t="s">
        <v>412</v>
      </c>
      <c r="C40" s="73" t="s">
        <v>417</v>
      </c>
      <c r="D40" s="22" t="s">
        <v>418</v>
      </c>
      <c r="E40" s="22" t="s">
        <v>419</v>
      </c>
      <c r="F40" s="21" t="s">
        <v>142</v>
      </c>
    </row>
    <row r="41" customFormat="false" ht="30" hidden="false" customHeight="true" outlineLevel="0" collapsed="false">
      <c r="A41" s="74" t="n">
        <v>38</v>
      </c>
      <c r="B41" s="75" t="s">
        <v>420</v>
      </c>
      <c r="C41" s="76" t="s">
        <v>145</v>
      </c>
      <c r="D41" s="77" t="s">
        <v>421</v>
      </c>
      <c r="E41" s="77" t="s">
        <v>422</v>
      </c>
      <c r="F41" s="74" t="s">
        <v>416</v>
      </c>
    </row>
    <row r="42" customFormat="false" ht="36" hidden="false" customHeight="true" outlineLevel="0" collapsed="false">
      <c r="A42" s="21" t="n">
        <v>39</v>
      </c>
      <c r="B42" s="72" t="s">
        <v>423</v>
      </c>
      <c r="C42" s="73" t="s">
        <v>424</v>
      </c>
      <c r="D42" s="22" t="s">
        <v>425</v>
      </c>
      <c r="E42" s="22" t="s">
        <v>426</v>
      </c>
      <c r="F42" s="21" t="s">
        <v>136</v>
      </c>
    </row>
    <row r="43" customFormat="false" ht="36" hidden="false" customHeight="true" outlineLevel="0" collapsed="false">
      <c r="A43" s="74" t="n">
        <v>40</v>
      </c>
      <c r="B43" s="75" t="s">
        <v>427</v>
      </c>
      <c r="C43" s="76" t="s">
        <v>428</v>
      </c>
      <c r="D43" s="77" t="s">
        <v>429</v>
      </c>
      <c r="E43" s="77" t="s">
        <v>430</v>
      </c>
      <c r="F43" s="74" t="s">
        <v>431</v>
      </c>
    </row>
    <row r="44" customFormat="false" ht="36" hidden="false" customHeight="true" outlineLevel="0" collapsed="false">
      <c r="A44" s="21" t="n">
        <v>41</v>
      </c>
      <c r="B44" s="72" t="s">
        <v>432</v>
      </c>
      <c r="C44" s="73" t="s">
        <v>433</v>
      </c>
      <c r="D44" s="22" t="s">
        <v>434</v>
      </c>
      <c r="E44" s="22" t="s">
        <v>435</v>
      </c>
      <c r="F44" s="21" t="s">
        <v>158</v>
      </c>
    </row>
    <row r="45" customFormat="false" ht="36" hidden="false" customHeight="true" outlineLevel="0" collapsed="false">
      <c r="A45" s="74" t="n">
        <v>42</v>
      </c>
      <c r="B45" s="75" t="s">
        <v>436</v>
      </c>
      <c r="C45" s="76" t="s">
        <v>437</v>
      </c>
      <c r="D45" s="77" t="s">
        <v>438</v>
      </c>
      <c r="E45" s="77" t="s">
        <v>439</v>
      </c>
      <c r="F45" s="74" t="s">
        <v>147</v>
      </c>
    </row>
    <row r="46" customFormat="false" ht="36" hidden="false" customHeight="true" outlineLevel="0" collapsed="false">
      <c r="A46" s="21" t="n">
        <v>43</v>
      </c>
      <c r="B46" s="72" t="s">
        <v>440</v>
      </c>
      <c r="C46" s="73" t="s">
        <v>441</v>
      </c>
      <c r="D46" s="22" t="s">
        <v>442</v>
      </c>
      <c r="E46" s="22" t="s">
        <v>443</v>
      </c>
      <c r="F46" s="21" t="s">
        <v>161</v>
      </c>
    </row>
    <row r="47" customFormat="false" ht="36" hidden="false" customHeight="true" outlineLevel="0" collapsed="false">
      <c r="A47" s="74" t="n">
        <v>44</v>
      </c>
      <c r="B47" s="75" t="s">
        <v>444</v>
      </c>
      <c r="C47" s="76" t="s">
        <v>445</v>
      </c>
      <c r="D47" s="77" t="s">
        <v>446</v>
      </c>
      <c r="E47" s="77" t="s">
        <v>447</v>
      </c>
      <c r="F47" s="74" t="s">
        <v>155</v>
      </c>
    </row>
    <row r="48" customFormat="false" ht="36" hidden="false" customHeight="true" outlineLevel="0" collapsed="false">
      <c r="A48" s="21" t="n">
        <v>45</v>
      </c>
      <c r="B48" s="72" t="s">
        <v>444</v>
      </c>
      <c r="C48" s="73" t="s">
        <v>448</v>
      </c>
      <c r="D48" s="22" t="s">
        <v>449</v>
      </c>
      <c r="E48" s="22" t="s">
        <v>450</v>
      </c>
      <c r="F48" s="21" t="s">
        <v>150</v>
      </c>
    </row>
    <row r="49" customFormat="false" ht="36" hidden="false" customHeight="true" outlineLevel="0" collapsed="false">
      <c r="A49" s="74" t="n">
        <v>46</v>
      </c>
      <c r="B49" s="75" t="s">
        <v>451</v>
      </c>
      <c r="C49" s="76" t="s">
        <v>452</v>
      </c>
      <c r="D49" s="77" t="s">
        <v>453</v>
      </c>
      <c r="E49" s="77" t="s">
        <v>454</v>
      </c>
      <c r="F49" s="74" t="s">
        <v>455</v>
      </c>
    </row>
    <row r="50" customFormat="false" ht="36" hidden="false" customHeight="true" outlineLevel="0" collapsed="false">
      <c r="A50" s="21" t="n">
        <v>47</v>
      </c>
      <c r="B50" s="72" t="s">
        <v>456</v>
      </c>
      <c r="C50" s="73" t="s">
        <v>457</v>
      </c>
      <c r="D50" s="22" t="s">
        <v>458</v>
      </c>
      <c r="E50" s="22" t="s">
        <v>459</v>
      </c>
      <c r="F50" s="21" t="s">
        <v>155</v>
      </c>
    </row>
    <row r="51" customFormat="false" ht="36" hidden="false" customHeight="true" outlineLevel="0" collapsed="false">
      <c r="A51" s="74" t="n">
        <v>48</v>
      </c>
      <c r="B51" s="75" t="s">
        <v>460</v>
      </c>
      <c r="C51" s="76" t="s">
        <v>461</v>
      </c>
      <c r="D51" s="77" t="s">
        <v>462</v>
      </c>
      <c r="E51" s="77" t="s">
        <v>463</v>
      </c>
      <c r="F51" s="74" t="s">
        <v>155</v>
      </c>
    </row>
  </sheetData>
  <autoFilter ref="A3:F51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52"/>
  </cols>
  <sheetData>
    <row r="1" customFormat="false" ht="33.75" hidden="false" customHeight="true" outlineLevel="0" collapsed="false">
      <c r="A1" s="71" t="s">
        <v>464</v>
      </c>
      <c r="B1" s="71"/>
      <c r="C1" s="71"/>
      <c r="D1" s="71"/>
    </row>
    <row r="3" customFormat="false" ht="24" hidden="false" customHeight="true" outlineLevel="0" collapsed="false">
      <c r="A3" s="78" t="s">
        <v>465</v>
      </c>
      <c r="B3" s="78"/>
      <c r="C3" s="78"/>
      <c r="D3" s="78"/>
    </row>
    <row r="4" customFormat="false" ht="34.5" hidden="false" customHeight="true" outlineLevel="0" collapsed="false">
      <c r="A4" s="22" t="s">
        <v>466</v>
      </c>
      <c r="B4" s="22"/>
      <c r="C4" s="22"/>
      <c r="D4" s="22"/>
    </row>
    <row r="6" customFormat="false" ht="24" hidden="false" customHeight="true" outlineLevel="0" collapsed="false">
      <c r="A6" s="78" t="s">
        <v>467</v>
      </c>
      <c r="B6" s="78"/>
      <c r="C6" s="78"/>
      <c r="D6" s="78"/>
    </row>
    <row r="7" customFormat="false" ht="21" hidden="false" customHeight="true" outlineLevel="0" collapsed="false">
      <c r="A7" s="22" t="s">
        <v>468</v>
      </c>
      <c r="B7" s="22"/>
      <c r="C7" s="22"/>
      <c r="D7" s="22"/>
    </row>
    <row r="9" customFormat="false" ht="24" hidden="false" customHeight="true" outlineLevel="0" collapsed="false">
      <c r="A9" s="78" t="s">
        <v>469</v>
      </c>
      <c r="B9" s="78"/>
      <c r="C9" s="78"/>
      <c r="D9" s="78"/>
    </row>
    <row r="10" customFormat="false" ht="21" hidden="false" customHeight="true" outlineLevel="0" collapsed="false">
      <c r="A10" s="72" t="s">
        <v>470</v>
      </c>
      <c r="B10" s="22" t="s">
        <v>471</v>
      </c>
      <c r="C10" s="22"/>
      <c r="D10" s="22"/>
    </row>
    <row r="11" customFormat="false" ht="21" hidden="false" customHeight="true" outlineLevel="0" collapsed="false">
      <c r="A11" s="72" t="s">
        <v>472</v>
      </c>
      <c r="B11" s="22" t="s">
        <v>473</v>
      </c>
      <c r="C11" s="22"/>
      <c r="D11" s="22"/>
    </row>
    <row r="12" customFormat="false" ht="21" hidden="false" customHeight="true" outlineLevel="0" collapsed="false">
      <c r="A12" s="72" t="s">
        <v>474</v>
      </c>
      <c r="B12" s="22" t="s">
        <v>475</v>
      </c>
      <c r="C12" s="22"/>
      <c r="D12" s="22"/>
    </row>
    <row r="13" customFormat="false" ht="21" hidden="false" customHeight="true" outlineLevel="0" collapsed="false">
      <c r="A13" s="72" t="s">
        <v>476</v>
      </c>
      <c r="B13" s="22" t="s">
        <v>477</v>
      </c>
      <c r="C13" s="22"/>
      <c r="D13" s="22"/>
    </row>
    <row r="15" customFormat="false" ht="24" hidden="false" customHeight="true" outlineLevel="0" collapsed="false">
      <c r="A15" s="78" t="s">
        <v>478</v>
      </c>
      <c r="B15" s="78"/>
      <c r="C15" s="78"/>
      <c r="D15" s="78"/>
    </row>
    <row r="16" customFormat="false" ht="21" hidden="false" customHeight="true" outlineLevel="0" collapsed="false">
      <c r="A16" s="22" t="s">
        <v>479</v>
      </c>
      <c r="B16" s="22"/>
      <c r="C16" s="22"/>
      <c r="D16" s="22"/>
    </row>
    <row r="17" customFormat="false" ht="21" hidden="false" customHeight="true" outlineLevel="0" collapsed="false">
      <c r="A17" s="22" t="s">
        <v>480</v>
      </c>
      <c r="B17" s="22"/>
      <c r="C17" s="22"/>
      <c r="D17" s="22"/>
    </row>
    <row r="18" customFormat="false" ht="21" hidden="false" customHeight="true" outlineLevel="0" collapsed="false">
      <c r="A18" s="22" t="s">
        <v>481</v>
      </c>
      <c r="B18" s="22"/>
      <c r="C18" s="22"/>
      <c r="D18" s="22"/>
    </row>
    <row r="19" customFormat="false" ht="21" hidden="false" customHeight="true" outlineLevel="0" collapsed="false">
      <c r="A19" s="22" t="s">
        <v>482</v>
      </c>
      <c r="B19" s="22"/>
      <c r="C19" s="22"/>
      <c r="D19" s="22"/>
    </row>
    <row r="20" customFormat="false" ht="21" hidden="false" customHeight="true" outlineLevel="0" collapsed="false">
      <c r="A20" s="22" t="s">
        <v>483</v>
      </c>
      <c r="B20" s="22"/>
      <c r="C20" s="22"/>
      <c r="D20" s="22"/>
    </row>
    <row r="22" customFormat="false" ht="24" hidden="false" customHeight="true" outlineLevel="0" collapsed="false">
      <c r="A22" s="78" t="s">
        <v>484</v>
      </c>
      <c r="B22" s="78"/>
      <c r="C22" s="78"/>
      <c r="D22" s="78"/>
    </row>
    <row r="23" customFormat="false" ht="21.75" hidden="false" customHeight="true" outlineLevel="0" collapsed="false">
      <c r="A23" s="79" t="s">
        <v>485</v>
      </c>
      <c r="B23" s="79" t="s">
        <v>486</v>
      </c>
      <c r="C23" s="79" t="s">
        <v>487</v>
      </c>
      <c r="D23" s="79"/>
    </row>
    <row r="24" customFormat="false" ht="21.75" hidden="false" customHeight="true" outlineLevel="0" collapsed="false">
      <c r="A24" s="72" t="s">
        <v>488</v>
      </c>
      <c r="B24" s="20" t="s">
        <v>489</v>
      </c>
      <c r="C24" s="22" t="s">
        <v>490</v>
      </c>
      <c r="D24" s="22"/>
    </row>
    <row r="25" customFormat="false" ht="21.75" hidden="false" customHeight="true" outlineLevel="0" collapsed="false">
      <c r="A25" s="72" t="s">
        <v>491</v>
      </c>
      <c r="B25" s="20" t="s">
        <v>492</v>
      </c>
      <c r="C25" s="22" t="s">
        <v>493</v>
      </c>
      <c r="D25" s="22"/>
    </row>
    <row r="26" customFormat="false" ht="21.75" hidden="false" customHeight="true" outlineLevel="0" collapsed="false">
      <c r="A26" s="72" t="s">
        <v>494</v>
      </c>
      <c r="B26" s="20" t="s">
        <v>489</v>
      </c>
      <c r="C26" s="22" t="s">
        <v>495</v>
      </c>
      <c r="D26" s="22"/>
    </row>
    <row r="27" customFormat="false" ht="21.75" hidden="false" customHeight="true" outlineLevel="0" collapsed="false">
      <c r="A27" s="72" t="s">
        <v>496</v>
      </c>
      <c r="B27" s="20" t="s">
        <v>497</v>
      </c>
      <c r="C27" s="22" t="s">
        <v>498</v>
      </c>
      <c r="D27" s="22"/>
    </row>
    <row r="28" customFormat="false" ht="21.75" hidden="false" customHeight="true" outlineLevel="0" collapsed="false">
      <c r="A28" s="72" t="s">
        <v>499</v>
      </c>
      <c r="B28" s="20" t="s">
        <v>500</v>
      </c>
      <c r="C28" s="22" t="s">
        <v>501</v>
      </c>
      <c r="D28" s="22"/>
    </row>
    <row r="29" customFormat="false" ht="21.75" hidden="false" customHeight="true" outlineLevel="0" collapsed="false">
      <c r="A29" s="72" t="s">
        <v>502</v>
      </c>
      <c r="B29" s="20" t="s">
        <v>503</v>
      </c>
      <c r="C29" s="22" t="s">
        <v>504</v>
      </c>
      <c r="D29" s="22"/>
    </row>
    <row r="30" customFormat="false" ht="21.75" hidden="false" customHeight="true" outlineLevel="0" collapsed="false">
      <c r="A30" s="72" t="s">
        <v>505</v>
      </c>
      <c r="B30" s="20" t="s">
        <v>506</v>
      </c>
      <c r="C30" s="22" t="s">
        <v>507</v>
      </c>
      <c r="D30" s="22"/>
    </row>
    <row r="31" customFormat="false" ht="21" hidden="false" customHeight="true" outlineLevel="0" collapsed="false">
      <c r="A31" s="22" t="s">
        <v>508</v>
      </c>
      <c r="B31" s="22"/>
      <c r="C31" s="22"/>
      <c r="D31" s="22"/>
    </row>
    <row r="33" customFormat="false" ht="24" hidden="false" customHeight="true" outlineLevel="0" collapsed="false">
      <c r="A33" s="78" t="s">
        <v>509</v>
      </c>
      <c r="B33" s="78"/>
      <c r="C33" s="78"/>
      <c r="D33" s="78"/>
    </row>
    <row r="34" customFormat="false" ht="21.75" hidden="false" customHeight="true" outlineLevel="0" collapsed="false">
      <c r="A34" s="79" t="s">
        <v>510</v>
      </c>
      <c r="B34" s="79" t="s">
        <v>511</v>
      </c>
      <c r="C34" s="79" t="s">
        <v>512</v>
      </c>
      <c r="D34" s="79" t="s">
        <v>513</v>
      </c>
    </row>
    <row r="35" customFormat="false" ht="21.75" hidden="false" customHeight="true" outlineLevel="0" collapsed="false">
      <c r="A35" s="72" t="s">
        <v>514</v>
      </c>
      <c r="B35" s="22" t="s">
        <v>515</v>
      </c>
      <c r="C35" s="22" t="s">
        <v>514</v>
      </c>
      <c r="D35" s="22" t="s">
        <v>516</v>
      </c>
    </row>
    <row r="36" customFormat="false" ht="21.75" hidden="false" customHeight="true" outlineLevel="0" collapsed="false">
      <c r="A36" s="72" t="s">
        <v>517</v>
      </c>
      <c r="B36" s="22" t="s">
        <v>518</v>
      </c>
      <c r="C36" s="22" t="s">
        <v>517</v>
      </c>
      <c r="D36" s="22" t="s">
        <v>519</v>
      </c>
    </row>
    <row r="37" customFormat="false" ht="21.75" hidden="false" customHeight="true" outlineLevel="0" collapsed="false">
      <c r="A37" s="72" t="s">
        <v>520</v>
      </c>
      <c r="B37" s="22" t="s">
        <v>521</v>
      </c>
      <c r="C37" s="22" t="s">
        <v>520</v>
      </c>
      <c r="D37" s="22" t="s">
        <v>522</v>
      </c>
    </row>
    <row r="38" customFormat="false" ht="21.75" hidden="false" customHeight="true" outlineLevel="0" collapsed="false">
      <c r="A38" s="72" t="s">
        <v>338</v>
      </c>
      <c r="B38" s="22" t="s">
        <v>523</v>
      </c>
      <c r="C38" s="22" t="s">
        <v>524</v>
      </c>
      <c r="D38" s="22" t="s">
        <v>338</v>
      </c>
    </row>
    <row r="39" customFormat="false" ht="21.75" hidden="false" customHeight="true" outlineLevel="0" collapsed="false">
      <c r="A39" s="72" t="s">
        <v>525</v>
      </c>
      <c r="B39" s="22" t="s">
        <v>515</v>
      </c>
      <c r="C39" s="22" t="s">
        <v>526</v>
      </c>
      <c r="D39" s="22" t="s">
        <v>527</v>
      </c>
    </row>
    <row r="40" customFormat="false" ht="21.75" hidden="false" customHeight="true" outlineLevel="0" collapsed="false">
      <c r="A40" s="72" t="s">
        <v>528</v>
      </c>
      <c r="B40" s="22" t="s">
        <v>529</v>
      </c>
      <c r="C40" s="22" t="s">
        <v>530</v>
      </c>
      <c r="D40" s="22" t="s">
        <v>531</v>
      </c>
    </row>
    <row r="41" customFormat="false" ht="21.75" hidden="false" customHeight="true" outlineLevel="0" collapsed="false">
      <c r="A41" s="72" t="s">
        <v>532</v>
      </c>
      <c r="B41" s="22" t="s">
        <v>533</v>
      </c>
      <c r="C41" s="22" t="s">
        <v>534</v>
      </c>
      <c r="D41" s="22" t="s">
        <v>535</v>
      </c>
    </row>
    <row r="42" customFormat="false" ht="21.75" hidden="false" customHeight="true" outlineLevel="0" collapsed="false">
      <c r="A42" s="72" t="s">
        <v>536</v>
      </c>
      <c r="B42" s="22" t="s">
        <v>537</v>
      </c>
      <c r="C42" s="22" t="s">
        <v>538</v>
      </c>
      <c r="D42" s="22" t="s">
        <v>539</v>
      </c>
    </row>
    <row r="44" customFormat="false" ht="24" hidden="false" customHeight="true" outlineLevel="0" collapsed="false">
      <c r="A44" s="78" t="s">
        <v>540</v>
      </c>
      <c r="B44" s="78"/>
      <c r="C44" s="78"/>
      <c r="D44" s="78"/>
    </row>
    <row r="45" customFormat="false" ht="21" hidden="false" customHeight="true" outlineLevel="0" collapsed="false">
      <c r="A45" s="72" t="s">
        <v>541</v>
      </c>
      <c r="B45" s="22" t="s">
        <v>542</v>
      </c>
      <c r="C45" s="22"/>
      <c r="D45" s="22"/>
    </row>
    <row r="46" customFormat="false" ht="21" hidden="false" customHeight="true" outlineLevel="0" collapsed="false">
      <c r="A46" s="72" t="s">
        <v>543</v>
      </c>
      <c r="B46" s="22" t="s">
        <v>544</v>
      </c>
      <c r="C46" s="22"/>
      <c r="D46" s="22"/>
    </row>
    <row r="47" customFormat="false" ht="34.5" hidden="false" customHeight="true" outlineLevel="0" collapsed="false">
      <c r="A47" s="72" t="s">
        <v>545</v>
      </c>
      <c r="B47" s="22" t="s">
        <v>546</v>
      </c>
      <c r="C47" s="22"/>
      <c r="D47" s="22"/>
    </row>
    <row r="48" customFormat="false" ht="21" hidden="false" customHeight="true" outlineLevel="0" collapsed="false">
      <c r="A48" s="72" t="s">
        <v>547</v>
      </c>
      <c r="B48" s="22" t="s">
        <v>548</v>
      </c>
      <c r="C48" s="22"/>
      <c r="D48" s="22"/>
    </row>
    <row r="49" customFormat="false" ht="21" hidden="false" customHeight="true" outlineLevel="0" collapsed="false">
      <c r="A49" s="72" t="s">
        <v>549</v>
      </c>
      <c r="B49" s="22" t="s">
        <v>550</v>
      </c>
      <c r="C49" s="22"/>
      <c r="D49" s="22"/>
    </row>
    <row r="50" customFormat="false" ht="21" hidden="false" customHeight="true" outlineLevel="0" collapsed="false">
      <c r="A50" s="72" t="s">
        <v>551</v>
      </c>
      <c r="B50" s="22" t="s">
        <v>552</v>
      </c>
      <c r="C50" s="22"/>
      <c r="D50" s="22"/>
    </row>
    <row r="51" customFormat="false" ht="21" hidden="false" customHeight="true" outlineLevel="0" collapsed="false">
      <c r="A51" s="72" t="s">
        <v>553</v>
      </c>
      <c r="B51" s="22" t="s">
        <v>554</v>
      </c>
      <c r="C51" s="22"/>
      <c r="D51" s="22"/>
    </row>
    <row r="52" customFormat="false" ht="21" hidden="false" customHeight="true" outlineLevel="0" collapsed="false">
      <c r="A52" s="72" t="s">
        <v>555</v>
      </c>
      <c r="B52" s="22" t="s">
        <v>556</v>
      </c>
      <c r="C52" s="22"/>
      <c r="D52" s="22"/>
    </row>
    <row r="53" customFormat="false" ht="21" hidden="false" customHeight="true" outlineLevel="0" collapsed="false">
      <c r="A53" s="72" t="s">
        <v>557</v>
      </c>
      <c r="B53" s="22" t="s">
        <v>558</v>
      </c>
      <c r="C53" s="22"/>
      <c r="D53" s="22"/>
    </row>
    <row r="54" customFormat="false" ht="21" hidden="false" customHeight="true" outlineLevel="0" collapsed="false">
      <c r="A54" s="72" t="s">
        <v>559</v>
      </c>
      <c r="B54" s="22" t="s">
        <v>560</v>
      </c>
      <c r="C54" s="22"/>
      <c r="D54" s="22"/>
    </row>
    <row r="56" customFormat="false" ht="24" hidden="false" customHeight="true" outlineLevel="0" collapsed="false">
      <c r="A56" s="78" t="s">
        <v>561</v>
      </c>
      <c r="B56" s="78"/>
      <c r="C56" s="78"/>
      <c r="D56" s="78"/>
    </row>
    <row r="57" customFormat="false" ht="21" hidden="false" customHeight="true" outlineLevel="0" collapsed="false">
      <c r="A57" s="72" t="s">
        <v>562</v>
      </c>
      <c r="B57" s="22" t="s">
        <v>563</v>
      </c>
      <c r="C57" s="22"/>
      <c r="D57" s="22"/>
    </row>
    <row r="58" customFormat="false" ht="21" hidden="false" customHeight="true" outlineLevel="0" collapsed="false">
      <c r="A58" s="72" t="s">
        <v>564</v>
      </c>
      <c r="B58" s="22" t="s">
        <v>565</v>
      </c>
      <c r="C58" s="22"/>
      <c r="D58" s="22"/>
    </row>
    <row r="59" customFormat="false" ht="21" hidden="false" customHeight="true" outlineLevel="0" collapsed="false">
      <c r="A59" s="72" t="s">
        <v>566</v>
      </c>
      <c r="B59" s="22" t="s">
        <v>567</v>
      </c>
      <c r="C59" s="22"/>
      <c r="D59" s="22"/>
    </row>
    <row r="60" customFormat="false" ht="21" hidden="false" customHeight="true" outlineLevel="0" collapsed="false">
      <c r="A60" s="72" t="s">
        <v>568</v>
      </c>
      <c r="B60" s="22" t="s">
        <v>569</v>
      </c>
      <c r="C60" s="22"/>
      <c r="D60" s="22"/>
    </row>
    <row r="61" customFormat="false" ht="21" hidden="false" customHeight="true" outlineLevel="0" collapsed="false">
      <c r="A61" s="72" t="s">
        <v>570</v>
      </c>
      <c r="B61" s="22" t="s">
        <v>571</v>
      </c>
      <c r="C61" s="22"/>
      <c r="D61" s="22"/>
    </row>
    <row r="62" customFormat="false" ht="21" hidden="false" customHeight="true" outlineLevel="0" collapsed="false">
      <c r="A62" s="72" t="s">
        <v>572</v>
      </c>
      <c r="B62" s="22" t="s">
        <v>573</v>
      </c>
      <c r="C62" s="22"/>
      <c r="D62" s="22"/>
    </row>
    <row r="63" customFormat="false" ht="21" hidden="false" customHeight="true" outlineLevel="0" collapsed="false">
      <c r="A63" s="72" t="s">
        <v>574</v>
      </c>
      <c r="B63" s="22" t="s">
        <v>575</v>
      </c>
      <c r="C63" s="22"/>
      <c r="D63" s="22"/>
    </row>
    <row r="64" customFormat="false" ht="21" hidden="false" customHeight="true" outlineLevel="0" collapsed="false">
      <c r="A64" s="72" t="s">
        <v>576</v>
      </c>
      <c r="B64" s="22" t="s">
        <v>577</v>
      </c>
      <c r="C64" s="22"/>
      <c r="D64" s="22"/>
    </row>
    <row r="66" customFormat="false" ht="24" hidden="false" customHeight="true" outlineLevel="0" collapsed="false">
      <c r="A66" s="78" t="s">
        <v>578</v>
      </c>
      <c r="B66" s="78"/>
      <c r="C66" s="78"/>
      <c r="D66" s="78"/>
    </row>
    <row r="67" customFormat="false" ht="21" hidden="false" customHeight="true" outlineLevel="0" collapsed="false">
      <c r="A67" s="22" t="s">
        <v>579</v>
      </c>
      <c r="B67" s="22"/>
      <c r="C67" s="22"/>
      <c r="D67" s="22"/>
    </row>
    <row r="68" customFormat="false" ht="21" hidden="false" customHeight="true" outlineLevel="0" collapsed="false">
      <c r="A68" s="22" t="s">
        <v>580</v>
      </c>
      <c r="B68" s="22"/>
      <c r="C68" s="22"/>
      <c r="D68" s="22"/>
    </row>
    <row r="69" customFormat="false" ht="21" hidden="false" customHeight="true" outlineLevel="0" collapsed="false">
      <c r="A69" s="22" t="s">
        <v>581</v>
      </c>
      <c r="B69" s="22"/>
      <c r="C69" s="22"/>
      <c r="D69" s="22"/>
    </row>
    <row r="70" customFormat="false" ht="21" hidden="false" customHeight="true" outlineLevel="0" collapsed="false">
      <c r="A70" s="22" t="s">
        <v>582</v>
      </c>
      <c r="B70" s="22"/>
      <c r="C70" s="22"/>
      <c r="D70" s="22"/>
    </row>
    <row r="72" customFormat="false" ht="15" hidden="false" customHeight="false" outlineLevel="0" collapsed="false">
      <c r="A72" s="80" t="s">
        <v>583</v>
      </c>
    </row>
  </sheetData>
  <mergeCells count="52">
    <mergeCell ref="A1:D1"/>
    <mergeCell ref="A3:D3"/>
    <mergeCell ref="A4:D4"/>
    <mergeCell ref="A6:D6"/>
    <mergeCell ref="A7:D7"/>
    <mergeCell ref="A9:D9"/>
    <mergeCell ref="B10:D10"/>
    <mergeCell ref="B11:D11"/>
    <mergeCell ref="B12:D12"/>
    <mergeCell ref="B13:D13"/>
    <mergeCell ref="A15:D15"/>
    <mergeCell ref="A16:D16"/>
    <mergeCell ref="A17:D17"/>
    <mergeCell ref="A18:D18"/>
    <mergeCell ref="A19:D19"/>
    <mergeCell ref="A20:D20"/>
    <mergeCell ref="A22:D22"/>
    <mergeCell ref="C23:D23"/>
    <mergeCell ref="C24:D24"/>
    <mergeCell ref="C25:D25"/>
    <mergeCell ref="C26:D26"/>
    <mergeCell ref="C27:D27"/>
    <mergeCell ref="C28:D28"/>
    <mergeCell ref="C29:D29"/>
    <mergeCell ref="C30:D30"/>
    <mergeCell ref="A31:D31"/>
    <mergeCell ref="A33:D3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6:D56"/>
    <mergeCell ref="B57:D57"/>
    <mergeCell ref="B58:D58"/>
    <mergeCell ref="B59:D59"/>
    <mergeCell ref="B60:D60"/>
    <mergeCell ref="B61:D61"/>
    <mergeCell ref="B62:D62"/>
    <mergeCell ref="B63:D63"/>
    <mergeCell ref="B64:D64"/>
    <mergeCell ref="A66:D66"/>
    <mergeCell ref="A67:D67"/>
    <mergeCell ref="A68:D68"/>
    <mergeCell ref="A69:D69"/>
    <mergeCell ref="A70:D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2026-10-14T01:14:12Z</dcterms:created>
  <dc:creator>Daniel Thomaseto</dc:creator>
  <dc:description/>
  <dc:language>en-US</dc:language>
  <cp:lastModifiedBy/>
  <dcterms:modified xsi:type="dcterms:W3CDTF">2026-10-14T01:14:13Z</dcterms:modified>
  <cp:revision>0</cp:revision>
  <dc:subject/>
  <dc:title>WI - Score Card - Uso do sistema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