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<sst xmlns="http://schemas.openxmlformats.org/spreadsheetml/2006/main" count="49" uniqueCount="38">
  <si>
    <t>Profile</t>
  </si>
  <si>
    <t>Daily Cost €</t>
  </si>
  <si>
    <t>Project Phases</t>
  </si>
  <si>
    <t>Number of Days</t>
  </si>
  <si>
    <t>Total €</t>
  </si>
  <si>
    <t>System Analyst</t>
  </si>
  <si>
    <t>Requirements Analysis</t>
  </si>
  <si>
    <t>Product</t>
  </si>
  <si>
    <t>Price</t>
  </si>
  <si>
    <t>Quantity</t>
  </si>
  <si>
    <t>Total</t>
  </si>
  <si>
    <t>Design</t>
  </si>
  <si>
    <t>1/6 * XX</t>
  </si>
  <si>
    <t>development workstation</t>
  </si>
  <si>
    <t>Integration Testing</t>
  </si>
  <si>
    <t>performance testing workstation</t>
  </si>
  <si>
    <t>System Installation</t>
  </si>
  <si>
    <t>Integrated development environment</t>
  </si>
  <si>
    <t>Total Systems Analyst</t>
  </si>
  <si>
    <t>Price €/month</t>
  </si>
  <si>
    <t>Months</t>
  </si>
  <si>
    <t>Senior Designer</t>
  </si>
  <si>
    <t>Equipment</t>
  </si>
  <si>
    <t>xx</t>
  </si>
  <si>
    <t>Coding and Unit Testing</t>
  </si>
  <si>
    <t>Total Senior Designer</t>
  </si>
  <si>
    <t>Junior Designer</t>
  </si>
  <si>
    <t>Concept</t>
  </si>
  <si>
    <t>Amount €</t>
  </si>
  <si>
    <t>Material Resources</t>
  </si>
  <si>
    <t>Human Resources</t>
  </si>
  <si>
    <t>Total Junior Designer</t>
  </si>
  <si>
    <t>Systems Technician</t>
  </si>
  <si>
    <t>Total Systems Technician</t>
  </si>
  <si>
    <t>Proyect Manager</t>
  </si>
  <si>
    <t>Integration Tests</t>
  </si>
  <si>
    <t>Total Proyect Manager</t>
  </si>
  <si>
    <t>HHRR 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</si>
</sst>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 shrinkToFit="0" wrapText="1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400.0</v>
      </c>
      <c r="C2" s="3" t="s">
        <v>6</v>
      </c>
      <c r="D2" s="4"/>
      <c r="E2" s="3">
        <f t="shared" ref="E2:E5" si="1">B2*D2</f>
        <v>0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C3" s="3" t="s">
        <v>11</v>
      </c>
      <c r="D3" s="3" t="s">
        <v>12</v>
      </c>
      <c r="E3" s="3" t="str">
        <f t="shared" si="1"/>
        <v>#VALUE!</v>
      </c>
      <c r="G3" s="2" t="s">
        <v>13</v>
      </c>
      <c r="H3" s="5">
        <v>1650.0</v>
      </c>
      <c r="I3" s="5">
        <v>3.0</v>
      </c>
      <c r="J3" s="6">
        <f t="shared" ref="J3:J5" si="2">H3*I3</f>
        <v>4950</v>
      </c>
    </row>
    <row r="4">
      <c r="C4" s="3" t="s">
        <v>14</v>
      </c>
      <c r="D4" s="4"/>
      <c r="E4" s="3">
        <f t="shared" si="1"/>
        <v>0</v>
      </c>
      <c r="G4" s="7" t="s">
        <v>15</v>
      </c>
      <c r="H4" s="5">
        <v>3200.0</v>
      </c>
      <c r="I4" s="5">
        <v>1.0</v>
      </c>
      <c r="J4" s="6">
        <f t="shared" si="2"/>
        <v>3200</v>
      </c>
    </row>
    <row r="5">
      <c r="C5" s="3" t="s">
        <v>16</v>
      </c>
      <c r="D5" s="4"/>
      <c r="E5" s="3">
        <f t="shared" si="1"/>
        <v>0</v>
      </c>
      <c r="G5" s="2" t="s">
        <v>17</v>
      </c>
      <c r="H5" s="5">
        <v>1100.0</v>
      </c>
      <c r="I5" s="5">
        <v>4.0</v>
      </c>
      <c r="J5" s="6">
        <f t="shared" si="2"/>
        <v>4400</v>
      </c>
    </row>
    <row r="6">
      <c r="C6" s="8" t="s">
        <v>18</v>
      </c>
      <c r="E6" s="1" t="str">
        <f>SUM(E2:E5)</f>
        <v>#VALUE!</v>
      </c>
      <c r="G6" s="9"/>
      <c r="H6" s="10" t="s">
        <v>19</v>
      </c>
      <c r="I6" s="11" t="s">
        <v>20</v>
      </c>
      <c r="J6" s="9"/>
    </row>
    <row r="7">
      <c r="A7" s="2" t="s">
        <v>21</v>
      </c>
      <c r="B7" s="2">
        <v>350.0</v>
      </c>
      <c r="C7" s="3" t="s">
        <v>11</v>
      </c>
      <c r="D7" s="4"/>
      <c r="E7" s="3">
        <f t="shared" ref="E7:E9" si="3">B7*D7</f>
        <v>0</v>
      </c>
      <c r="G7" s="5" t="s">
        <v>22</v>
      </c>
      <c r="H7" s="5">
        <v>1050.0</v>
      </c>
      <c r="I7" s="5" t="s">
        <v>23</v>
      </c>
      <c r="J7" s="6" t="str">
        <f>H7*I7</f>
        <v>#VALUE!</v>
      </c>
    </row>
    <row r="8">
      <c r="C8" s="3" t="s">
        <v>24</v>
      </c>
      <c r="D8" s="4"/>
      <c r="E8" s="3">
        <f t="shared" si="3"/>
        <v>0</v>
      </c>
      <c r="G8" s="5"/>
      <c r="J8" s="12">
        <f>SUM(J3:J5)</f>
        <v>12550</v>
      </c>
    </row>
    <row r="9">
      <c r="C9" s="3" t="s">
        <v>14</v>
      </c>
      <c r="D9" s="4"/>
      <c r="E9" s="3">
        <f t="shared" si="3"/>
        <v>0</v>
      </c>
    </row>
    <row r="10">
      <c r="C10" s="8" t="s">
        <v>25</v>
      </c>
      <c r="E10" s="1">
        <f>SUM(E7:E9)</f>
        <v>0</v>
      </c>
    </row>
    <row r="11">
      <c r="A11" s="2" t="s">
        <v>26</v>
      </c>
      <c r="B11" s="2">
        <v>200.0</v>
      </c>
      <c r="C11" s="3" t="s">
        <v>11</v>
      </c>
      <c r="D11" s="4"/>
      <c r="E11" s="3">
        <f t="shared" ref="E11:E13" si="4">B11*D11</f>
        <v>0</v>
      </c>
      <c r="G11" s="13" t="s">
        <v>27</v>
      </c>
      <c r="H11" s="13" t="s">
        <v>28</v>
      </c>
    </row>
    <row r="12">
      <c r="C12" s="3" t="s">
        <v>24</v>
      </c>
      <c r="D12" s="4"/>
      <c r="E12" s="3">
        <f t="shared" si="4"/>
        <v>0</v>
      </c>
      <c r="G12" s="14" t="s">
        <v>29</v>
      </c>
      <c r="H12" s="15">
        <f>J8</f>
        <v>12550</v>
      </c>
    </row>
    <row r="13">
      <c r="C13" s="3" t="s">
        <v>14</v>
      </c>
      <c r="D13" s="4"/>
      <c r="E13" s="3">
        <f t="shared" si="4"/>
        <v>0</v>
      </c>
      <c r="G13" s="14" t="s">
        <v>30</v>
      </c>
      <c r="H13" s="15" t="str">
        <f>E23</f>
        <v>#VALUE!</v>
      </c>
    </row>
    <row r="14">
      <c r="C14" s="8" t="s">
        <v>31</v>
      </c>
      <c r="E14" s="1">
        <f>SUM(E11:E13)</f>
        <v>0</v>
      </c>
      <c r="G14" s="13" t="s">
        <v>10</v>
      </c>
      <c r="H14" s="16" t="str">
        <f>H12+H13</f>
        <v>#VALUE!</v>
      </c>
    </row>
    <row r="15">
      <c r="A15" s="2" t="s">
        <v>32</v>
      </c>
      <c r="B15" s="2">
        <v>300.0</v>
      </c>
      <c r="C15" s="3" t="s">
        <v>16</v>
      </c>
      <c r="D15" s="4"/>
      <c r="E15" s="3">
        <f>B15*D15</f>
        <v>0</v>
      </c>
    </row>
    <row r="16">
      <c r="C16" s="8" t="s">
        <v>33</v>
      </c>
      <c r="E16" s="1">
        <f>SUM(E15)</f>
        <v>0</v>
      </c>
    </row>
    <row r="17">
      <c r="A17" s="5" t="s">
        <v>34</v>
      </c>
      <c r="B17" s="5">
        <v>400.0</v>
      </c>
      <c r="C17" s="3" t="s">
        <v>6</v>
      </c>
      <c r="D17" s="17"/>
      <c r="E17" s="18">
        <f t="shared" ref="E17:E21" si="5">B17*D17</f>
        <v>0</v>
      </c>
    </row>
    <row r="18">
      <c r="C18" s="3" t="s">
        <v>11</v>
      </c>
      <c r="D18" s="17"/>
      <c r="E18" s="18">
        <f t="shared" si="5"/>
        <v>0</v>
      </c>
    </row>
    <row r="19">
      <c r="C19" s="3" t="s">
        <v>24</v>
      </c>
      <c r="D19" s="17"/>
      <c r="E19" s="18">
        <f t="shared" si="5"/>
        <v>0</v>
      </c>
    </row>
    <row r="20">
      <c r="C20" s="3" t="s">
        <v>35</v>
      </c>
      <c r="D20" s="17"/>
      <c r="E20" s="18">
        <f t="shared" si="5"/>
        <v>0</v>
      </c>
    </row>
    <row r="21">
      <c r="C21" s="3" t="s">
        <v>16</v>
      </c>
      <c r="D21" s="17"/>
      <c r="E21" s="18">
        <f t="shared" si="5"/>
        <v>0</v>
      </c>
    </row>
    <row r="22">
      <c r="C22" s="19" t="s">
        <v>36</v>
      </c>
      <c r="E22" s="20">
        <f>sum(E17:E21)</f>
        <v>0</v>
      </c>
    </row>
    <row r="23">
      <c r="A23" s="8" t="s">
        <v>37</v>
      </c>
      <c r="E23" s="21" t="str">
        <f>E6+E10+E14+E16+E22</f>
        <v>#VALUE!</v>
      </c>
    </row>
  </sheetData>
  <mergeCells count="16">
    <mergeCell ref="B11:B14"/>
    <mergeCell ref="C14:D14"/>
    <mergeCell ref="A15:A16"/>
    <mergeCell ref="B15:B16"/>
    <mergeCell ref="C16:D16"/>
    <mergeCell ref="A17:A22"/>
    <mergeCell ref="B17:B22"/>
    <mergeCell ref="C22:D22"/>
    <mergeCell ref="A23:D23"/>
    <mergeCell ref="A2:A6"/>
    <mergeCell ref="B2:B6"/>
    <mergeCell ref="C6:D6"/>
    <mergeCell ref="A7:A10"/>
    <mergeCell ref="B7:B10"/>
    <mergeCell ref="C10:D10"/>
    <mergeCell ref="A11:A14"/>
  </mergeCells>
  <drawing r:id="rId1"/>
</worksheet>
</file>