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C91D5CDC-3EFF-4321-9E4E-DA7C211ECF8D}" xr6:coauthVersionLast="47" xr6:coauthVersionMax="47" xr10:uidLastSave="{00000000-0000-0000-0000-000000000000}"/>
  <bookViews>
    <workbookView xWindow="-105" yWindow="0" windowWidth="26010" windowHeight="2098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19" i="7" l="1"/>
  <c r="Z518" i="7"/>
  <c r="G24" i="4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<sst xmlns="http://schemas.openxmlformats.org/spreadsheetml/2006/main" count="22868" uniqueCount="6984">
  <si>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</si>
  <si>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</si>
  <si>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</si>
  <si>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</si>
  <si>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</si>
  <si>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</si>
  <si>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</si>
  <si>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</si>
  <si>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</si>
  <si>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</si>
  <si>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</si>
  <si>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</si>
  <si>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</si>
  <si>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</si>
  <si>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</si>
  <si>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</si>
  <si>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</si>
  <si>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</si>
  <si>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</si>
  <si>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</si>
  <si>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</si>
  <si>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</si>
  <si>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</si>
  <si>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</si>
  <si>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</si>
  <si>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</si>
  <si>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</si>
  <si>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</si>
  <si>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</si>
  <si>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</si>
  <si>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</si>
  <si>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</si>
  <si>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</si>
  <si>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</si>
  <si>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</si>
  <si>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</si>
  <si>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</si>
  <si>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</si>
  <si>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</si>
  <si>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</si>
  <si>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</si>
  <si>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</si>
  <si>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</si>
  <si>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</si>
  <si>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</si>
  <si>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</si>
  <si>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</si>
  <si>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</si>
  <si>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</si>
  <si>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</si>
  <si>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</si>
  <si>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</si>
  <si>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</si>
  <si>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</si>
  <si>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</si>
  <si>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</si>
  <si>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</si>
  <si>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</si>
  <si>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</si>
  <si>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</si>
  <si>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</si>
  <si>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</si>
  <si>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</si>
  <si>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</si>
  <si>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</si>
  <si>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</si>
  <si>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</si>
  <si>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</si>
  <si>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</si>
  <si>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</si>
  <si>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</si>
  <si>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</si>
  <si>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</si>
  <si>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</si>
  <si>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</si>
  <si>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</si>
  <si>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</si>
  <si>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</si>
  <si>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</si>
  <si>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</si>
  <si>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</si>
  <si>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</si>
  <si>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</si>
  <si>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</si>
  <si>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</si>
  <si>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</si>
  <si>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</si>
  <si>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</si>
  <si>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</si>
  <si>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</si>
  <si>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</si>
  <si>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</si>
  <si>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</si>
  <si>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</si>
  <si>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</si>
  <si>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</si>
  <si>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</si>
  <si>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</si>
  <si>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</si>
  <si>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</si>
  <si>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</si>
  <si>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</si>
  <si>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</si>
  <si>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</si>
  <si>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</si>
  <si>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</si>
  <si>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</si>
  <si>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</si>
  <si>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</si>
  <si>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</si>
  <si>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</si>
  <si>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</si>
  <si>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</si>
  <si>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</si>
  <si>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</si>
  <si>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</si>
  <si>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</si>
  <si>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</si>
  <si>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</si>
  <si>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</si>
  <si>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</si>
  <si>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</si>
  <si>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</si>
  <si>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</si>
  <si>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</si>
  <si>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</si>
  <si>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</si>
  <si>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</si>
  <si>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</si>
  <si>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</si>
  <si>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</si>
  <si>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</si>
  <si>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</si>
  <si>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</si>
  <si>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</si>
  <si>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</si>
  <si>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</si>
  <si>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</si>
  <si>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</si>
  <si>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</si>
  <si>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</si>
  <si>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</si>
  <si>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</si>
  <si>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</si>
  <si>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</si>
  <si>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</si>
  <si>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</si>
  <si>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</si>
  <si>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</si>
  <si>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</si>
  <si>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</si>
  <si>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</si>
  <si>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</si>
  <si>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</si>
  <si>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</si>
  <si>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</si>
  <si>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</si>
  <si>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</si>
  <si>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</si>
  <si>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</si>
  <si>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</si>
  <si>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</si>
  <si>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</si>
  <si>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</si>
  <si>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</si>
  <si>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</si>
  <si>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</si>
  <si>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</si>
  <si>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</si>
  <si>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</si>
  <si>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</si>
  <si>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</si>
  <si>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</si>
  <si>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</si>
  <si>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</si>
  <si>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</si>
  <si>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</si>
  <si>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</si>
  <si>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</si>
  <si>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</si>
  <si>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</si>
  <si>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</si>
  <si>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</si>
  <si>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</si>
  <si>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</si>
  <si>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</si>
  <si>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</si>
  <si>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</si>
  <si>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</si>
  <si>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</si>
  <si>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</si>
  <si>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</si>
  <si>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</si>
  <si>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</si>
  <si>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</si>
  <si>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</si>
  <si>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</si>
  <si>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</si>
  <si>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</si>
  <si>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</si>
  <si>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</si>
  <si>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</si>
  <si>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</si>
  <si>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</si>
  <si>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</si>
  <si>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</si>
  <si>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</si>
  <si>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</si>
  <si>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</si>
  <si>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</si>
  <si>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</si>
  <si>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</si>
  <si>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</si>
  <si>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</si>
  <si>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</si>
  <si>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</si>
  <si>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</si>
  <si>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</si>
  <si>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</si>
  <si>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</si>
  <si>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</si>
  <si>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</si>
  <si>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</si>
  <si>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</si>
  <si>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</si>
  <si>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</si>
  <si>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</si>
  <si>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</si>
  <si>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</si>
  <si>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</si>
  <si>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</si>
  <si>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</si>
  <si>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</si>
  <si>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</si>
  <si>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</si>
  <si>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</si>
  <si>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</si>
  <si>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</si>
  <si>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</si>
  <si>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</si>
  <si>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</si>
  <si>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</si>
  <si>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</si>
  <si>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</si>
  <si>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</si>
  <si>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</si>
  <si>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</si>
  <si>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</si>
  <si>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</si>
  <si>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</si>
  <si>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</si>
  <si>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</si>
  <si>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</si>
  <si>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</si>
  <si>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</si>
  <si>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</si>
  <si>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</si>
  <si>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</si>
  <si>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</si>
  <si>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</si>
  <si>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</si>
  <si>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</si>
  <si>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</si>
  <si>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</si>
  <si>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</si>
  <si>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</si>
  <si>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</si>
  <si>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</si>
  <si>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</si>
  <si>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</si>
  <si>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</si>
  <si>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</si>
  <si>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</si>
  <si>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</si>
  <si>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</si>
  <si>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</si>
  <si>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</si>
  <si>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</si>
  <si>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</si>
  <si>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</si>
  <si>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</si>
  <si>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</si>
  <si>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</si>
  <si>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</si>
  <si>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</si>
  <si>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</si>
  <si>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</si>
  <si>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</si>
  <si>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</si>
  <si>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</si>
  <si>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</si>
  <si>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</si>
  <si>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</si>
  <si>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</si>
  <si>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</si>
  <si>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</si>
  <si>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</si>
  <si>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</si>
  <si>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</si>
  <si>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</si>
  <si>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</si>
  <si>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</si>
  <si>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</si>
  <si>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</si>
  <si>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</si>
  <si>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</si>
  <si>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</si>
  <si>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</si>
  <si>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</si>
  <si>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</si>
  <si>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</si>
  <si>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</si>
  <si>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</si>
  <si>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</si>
  <si>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</si>
  <si>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</si>
  <si>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</si>
  <si>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</si>
  <si>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</si>
  <si>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</si>
  <si>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</si>
  <si>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</si>
  <si>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</si>
  <si>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</si>
  <si>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</si>
  <si>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</si>
  <si>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</si>
  <si>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</si>
  <si>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</si>
  <si>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</si>
  <si>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</si>
  <si>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</si>
  <si>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</si>
  <si>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</si>
  <si>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</si>
  <si>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</si>
  <si>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</si>
  <si>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</si>
  <si>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</si>
  <si>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</si>
  <si>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</si>
  <si>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</si>
  <si>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</si>
  <si>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</si>
  <si>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</si>
  <si>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</si>
  <si>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</si>
  <si>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</si>
  <si>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</si>
  <si>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</si>
  <si>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</si>
  <si>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</si>
  <si>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</si>
  <si>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</si>
  <si>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</si>
  <si>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</si>
  <si>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</si>
  <si>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</si>
  <si>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</si>
  <si>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</si>
  <si>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</si>
  <si>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</si>
  <si>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</si>
  <si>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</si>
  <si>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</si>
  <si>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</si>
  <si>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</si>
  <si>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</si>
  <si>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</si>
  <si>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</si>
  <si>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</si>
  <si>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</si>
  <si>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</si>
  <si>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</si>
  <si>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</si>
  <si>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</si>
  <si>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</si>
  <si>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</si>
  <si>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</si>
  <si>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</si>
  <si>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</si>
  <si>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</si>
  <si>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</si>
  <si>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</si>
  <si>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</si>
  <si>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</si>
  <si>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</si>
  <si>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</si>
  <si>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</si>
  <si>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</si>
  <si>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</si>
  <si>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</si>
  <si>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</si>
  <si>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</si>
  <si>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</si>
  <si>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</si>
  <si>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</si>
  <si>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</si>
  <si>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</si>
  <si>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</si>
  <si>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</si>
  <si>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</si>
  <si>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</si>
  <si>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</si>
  <si>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</si>
  <si>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</si>
  <si>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</si>
  <si>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</si>
  <si>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</si>
  <si>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</si>
  <si>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</si>
  <si>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</si>
  <si>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</si>
  <si>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</si>
  <si>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</si>
  <si>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</si>
  <si>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</si>
  <si>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</si>
  <si>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</si>
  <si>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</si>
  <si>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</si>
  <si>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</si>
  <si>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</si>
  <si>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</si>
  <si>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</si>
  <si>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</si>
  <si>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</si>
  <si>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</si>
  <si>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</si>
  <si>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</si>
  <si>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</si>
  <si>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</si>
  <si>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</si>
  <si>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</si>
  <si>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</si>
  <si>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</si>
  <si>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</si>
  <si>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</si>
  <si>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</si>
  <si>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</si>
  <si>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</si>
  <si>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</si>
  <si>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</si>
  <si>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</si>
  <si>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</si>
  <si>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</si>
  <si>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</si>
  <si>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</si>
  <si>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</si>
  <si>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</si>
  <si>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</si>
  <si>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</si>
  <si>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</si>
  <si>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</si>
  <si>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</si>
  <si>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</si>
  <si>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</si>
  <si>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</si>
  <si>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</si>
  <si>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</si>
  <si>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</si>
  <si>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</si>
  <si>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</si>
  <si>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</si>
  <si>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</si>
  <si>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</si>
  <si>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</si>
  <si>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</si>
  <si>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</si>
  <si>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</si>
  <si>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</si>
  <si>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</si>
  <si>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</si>
  <si>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</si>
  <si>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</si>
  <si>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</si>
  <si>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</si>
  <si>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</si>
  <si>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</si>
  <si>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</si>
  <si>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</si>
  <si>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</si>
  <si>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</si>
  <si>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</si>
  <si>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</si>
  <si>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</si>
  <si>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</si>
  <si>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</si>
  <si>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</si>
  <si>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</si>
  <si>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</si>
  <si>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</si>
  <si>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</si>
  <si>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</si>
  <si>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</si>
  <si>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</si>
  <si>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</si>
  <si>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</si>
  <si>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</si>
  <si>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</si>
  <si>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</si>
  <si>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</si>
  <si>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</si>
  <si>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</si>
  <si>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</si>
  <si>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</si>
  <si>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</si>
  <si>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</si>
  <si>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</si>
  <si>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</si>
  <si>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</si>
  <si>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</si>
  <si>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</si>
  <si>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</si>
  <si>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</si>
  <si>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</si>
  <si>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</si>
  <si>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</si>
  <si>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</si>
  <si>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</si>
  <si>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</si>
  <si>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</si>
  <si>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</si>
  <si>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</si>
  <si>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</si>
  <si>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</si>
  <si>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</si>
  <si>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</si>
  <si>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</si>
  <si>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</si>
  <si>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</si>
  <si>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</si>
  <si>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</si>
  <si>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</si>
  <si>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</si>
  <si>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</si>
  <si>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</si>
  <si>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</si>
  <si>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</si>
  <si>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</si>
  <si>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</si>
  <si>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</si>
  <si>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</si>
  <si>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</si>
  <si>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</si>
  <si>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</si>
  <si>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</si>
  <si>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</si>
  <si>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</si>
  <si>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</si>
  <si>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</si>
  <si>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</si>
  <si>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</si>
  <si>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</si>
  <si>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</si>
  <si>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</si>
  <si>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</si>
  <si>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</si>
  <si>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</si>
  <si>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</si>
  <si>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</si>
  <si>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</si>
  <si>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</si>
  <si>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</si>
  <si>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</si>
  <si>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</si>
  <si>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</si>
  <si>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</si>
  <si>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</si>
  <si>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</si>
  <si>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</si>
  <si>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</si>
  <si>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</si>
  <si>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</si>
  <si>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</si>
  <si>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</si>
  <si>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</si>
  <si>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</si>
  <si>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</si>
  <si>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</si>
  <si>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</si>
  <si>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</si>
  <si>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</si>
  <si>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</si>
  <si>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</si>
  <si>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</si>
  <si>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</si>
  <si>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</si>
  <si>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</si>
  <si>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</si>
  <si>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</si>
  <si>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</si>
  <si>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</si>
  <si>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</si>
  <si>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</si>
  <si>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</si>
  <si>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</si>
  <si>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</si>
  <si>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</si>
  <si>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</si>
  <si>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</si>
  <si>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</si>
  <si>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</si>
  <si>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</si>
  <si>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</si>
  <si>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</si>
  <si>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</si>
  <si>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</si>
  <si>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</si>
  <si>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</si>
  <si>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</si>
  <si>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</si>
  <si>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</si>
  <si>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</si>
  <si>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</si>
  <si>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</si>
  <si>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</si>
  <si>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</si>
  <si>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</si>
  <si>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</si>
  <si>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</si>
  <si>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</si>
  <si>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</si>
  <si>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</si>
  <si>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</si>
  <si>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</si>
  <si>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</si>
  <si>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</si>
  <si>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</si>
  <si>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</si>
  <si>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</si>
  <si>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</si>
  <si>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</si>
  <si>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</si>
  <si>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</si>
  <si>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</si>
  <si>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</si>
  <si>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</si>
  <si>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</si>
  <si>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</si>
  <si>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</si>
  <si>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</si>
  <si>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</si>
  <si>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</si>
  <si>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</si>
  <si>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</si>
  <si>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</si>
  <si>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</si>
  <si>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</si>
  <si>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</si>
  <si>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</si>
  <si>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</si>
  <si>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</si>
  <si>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</si>
  <si>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</si>
  <si>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</si>
  <si>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</si>
  <si>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</si>
  <si>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</si>
  <si>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</si>
  <si>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</si>
  <si>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</si>
  <si>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</si>
  <si>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</si>
  <si>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</si>
  <si>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</si>
  <si>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</si>
  <si>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</si>
  <si>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</si>
  <si>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</si>
  <si>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</si>
  <si>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</si>
  <si>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</si>
  <si>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</si>
  <si>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</si>
  <si>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</si>
  <si>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</si>
  <si>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</si>
  <si>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</si>
  <si>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</si>
  <si>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</si>
  <si>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</si>
  <si>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</si>
  <si>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</si>
  <si>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</si>
  <si>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</si>
  <si>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</si>
  <si>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</si>
  <si>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</si>
  <si>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</si>
  <si>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</si>
  <si>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</si>
  <si>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</si>
  <si>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</si>
  <si>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</si>
  <si>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</si>
  <si>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</si>
  <si>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</si>
  <si>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</si>
  <si>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</si>
  <si>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</si>
  <si>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</si>
  <si>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</si>
  <si>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</si>
  <si>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</si>
  <si>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</si>
  <si>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</si>
  <si>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</si>
  <si>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</si>
  <si>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</si>
  <si>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</si>
  <si>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</si>
  <si>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</si>
  <si>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</si>
  <si>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</si>
  <si>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</si>
  <si>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</si>
  <si>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</si>
  <si>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</si>
  <si>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</si>
  <si>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</si>
  <si>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</si>
  <si>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</si>
  <si>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</si>
  <si>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</si>
  <si>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</si>
  <si>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</si>
  <si>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</si>
  <si>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</si>
  <si>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</si>
  <si>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</si>
  <si>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</si>
  <si>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</si>
  <si>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</si>
  <si>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</si>
  <si>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</si>
  <si>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</si>
  <si>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</si>
  <si>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</si>
  <si>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</si>
  <si>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</si>
  <si>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</si>
  <si>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</si>
  <si>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</si>
  <si>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</si>
  <si>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</si>
  <si>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</si>
  <si>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</si>
  <si>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</si>
  <si>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</si>
  <si>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</si>
  <si>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</si>
  <si>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</si>
  <si>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</si>
  <si>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</si>
  <si>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</si>
  <si>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</si>
  <si>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</si>
  <si>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</si>
  <si>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</si>
  <si>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</si>
  <si>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</si>
  <si>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</si>
  <si>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</si>
  <si>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</si>
  <si>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</si>
  <si>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</si>
  <si>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</si>
  <si>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</si>
  <si>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</si>
  <si>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</si>
  <si>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</si>
  <si>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</si>
  <si>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</si>
  <si>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</si>
  <si>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</si>
  <si>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</si>
  <si>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</si>
  <si>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</si>
  <si>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</si>
  <si>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</si>
  <si>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</si>
  <si>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</si>
  <si>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</si>
  <si>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</si>
  <si>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</si>
  <si>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</si>
  <si>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</si>
  <si>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</si>
  <si>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</si>
  <si>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</si>
  <si>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</si>
  <si>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</si>
  <si>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</si>
  <si>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</si>
  <si>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</si>
  <si>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</si>
  <si>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</si>
  <si>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</si>
  <si>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</si>
  <si>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</si>
  <si>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</si>
  <si>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</si>
  <si>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</si>
  <si>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</si>
  <si>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</si>
  <si>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</si>
  <si>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</si>
  <si>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</si>
  <si>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</si>
  <si>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</si>
  <si>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</si>
  <si>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</si>
  <si>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</si>
  <si>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</si>
  <si>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</si>
  <si>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</si>
  <si>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</si>
  <si>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</si>
  <si>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</si>
  <si>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</si>
  <si>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</si>
  <si>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</si>
  <si>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</si>
  <si>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</si>
  <si>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</si>
  <si>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</si>
  <si>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</si>
  <si>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</si>
  <si>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</si>
  <si>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</si>
  <si>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</si>
  <si>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</si>
  <si>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</si>
  <si>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</si>
  <si>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</si>
  <si>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</si>
  <si>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</si>
  <si>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</si>
  <si>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</si>
  <si>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</si>
  <si>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</si>
  <si>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</si>
  <si>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</si>
  <si>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</si>
  <si>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</si>
  <si>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</si>
  <si>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</si>
  <si>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</si>
  <si>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</si>
  <si>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</si>
  <si>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</si>
  <si>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</si>
  <si>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</si>
  <si>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</si>
  <si>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</si>
  <si>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</si>
  <si>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</si>
  <si>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</si>
  <si>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</si>
  <si>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</si>
  <si>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</si>
  <si>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</si>
  <si>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</si>
  <si>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</si>
  <si>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</si>
  <si>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</si>
  <si>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</si>
  <si>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</si>
  <si>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</si>
  <si>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</si>
  <si>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</si>
  <si>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</si>
  <si>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</si>
  <si>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</si>
  <si>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</si>
  <si>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</si>
  <si>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</si>
  <si>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</si>
  <si>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</si>
  <si>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</si>
  <si>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</si>
  <si>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</si>
  <si>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</si>
  <si>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</si>
  <si>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</si>
  <si>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</si>
  <si>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</si>
  <si>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</si>
  <si>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</si>
  <si>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</si>
  <si>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</si>
  <si>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</si>
  <si>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</si>
  <si>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</si>
  <si>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</si>
  <si>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</si>
  <si>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</si>
  <si>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</si>
  <si>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</si>
  <si>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</si>
  <si>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</si>
  <si>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</si>
  <si>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</si>
  <si>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</si>
  <si>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</si>
  <si>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</si>
  <si>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</si>
  <si>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</si>
  <si>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</si>
  <si>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</si>
  <si>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</si>
  <si>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</si>
  <si>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</si>
  <si>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</si>
  <si>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</si>
  <si>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</si>
  <si>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</si>
  <si>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</si>
  <si>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</si>
  <si>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</si>
  <si>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</si>
  <si>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</si>
  <si>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</si>
  <si>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</si>
  <si>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</si>
  <si>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</si>
  <si>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</si>
  <si>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</si>
  <si>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</si>
  <si>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</si>
  <si>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</si>
  <si>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</si>
  <si>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</si>
  <si>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</si>
  <si>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</si>
  <si>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</si>
  <si>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</si>
  <si>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</si>
  <si>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</si>
  <si>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</si>
  <si>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</si>
  <si>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</si>
  <si>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</si>
  <si>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</si>
  <si>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</si>
  <si>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</si>
  <si>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</si>
  <si>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</si>
  <si>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</si>
  <si>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</si>
  <si>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</si>
  <si>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</si>
  <si>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</si>
  <si>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</si>
  <si>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</si>
  <si>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</si>
  <si>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</si>
  <si>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</si>
  <si>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</si>
  <si>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</si>
  <si>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</si>
  <si>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</si>
  <si>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</si>
  <si>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</si>
  <si>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</si>
  <si>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</si>
  <si>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</si>
  <si>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</si>
  <si>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</si>
  <si>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</si>
  <si>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</si>
  <si>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</si>
  <si>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</si>
  <si>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</si>
  <si>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</si>
  <si>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</si>
  <si>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</si>
  <si>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</si>
  <si>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</si>
  <si>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</si>
  <si>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</si>
  <si>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</si>
  <si>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</si>
  <si>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</si>
  <si>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</si>
  <si>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</si>
  <si>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</si>
  <si>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</si>
  <si>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</si>
  <si>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</si>
  <si>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</si>
  <si>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</si>
  <si>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</si>
  <si>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</si>
  <si>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</si>
  <si>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</si>
  <si>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</si>
  <si>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</si>
  <si>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</si>
  <si>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</si>
  <si>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</si>
  <si>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</si>
  <si>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</si>
  <si>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</si>
  <si>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</si>
  <si>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</si>
  <si>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</si>
  <si>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</si>
  <si>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</si>
  <si>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</si>
  <si>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</si>
  <si>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</si>
  <si>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</si>
  <si>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</si>
  <si>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</si>
  <si>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</si>
  <si>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</si>
  <si>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</si>
  <si>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</si>
  <si>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</si>
  <si>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</si>
  <si>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</si>
  <si>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</si>
  <si>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</si>
  <si>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</si>
  <si>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</si>
  <si>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</si>
  <si>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</si>
  <si>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</si>
  <si>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</si>
  <si>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</si>
  <si>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</si>
  <si>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</si>
  <si>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</si>
  <si>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</si>
  <si>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</si>
  <si>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</si>
  <si>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</si>
  <si>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</si>
  <si>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</si>
  <si>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</si>
  <si>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</si>
  <si>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</si>
  <si>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</si>
  <si>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</si>
  <si>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</si>
  <si>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</si>
  <si>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</si>
  <si>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</si>
  <si>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</si>
  <si>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</si>
  <si>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</si>
  <si>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</si>
  <si>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</si>
  <si>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</si>
  <si>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</si>
  <si>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</si>
  <si>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</si>
  <si>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</si>
  <si>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</si>
  <si>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</si>
  <si>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</si>
  <si>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</si>
  <si>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</si>
  <si>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</si>
  <si>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</si>
  <si>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</si>
  <si>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</si>
  <si>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</si>
  <si>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</si>
  <si>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</si>
  <si>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</si>
  <si>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</si>
  <si>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</si>
  <si>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</si>
  <si>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</si>
  <si>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</si>
  <si>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</si>
  <si>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</si>
  <si>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</si>
  <si>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</si>
  <si>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</si>
  <si>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</si>
  <si>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</si>
  <si>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</si>
  <si>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</si>
  <si>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</si>
  <si>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</si>
  <si>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</si>
  <si>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</si>
  <si>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</si>
  <si>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</si>
  <si>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</si>
  <si>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</si>
  <si>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</si>
  <si>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</si>
  <si>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</si>
  <si>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</si>
  <si>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</si>
  <si>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</si>
  <si>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</si>
  <si>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</si>
  <si>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</si>
  <si>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</si>
  <si>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</si>
  <si>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</si>
  <si>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</si>
  <si>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</si>
  <si>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</si>
  <si>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</si>
  <si>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</si>
  <si>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</si>
  <si>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</si>
  <si>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</si>
  <si>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</si>
  <si>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</si>
  <si>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</si>
  <si>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</si>
  <si>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</si>
  <si>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</si>
  <si>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</si>
  <si>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</si>
  <si>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</si>
  <si>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</si>
  <si>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</si>
  <si>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</si>
  <si>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</si>
  <si>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</si>
  <si>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</si>
  <si>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</si>
  <si>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</si>
  <si>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</si>
  <si>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</si>
  <si>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</si>
  <si>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</si>
  <si>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</si>
  <si>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</si>
  <si>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</si>
  <si>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</si>
  <si>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</si>
  <si>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</si>
  <si>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</si>
  <si>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</si>
  <si>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</si>
  <si>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</si>
  <si>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</si>
  <si>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</si>
  <si>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</si>
  <si>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</si>
  <si>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</si>
  <si>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</si>
  <si>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</si>
  <si>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</si>
  <si>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</si>
  <si>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</si>
  <si>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</si>
  <si>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</si>
  <si>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</si>
  <si>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</si>
  <si>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</si>
  <si>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</si>
  <si>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</si>
  <si>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</si>
  <si>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</si>
  <si>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</si>
  <si>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</si>
  <si>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</si>
  <si>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</si>
  <si>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</si>
  <si>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</si>
  <si>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</si>
  <si>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</si>
  <si>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</si>
  <si>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</si>
  <si>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</si>
  <si>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</si>
  <si>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</si>
  <si>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</si>
  <si>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</si>
  <si>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</si>
  <si>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</si>
  <si>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</si>
  <si>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</si>
  <si>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</si>
  <si>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</si>
  <si>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</si>
  <si>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</si>
  <si>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</si>
  <si>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</si>
  <si>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</si>
  <si>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</si>
  <si>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</si>
  <si>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</si>
  <si>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</si>
  <si>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</si>
  <si>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</si>
  <si>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</si>
  <si>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</si>
  <si>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</si>
  <si>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</si>
  <si>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</si>
  <si>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</si>
  <si>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</si>
  <si>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</si>
  <si>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</si>
  <si>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</si>
  <si>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</si>
  <si>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</si>
  <si>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</si>
  <si>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</si>
  <si>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</si>
  <si>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</si>
  <si>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</si>
  <si>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</si>
  <si>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</si>
  <si>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</si>
  <si>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</si>
  <si>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</si>
  <si>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</si>
  <si>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</si>
  <si>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</si>
  <si>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</si>
  <si>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</si>
  <si>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</si>
  <si>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</si>
  <si>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</si>
  <si>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</si>
  <si>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</si>
  <si>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</si>
  <si>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</si>
  <si>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</si>
  <si>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</si>
  <si>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</si>
  <si>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</si>
  <si>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</si>
  <si>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</si>
  <si>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</si>
  <si>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</si>
  <si>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</si>
  <si>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</si>
  <si>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</si>
  <si>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</si>
  <si>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</si>
  <si>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</si>
  <si>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</si>
  <si>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</si>
  <si>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</si>
  <si>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</si>
  <si>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</si>
  <si>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</si>
  <si>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</si>
  <si>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</si>
  <si>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</si>
  <si>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</si>
  <si>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</si>
  <si>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</si>
  <si>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</si>
  <si>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</si>
  <si>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</si>
  <si>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</si>
  <si>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</si>
  <si>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</si>
  <si>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</si>
  <si>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</si>
  <si>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</si>
  <si>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</si>
  <si>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</si>
  <si>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</si>
  <si>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</si>
  <si>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</si>
  <si>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</si>
  <si>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</si>
  <si>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</si>
  <si>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</si>
  <si>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</si>
  <si>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</si>
  <si>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</si>
  <si>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</si>
  <si>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</si>
  <si>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</si>
  <si>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</si>
  <si>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</si>
  <si>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</si>
  <si>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</si>
  <si>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</si>
  <si>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</si>
  <si>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</si>
  <si>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</si>
  <si>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</si>
  <si>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</si>
  <si>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</si>
  <si>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</si>
  <si>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</si>
  <si>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</si>
  <si>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</si>
  <si>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</si>
  <si>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</si>
  <si>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</si>
  <si>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</si>
  <si>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</si>
  <si>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</si>
  <si>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</si>
  <si>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</si>
  <si>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</si>
  <si>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</si>
  <si>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</si>
  <si>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</si>
  <si>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</si>
  <si>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</si>
  <si>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</si>
  <si>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</si>
  <si>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</si>
  <si>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</si>
  <si>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</si>
  <si>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</si>
  <si>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</si>
  <si>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</si>
  <si>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</si>
  <si>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</si>
  <si>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</si>
  <si>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</si>
  <si>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</si>
  <si>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</si>
  <si>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</si>
  <si>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</si>
  <si>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</si>
  <si>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</si>
  <si>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</si>
  <si>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</si>
  <si>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</si>
  <si>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</si>
  <si>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</si>
  <si>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</si>
  <si>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</si>
  <si>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</si>
  <si>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</si>
  <si>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</si>
  <si>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</si>
  <si>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</si>
  <si>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</si>
  <si>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</si>
  <si>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</si>
  <si>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</si>
  <si>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</si>
  <si>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</si>
  <si>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</si>
  <si>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</si>
  <si>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</si>
  <si>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</si>
  <si>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</si>
  <si>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</si>
  <si>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</si>
  <si>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</si>
  <si>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</si>
  <si>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</si>
  <si>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</si>
  <si>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</si>
  <si>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</si>
  <si>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</si>
  <si>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</si>
  <si>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</si>
  <si>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</si>
  <si>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</si>
  <si>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</si>
  <si>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</si>
  <si>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</si>
  <si>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</si>
  <si>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</si>
  <si>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</si>
  <si>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</si>
  <si>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</si>
  <si>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</si>
  <si>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</si>
  <si>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</si>
  <si>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</si>
  <si>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</si>
  <si>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</si>
  <si>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</si>
  <si>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</si>
  <si>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</si>
  <si>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</si>
  <si>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</si>
  <si>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</si>
  <si>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</si>
  <si>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</si>
  <si>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</si>
  <si>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</si>
  <si>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</si>
  <si>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</si>
  <si>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</si>
  <si>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</si>
  <si>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</si>
  <si>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</si>
  <si>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</si>
  <si>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</si>
  <si>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</si>
  <si>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</si>
  <si>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</si>
  <si>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</si>
  <si>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</si>
  <si>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</si>
  <si>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</si>
  <si>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</si>
  <si>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</si>
  <si>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</si>
  <si>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</si>
  <si>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</si>
  <si>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</si>
  <si>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</si>
  <si>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</si>
  <si>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</si>
  <si>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</si>
  <si>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</si>
  <si>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</si>
  <si>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</si>
  <si>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</si>
  <si>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</si>
  <si>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</si>
  <si>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</si>
  <si>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</si>
  <si>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</si>
  <si>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</si>
  <si>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</si>
  <si>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</si>
  <si>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</si>
  <si>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</si>
  <si>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</si>
  <si>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</si>
  <si>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</si>
  <si>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</si>
  <si>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</si>
  <si>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</si>
  <si>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</si>
  <si>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</si>
  <si>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</si>
  <si>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</si>
  <si>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</si>
  <si>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</si>
  <si>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</si>
  <si>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</si>
  <si>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</si>
  <si>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</si>
  <si>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</si>
  <si>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</si>
  <si>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</si>
  <si>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</si>
  <si>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</si>
  <si>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</si>
  <si>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</si>
  <si>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</si>
  <si>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</si>
  <si>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</si>
  <si>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</si>
  <si>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</si>
  <si>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</si>
  <si>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</si>
  <si>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</si>
  <si>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</si>
  <si>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</si>
  <si>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</si>
  <si>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</si>
  <si>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</si>
  <si>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</si>
  <si>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</si>
  <si>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</si>
  <si>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</si>
  <si>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</si>
  <si>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</si>
  <si>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</si>
  <si>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</si>
  <si>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</si>
  <si>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</si>
  <si>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</si>
  <si>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</si>
  <si>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</si>
  <si>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</si>
  <si>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</si>
  <si>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</si>
  <si>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</si>
  <si>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</si>
  <si>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</si>
  <si>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</si>
  <si>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</si>
  <si>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</si>
  <si>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</si>
  <si>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</si>
  <si>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</si>
  <si>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</si>
  <si>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</si>
  <si>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</si>
  <si>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</si>
  <si>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</si>
  <si>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</si>
  <si>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</si>
  <si>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</si>
  <si>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</si>
  <si>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</si>
  <si>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</si>
  <si>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</si>
  <si>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</si>
  <si>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</si>
  <si>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</si>
  <si>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</si>
  <si>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</si>
  <si>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</si>
  <si>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</si>
  <si>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</si>
  <si>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</si>
  <si>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</si>
  <si>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</si>
  <si>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</si>
  <si>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</si>
  <si>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</si>
  <si>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</si>
  <si>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</si>
  <si>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</si>
  <si>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</si>
  <si>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</si>
  <si>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</si>
  <si>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</si>
  <si>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</si>
  <si>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</si>
  <si>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</si>
  <si>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</si>
  <si>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</si>
  <si>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</si>
  <si>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</si>
  <si>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</si>
  <si>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</si>
  <si>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</si>
  <si>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</si>
  <si>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</si>
  <si>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</si>
  <si>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</si>
  <si>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</si>
  <si>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</si>
  <si>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</si>
  <si>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</si>
  <si>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</si>
  <si>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</si>
  <si>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</si>
  <si>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</si>
  <si>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</si>
  <si>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</si>
  <si>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</si>
  <si>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</si>
  <si>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</si>
  <si>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</si>
  <si>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</si>
  <si>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</si>
  <si>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</si>
  <si>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</si>
  <si>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</si>
  <si>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</si>
  <si>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</si>
  <si>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</si>
  <si>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</si>
  <si>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</si>
  <si>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</si>
  <si>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</si>
  <si>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</si>
  <si>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</si>
  <si>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</si>
  <si>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</si>
  <si>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</si>
  <si>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</si>
  <si>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</si>
  <si>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</si>
  <si>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</si>
  <si>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</si>
  <si>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</si>
  <si>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</si>
  <si>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</si>
  <si>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</si>
  <si>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</si>
  <si>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</si>
  <si>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</si>
  <si>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</si>
  <si>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</si>
  <si>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</si>
  <si>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</si>
  <si>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</si>
  <si>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</si>
  <si>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</si>
  <si>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</si>
  <si>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</si>
  <si>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</si>
  <si>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</si>
  <si>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</si>
  <si>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</si>
  <si>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</si>
  <si>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</si>
  <si>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</si>
  <si>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</si>
  <si>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</si>
  <si>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</si>
  <si>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</si>
  <si>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</si>
  <si>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</si>
  <si>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</si>
  <si>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</si>
  <si>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</si>
  <si>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</si>
  <si>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</si>
  <si>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</si>
  <si>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</si>
  <si>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</si>
  <si>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</si>
  <si>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</si>
  <si>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</si>
  <si>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</si>
  <si>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</si>
  <si>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</si>
  <si>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</si>
  <si>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</si>
  <si>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</si>
  <si>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</si>
  <si>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</si>
  <si>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</si>
  <si>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</si>
  <si>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</si>
  <si>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</si>
  <si>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</si>
  <si>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</si>
  <si>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</si>
  <si>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</si>
  <si>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</si>
  <si>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</si>
  <si>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</si>
  <si>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</si>
  <si>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</si>
  <si>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</si>
  <si>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</si>
  <si>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</si>
  <si>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</si>
  <si>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</si>
  <si>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</si>
  <si>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</si>
  <si>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</si>
  <si>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</si>
  <si>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</si>
  <si>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</si>
  <si>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</si>
  <si>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</si>
  <si>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</si>
  <si>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</si>
  <si>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</si>
  <si>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</si>
  <si>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</si>
  <si>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</si>
  <si>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</si>
  <si>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</si>
  <si>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</si>
  <si>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</si>
  <si>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</si>
  <si>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</si>
  <si>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</si>
  <si>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</si>
  <si>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</si>
  <si>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</si>
  <si>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</si>
  <si>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</si>
  <si>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</si>
  <si>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</si>
  <si>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</si>
  <si>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</si>
  <si>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</si>
  <si>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</si>
  <si>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</si>
  <si>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</si>
  <si>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</si>
  <si>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</si>
  <si>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</si>
  <si>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</si>
  <si>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</si>
  <si>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</si>
  <si>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</si>
  <si>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</si>
  <si>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</si>
  <si>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</si>
  <si>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</si>
  <si>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</si>
  <si>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</si>
  <si>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</si>
  <si>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</si>
  <si>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</si>
  <si>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</si>
  <si>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</si>
  <si>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</si>
  <si>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</si>
  <si>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</si>
  <si>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</si>
  <si>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</si>
  <si>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</si>
  <si>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</si>
  <si>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</si>
  <si>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</si>
  <si>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</si>
  <si>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</si>
  <si>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</si>
  <si>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</si>
  <si>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</si>
  <si>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</si>
  <si>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</si>
  <si>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</si>
  <si>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</si>
  <si>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</si>
  <si>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</si>
  <si>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</si>
  <si>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</si>
  <si>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</si>
  <si>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</si>
  <si>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</si>
  <si>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</si>
  <si>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</si>
  <si>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</si>
  <si>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</si>
  <si>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</si>
  <si>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</si>
  <si>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</si>
  <si>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</si>
  <si>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</si>
  <si>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</si>
  <si>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</si>
  <si>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</si>
  <si>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</si>
  <si>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</si>
  <si>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</si>
  <si>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</si>
  <si>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</si>
  <si>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</si>
  <si>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</si>
  <si>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</si>
  <si>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</si>
  <si>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</si>
  <si>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</si>
  <si>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</si>
  <si>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</si>
  <si>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</si>
  <si>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</si>
  <si>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</si>
  <si>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</si>
  <si>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</si>
  <si>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</si>
  <si>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</si>
  <si>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</si>
  <si>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</si>
  <si>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</si>
  <si>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</si>
  <si>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</si>
  <si>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</si>
  <si>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</si>
  <si>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</si>
  <si>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</si>
  <si>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</si>
  <si>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</si>
  <si>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</si>
  <si>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</si>
  <si>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</si>
  <si>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</si>
  <si>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</si>
  <si>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</si>
  <si>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</si>
  <si>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</si>
  <si>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</si>
  <si>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</si>
  <si>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</si>
  <si>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</si>
  <si>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</si>
  <si>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</si>
  <si>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</si>
  <si>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</si>
  <si>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</si>
  <si>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</si>
  <si>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</si>
  <si>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</si>
  <si>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</si>
  <si>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</si>
  <si>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</si>
  <si>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</si>
  <si>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</si>
  <si>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</si>
  <si>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</si>
  <si>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</si>
  <si>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</si>
  <si>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</si>
  <si>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</si>
  <si>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</si>
  <si>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</si>
  <si>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</si>
  <si>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</si>
  <si>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</si>
  <si>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</si>
  <si>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</si>
  <si>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</si>
  <si>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</si>
  <si>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</si>
  <si>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</si>
  <si>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</si>
  <si>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</si>
  <si>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</si>
  <si>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</si>
  <si>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</si>
  <si>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</si>
  <si>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</si>
  <si>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</si>
  <si>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</si>
  <si>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</si>
  <si>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</si>
  <si>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</si>
  <si>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</si>
  <si>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</si>
  <si>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</si>
  <si>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</si>
  <si>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</si>
  <si>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</si>
  <si>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</si>
  <si>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</si>
  <si>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</si>
  <si>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</si>
  <si>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</si>
  <si>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</si>
  <si>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</si>
  <si>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</si>
  <si>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</si>
  <si>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</si>
  <si>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</si>
  <si>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</si>
  <si>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</si>
  <si>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</si>
  <si>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</si>
  <si>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</si>
  <si>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</si>
  <si>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</si>
  <si>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</si>
  <si>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</si>
  <si>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</si>
  <si>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</si>
  <si>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</si>
  <si>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</si>
  <si>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</si>
  <si>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</si>
  <si>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</si>
  <si>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</si>
  <si>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</si>
  <si>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</si>
  <si>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</si>
  <si>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</si>
  <si>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</si>
  <si>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</si>
  <si>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</si>
  <si>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</si>
  <si>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</si>
  <si>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</si>
  <si>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</si>
  <si>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</si>
  <si>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</si>
  <si>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</si>
  <si>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</si>
  <si>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</si>
  <si>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</si>
  <si>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</si>
  <si>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</si>
  <si>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</si>
  <si>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</si>
  <si>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</si>
  <si>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</si>
  <si>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</si>
  <si>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</si>
  <si>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</si>
  <si>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</si>
  <si>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</si>
  <si>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</si>
  <si>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</si>
  <si>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</si>
  <si>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</si>
  <si>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</si>
  <si>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</si>
  <si>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</si>
  <si>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</si>
  <si>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</si>
  <si>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</si>
  <si>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</si>
  <si>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</si>
  <si>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</si>
  <si>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</si>
  <si>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</si>
  <si>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</si>
  <si>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</si>
  <si>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</si>
  <si>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</si>
  <si>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</si>
  <si>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</si>
  <si>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</si>
  <si>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</si>
  <si>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</si>
  <si>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</si>
  <si>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</si>
  <si>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</si>
  <si>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</si>
  <si>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</si>
  <si>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</si>
  <si>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</si>
  <si>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</si>
  <si>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</si>
  <si>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</si>
  <si>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</si>
  <si>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</si>
  <si>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</si>
  <si>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</si>
  <si>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</si>
  <si>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</si>
  <si>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</si>
  <si>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</si>
  <si>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</si>
  <si>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</si>
  <si>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</si>
  <si>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</si>
  <si>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</si>
  <si>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</si>
  <si>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</si>
  <si>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</si>
  <si>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</si>
  <si>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</si>
  <si>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</si>
  <si>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</si>
  <si>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</si>
  <si>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</si>
  <si>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</si>
  <si>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</si>
  <si>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</si>
  <si>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</si>
  <si>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</si>
  <si>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</si>
  <si>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</si>
  <si>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</si>
  <si>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</si>
  <si>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</si>
  <si>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</si>
  <si>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</si>
  <si>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</si>
  <si>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</si>
  <si>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</si>
  <si>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</si>
  <si>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</si>
  <si>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</si>
  <si>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</si>
  <si>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</si>
  <si>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</si>
  <si>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</si>
  <si>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</si>
  <si>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</si>
  <si>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</si>
  <si>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</si>
  <si>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</si>
  <si>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</si>
  <si>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</si>
  <si>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</si>
  <si>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</si>
  <si>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</si>
  <si>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</si>
  <si>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</si>
  <si>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</si>
  <si>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</si>
  <si>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</si>
  <si>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</si>
  <si>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</si>
  <si>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</si>
  <si>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</si>
  <si>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</si>
  <si>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</si>
  <si>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</si>
  <si>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</si>
  <si>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</si>
  <si>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</si>
  <si>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</si>
  <si>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</si>
  <si>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</si>
  <si>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</si>
  <si>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</si>
  <si>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</si>
  <si>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</si>
  <si>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</si>
  <si>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</si>
  <si>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</si>
  <si>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</si>
  <si>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</si>
  <si>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</si>
  <si>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</si>
  <si>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</si>
  <si>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</si>
  <si>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</si>
  <si>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</si>
  <si>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</si>
  <si>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</si>
  <si>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</si>
  <si>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</si>
  <si>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</si>
  <si>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</si>
  <si>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</si>
  <si>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</si>
  <si>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</si>
  <si>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</si>
  <si>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</si>
  <si>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</si>
  <si>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</si>
  <si>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</si>
  <si>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</si>
  <si>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</si>
  <si>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</si>
  <si>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</si>
  <si>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</si>
  <si>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</si>
  <si>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</si>
  <si>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</si>
  <si>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</si>
  <si>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</si>
  <si>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</si>
  <si>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</si>
  <si>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</si>
  <si>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</si>
  <si>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</si>
  <si>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</si>
  <si>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</si>
  <si>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</si>
  <si>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</si>
  <si>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</si>
  <si>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</si>
  <si>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</si>
  <si>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</si>
  <si>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</si>
  <si>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</si>
  <si>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</si>
  <si>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</si>
  <si>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</si>
  <si>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</si>
  <si>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</si>
  <si>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</si>
  <si>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</si>
  <si>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</si>
  <si>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</si>
  <si>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</si>
  <si>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</si>
  <si>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</si>
  <si>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</si>
  <si>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</si>
  <si>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</si>
  <si>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</si>
  <si>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</si>
  <si>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</si>
  <si>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</si>
  <si>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</si>
  <si>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</si>
  <si>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</si>
  <si>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</si>
  <si>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</si>
  <si>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</si>
  <si>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</si>
  <si>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</si>
  <si>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</si>
  <si>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</si>
  <si>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</si>
  <si>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</si>
  <si>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</si>
  <si>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</si>
  <si>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</si>
  <si>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</si>
  <si>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</si>
  <si>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</si>
  <si>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</si>
  <si>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</si>
  <si>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</si>
  <si>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</si>
  <si>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</si>
  <si>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</si>
  <si>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</si>
  <si>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</si>
  <si>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</si>
  <si>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</si>
  <si>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</si>
  <si>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</si>
  <si>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</si>
  <si>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</si>
  <si>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</si>
  <si>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</si>
  <si>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</si>
  <si>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</si>
  <si>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</si>
  <si>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</si>
  <si>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</si>
  <si>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</si>
  <si>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</si>
  <si>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</si>
  <si>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</si>
  <si>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</si>
  <si>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</si>
  <si>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</si>
  <si>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</si>
  <si>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</si>
  <si>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</si>
  <si>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</si>
  <si>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</si>
  <si>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</si>
  <si>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</si>
  <si>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</si>
  <si>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</si>
  <si>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</si>
  <si>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</si>
  <si>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</si>
  <si>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</si>
  <si>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</si>
  <si>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</si>
  <si>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</si>
  <si>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</si>
  <si>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</si>
  <si>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</si>
  <si>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</si>
  <si>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</si>
  <si>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</si>
  <si>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</si>
  <si>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</si>
  <si>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</si>
  <si>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</si>
  <si>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</si>
  <si>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</si>
  <si>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</si>
  <si>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</si>
  <si>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</si>
  <si>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</si>
  <si>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</si>
  <si>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</si>
  <si>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</si>
  <si>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</si>
  <si>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</si>
  <si>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</si>
  <si>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</si>
  <si>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</si>
  <si>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</si>
  <si>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</si>
  <si>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</si>
  <si>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</si>
  <si>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</si>
  <si>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</si>
  <si>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</si>
  <si>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</si>
  <si>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</si>
  <si>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</si>
  <si>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</si>
  <si>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</si>
  <si>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</si>
  <si>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</si>
  <si>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</si>
  <si>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</si>
  <si>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</si>
  <si>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</si>
  <si>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</si>
  <si>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</si>
  <si>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</si>
  <si>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</si>
  <si>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</si>
  <si>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</si>
  <si>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</si>
  <si>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</si>
  <si>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</si>
  <si>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</si>
  <si>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</si>
  <si>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</si>
  <si>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</si>
  <si>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</si>
  <si>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</si>
  <si>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</si>
  <si>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</si>
  <si>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</si>
  <si>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</si>
  <si>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</si>
  <si>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</si>
  <si>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</si>
  <si>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</si>
  <si>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</si>
  <si>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</si>
  <si>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</si>
  <si>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</si>
  <si>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</si>
  <si>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</si>
  <si>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</si>
  <si>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</si>
  <si>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</si>
  <si>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</si>
  <si>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</si>
  <si>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</si>
  <si>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</si>
  <si>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</si>
  <si>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</si>
  <si>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</si>
  <si>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</si>
  <si>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</si>
  <si>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</si>
  <si>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</si>
  <si>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</si>
  <si>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</si>
  <si>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</si>
  <si>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</si>
  <si>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</si>
  <si>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</si>
  <si>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</si>
  <si>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</si>
  <si>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</si>
  <si>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</si>
  <si>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</si>
  <si>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</si>
  <si>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</si>
  <si>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</si>
  <si>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</si>
  <si>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</si>
  <si>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</si>
  <si>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</si>
  <si>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</si>
  <si>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</si>
  <si>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</si>
  <si>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</si>
  <si>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</si>
  <si>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</si>
  <si>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</si>
  <si>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</si>
  <si>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</si>
  <si>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</si>
  <si>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</si>
  <si>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</si>
  <si>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</si>
  <si>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</si>
  <si>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</si>
  <si>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</si>
  <si>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</si>
  <si>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</si>
  <si>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</si>
  <si>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</si>
  <si>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</si>
  <si>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</si>
  <si>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</si>
  <si>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</si>
  <si>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</si>
  <si>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</si>
  <si>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</si>
  <si>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</si>
  <si>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</si>
  <si>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</si>
  <si>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</si>
  <si>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</si>
  <si>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</si>
  <si>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</si>
  <si>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</si>
  <si>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</si>
  <si>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</si>
  <si>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</si>
  <si>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</si>
  <si>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</si>
  <si>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</si>
  <si>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</si>
  <si>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</si>
  <si>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</si>
  <si>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</si>
  <si>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</si>
  <si>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</si>
  <si>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</si>
  <si>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</si>
  <si>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</si>
  <si>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</si>
  <si>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</si>
  <si>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</si>
  <si>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</si>
  <si>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</si>
  <si>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</si>
  <si>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</si>
  <si>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</si>
  <si>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</si>
  <si>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</si>
  <si>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</si>
  <si>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</si>
  <si>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</si>
  <si>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</si>
  <si>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</si>
  <si>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</si>
  <si>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</si>
  <si>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</si>
  <si>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</si>
  <si>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</si>
  <si>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</si>
  <si>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</si>
  <si>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</si>
  <si>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</si>
  <si>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</si>
  <si>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</si>
  <si>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</si>
  <si>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</si>
  <si>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</si>
  <si>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</si>
  <si>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</si>
  <si>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</si>
  <si>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</si>
  <si>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</si>
  <si>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</si>
  <si>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</si>
  <si>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</si>
  <si>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</si>
  <si>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</si>
  <si>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</si>
  <si>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</si>
  <si>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</si>
  <si>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</si>
  <si>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</si>
  <si>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</si>
  <si>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</si>
  <si>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</si>
  <si>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</si>
  <si>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</si>
  <si>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</si>
  <si>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</si>
  <si>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</si>
  <si>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</si>
  <si>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</si>
  <si>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</si>
  <si>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</si>
  <si>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</si>
  <si>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</si>
  <si>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</si>
  <si>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</si>
  <si>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</si>
  <si>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</si>
  <si>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</si>
  <si>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</si>
  <si>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</si>
  <si>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</si>
  <si>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</si>
  <si>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</si>
  <si>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</si>
  <si>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</si>
  <si>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</si>
  <si>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</si>
  <si>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</si>
  <si>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</si>
  <si>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</si>
  <si>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</si>
  <si>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</si>
  <si>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</si>
  <si>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</si>
  <si>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</si>
  <si>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</si>
  <si>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</si>
  <si>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</si>
  <si>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</si>
  <si>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</si>
  <si>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</si>
  <si>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</si>
  <si>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</si>
  <si>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</si>
  <si>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</si>
  <si>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</si>
  <si>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</si>
  <si>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</si>
  <si>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</si>
  <si>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</si>
  <si>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</si>
  <si>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</si>
  <si>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</si>
  <si>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</si>
  <si>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</si>
  <si>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</si>
  <si>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</si>
  <si>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</si>
  <si>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</si>
  <si>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</si>
  <si>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</si>
  <si>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</si>
  <si>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</si>
  <si>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</si>
  <si>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</si>
  <si>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</si>
  <si>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</si>
  <si>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</si>
  <si>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</si>
  <si>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</si>
  <si>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</si>
  <si>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</si>
  <si>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</si>
  <si>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</si>
  <si>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</si>
  <si>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</si>
  <si>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</si>
  <si>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</si>
  <si>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</si>
  <si>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</si>
  <si>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</si>
  <si>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</si>
  <si>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</si>
  <si>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</si>
  <si>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</si>
  <si>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</si>
  <si>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</si>
  <si>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</si>
  <si>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</si>
  <si>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</si>
  <si>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</si>
  <si>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</si>
  <si>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</si>
  <si>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</si>
  <si>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</si>
  <si>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</si>
  <si>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</si>
  <si>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</si>
  <si>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</si>
  <si>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</si>
  <si>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</si>
  <si>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</si>
  <si>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</si>
  <si>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</si>
  <si>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</si>
  <si>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</si>
  <si>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</si>
  <si>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</si>
  <si>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</si>
  <si>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</si>
  <si>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</si>
  <si>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</si>
  <si>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</si>
  <si>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</si>
  <si>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</si>
  <si>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</si>
  <si>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</si>
  <si>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</si>
  <si>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</si>
  <si>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</si>
  <si>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</si>
  <si>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</si>
  <si>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</si>
  <si>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</si>
  <si>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</si>
  <si>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</si>
  <si>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</si>
  <si>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</si>
  <si>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</si>
  <si>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</si>
  <si>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</si>
  <si>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</si>
  <si>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</si>
  <si>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</si>
  <si>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</si>
  <si>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</si>
  <si>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</si>
  <si>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</si>
  <si>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</si>
  <si>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</si>
  <si>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</si>
  <si>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</si>
  <si>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</si>
  <si>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</si>
  <si>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</si>
  <si>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</si>
  <si>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</si>
  <si>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</si>
  <si>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</si>
  <si>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</si>
  <si>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</si>
  <si>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</si>
  <si>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</si>
  <si>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</si>
  <si>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</si>
  <si>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</si>
  <si>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</si>
  <si>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</si>
  <si>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</si>
  <si>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</si>
  <si>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</si>
  <si>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</si>
  <si>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</si>
  <si>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</si>
  <si>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</si>
  <si>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</si>
  <si>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</si>
  <si>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</si>
  <si>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</si>
  <si>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</si>
  <si>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</si>
  <si>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</si>
  <si>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</si>
  <si>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</si>
  <si>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</si>
  <si>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</si>
  <si>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</si>
  <si>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</si>
  <si>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</si>
  <si>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</si>
  <si>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</si>
  <si>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</si>
  <si>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</si>
  <si>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</si>
  <si>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</si>
  <si>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</si>
  <si>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</si>
  <si>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</si>
  <si>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</si>
  <si>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</si>
  <si>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</si>
  <si>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</si>
  <si>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</si>
  <si>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</si>
  <si>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</si>
  <si>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</si>
  <si>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</si>
  <si>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</si>
  <si>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</si>
  <si>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</si>
  <si>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</si>
  <si>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</si>
  <si>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</si>
  <si>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</si>
  <si>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</si>
  <si>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</si>
  <si>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</si>
  <si>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</si>
  <si>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</si>
  <si>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</si>
  <si>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</si>
  <si>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</si>
  <si>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</si>
  <si>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</si>
  <si>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</si>
  <si>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</si>
  <si>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</si>
  <si>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</si>
  <si>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</si>
  <si>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</si>
  <si>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</si>
  <si>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</si>
  <si>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</si>
  <si>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</si>
  <si>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</si>
  <si>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</si>
  <si>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</si>
  <si>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</si>
  <si>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</si>
  <si>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</si>
  <si>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</si>
  <si>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</si>
  <si>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</si>
  <si>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</si>
  <si>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</si>
  <si>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</si>
  <si>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</si>
  <si>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</si>
  <si>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</si>
  <si>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</si>
  <si>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</si>
  <si>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</si>
  <si>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</si>
  <si>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</si>
  <si>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</si>
  <si>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</si>
  <si>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</si>
  <si>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</si>
  <si>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</si>
  <si>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</si>
  <si>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</si>
  <si>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</si>
  <si>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</si>
  <si>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</si>
  <si>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</si>
  <si>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</si>
  <si>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</si>
  <si>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</si>
  <si>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</si>
  <si>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</si>
  <si>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</si>
  <si>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</si>
  <si>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</si>
  <si>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</si>
  <si>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</si>
  <si>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</si>
  <si>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</si>
  <si>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</si>
  <si>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</si>
  <si>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</si>
  <si>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</si>
  <si>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</si>
  <si>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</si>
  <si>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</si>
  <si>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</si>
  <si>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</si>
  <si>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</si>
  <si>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</si>
  <si>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</si>
  <si>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</si>
  <si>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</si>
  <si>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</si>
  <si>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</si>
  <si>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</si>
  <si>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</si>
  <si>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</si>
  <si>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</si>
  <si>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</si>
  <si>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</si>
  <si>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</si>
  <si>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</si>
  <si>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</si>
  <si>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</si>
  <si>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</si>
  <si>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</si>
  <si>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</si>
  <si>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</si>
  <si>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</si>
  <si>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</si>
  <si>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</si>
  <si>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</si>
  <si>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</si>
  <si>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</si>
  <si>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</si>
  <si>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</si>
  <si>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</si>
  <si>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</si>
  <si>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</si>
  <si>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</si>
  <si>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</si>
  <si>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</si>
  <si>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</si>
  <si>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</si>
  <si>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</si>
  <si>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</si>
  <si>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</si>
  <si>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</si>
  <si>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</si>
  <si>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</si>
  <si>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</si>
  <si>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</si>
  <si>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</si>
  <si>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</si>
  <si>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</si>
  <si>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</si>
  <si>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</si>
  <si>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</si>
  <si>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</si>
  <si>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</si>
  <si>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</si>
  <si>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</si>
  <si>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</si>
  <si>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</si>
  <si>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</si>
  <si>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</si>
  <si>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</si>
  <si>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</si>
  <si>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</si>
  <si>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</si>
  <si>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</si>
  <si>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</si>
  <si>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</si>
  <si>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</si>
  <si>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</si>
  <si>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</si>
  <si>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</si>
  <si>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</si>
  <si>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</si>
  <si>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</si>
  <si>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</si>
  <si>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</si>
  <si>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</si>
  <si>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</si>
  <si>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</si>
  <si>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</si>
  <si>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</si>
  <si>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</si>
  <si>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</si>
  <si>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</si>
  <si>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</si>
  <si>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</si>
  <si>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</si>
  <si>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</si>
  <si>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</si>
  <si>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</si>
  <si>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</si>
  <si>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</si>
  <si>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</si>
  <si>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</si>
  <si>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</si>
  <si>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</si>
  <si>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</si>
  <si>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</si>
  <si>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</si>
  <si>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</si>
  <si>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</si>
  <si>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</si>
  <si>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</si>
  <si>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</si>
  <si>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</si>
  <si>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</si>
  <si>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</si>
  <si>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</si>
  <si>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</si>
  <si>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</si>
  <si>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</si>
  <si>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</si>
  <si>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</si>
  <si>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</si>
  <si>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</si>
  <si>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</si>
  <si>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</si>
  <si>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</si>
  <si>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</si>
  <si>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</si>
  <si>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</si>
  <si>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</si>
  <si>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</si>
  <si>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</si>
  <si>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</si>
  <si>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</si>
  <si>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</si>
  <si>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</si>
  <si>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</si>
  <si>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</si>
  <si>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</si>
  <si>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</si>
  <si>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</si>
  <si>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</si>
  <si>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</si>
  <si>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</si>
  <si>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</si>
  <si>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</si>
  <si>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</si>
  <si>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</si>
  <si>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</si>
  <si>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</si>
  <si>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</si>
  <si>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</si>
  <si>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</si>
  <si>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</si>
  <si>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</si>
  <si>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</si>
  <si>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</si>
  <si>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</si>
  <si>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</si>
  <si>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</si>
  <si>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</si>
  <si>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</si>
  <si>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</si>
  <si>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</si>
  <si>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</si>
  <si>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</si>
  <si>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</si>
  <si>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</si>
  <si>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</si>
  <si>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</si>
  <si>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</si>
  <si>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</si>
  <si>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</si>
  <si>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</si>
  <si>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</si>
  <si>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</si>
  <si>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</si>
  <si>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</si>
  <si>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</si>
  <si>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</si>
  <si>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</si>
  <si>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</si>
  <si>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</si>
  <si>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</si>
  <si>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</si>
  <si>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</si>
  <si>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</si>
  <si>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</si>
  <si>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</si>
  <si>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</si>
  <si>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</si>
  <si>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</si>
  <si>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</si>
  <si>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</si>
  <si>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</si>
  <si>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</si>
  <si>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</si>
  <si>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</si>
  <si>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</si>
  <si>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</si>
  <si>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</si>
  <si>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</si>
  <si>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</si>
  <si>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</si>
  <si>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</si>
  <si>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</si>
  <si>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</si>
  <si>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</si>
  <si>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</si>
  <si>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</si>
  <si>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</si>
  <si>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</si>
  <si>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</si>
  <si>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</si>
  <si>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</si>
  <si>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</si>
  <si>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</si>
  <si>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</si>
  <si>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</si>
  <si>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</si>
  <si>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</si>
  <si>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</si>
  <si>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</si>
  <si>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</si>
  <si>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</si>
  <si>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</si>
  <si>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</si>
  <si>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</si>
  <si>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</si>
  <si>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</si>
  <si>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</si>
  <si>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</si>
  <si>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</si>
  <si>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</si>
  <si>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</si>
  <si>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</si>
  <si>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</si>
  <si>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</si>
  <si>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</si>
  <si>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</si>
  <si>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</si>
  <si>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</si>
  <si>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</si>
  <si>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</si>
  <si>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</si>
  <si>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</si>
  <si>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</si>
  <si>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</si>
  <si>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</si>
  <si>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</si>
  <si>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</si>
  <si>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</si>
  <si>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</si>
  <si>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</si>
  <si>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</si>
  <si>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</si>
  <si>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</si>
  <si>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</si>
  <si>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</si>
  <si>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</si>
  <si>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</si>
  <si>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</si>
  <si>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</si>
  <si>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</si>
  <si>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</si>
  <si>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</si>
  <si>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</si>
  <si>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</si>
  <si>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</si>
  <si>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</si>
  <si>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</si>
  <si>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</si>
  <si>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</si>
  <si>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</si>
  <si>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</si>
  <si>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</si>
  <si>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</si>
  <si>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</si>
  <si>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</si>
  <si>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</si>
  <si>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</si>
  <si>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</si>
  <si>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</si>
  <si>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</si>
  <si>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</si>
  <si>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</si>
  <si>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</si>
  <si>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</si>
  <si>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</si>
  <si>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</si>
  <si>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</si>
  <si>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</si>
  <si>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</si>
  <si>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</si>
  <si>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</si>
  <si>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</si>
  <si>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</si>
  <si>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</si>
  <si>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</si>
  <si>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</si>
  <si>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</si>
  <si>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</si>
  <si>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</si>
  <si>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</si>
  <si>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</si>
  <si>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</si>
  <si>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</si>
  <si>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</si>
  <si>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</si>
  <si>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</si>
  <si>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</si>
  <si>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</si>
  <si>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</si>
  <si>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</si>
  <si>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</si>
  <si>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</si>
  <si>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</si>
  <si>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</si>
  <si>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</si>
  <si>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</si>
  <si>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</si>
  <si>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</si>
  <si>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</si>
  <si>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</si>
  <si>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</si>
  <si>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</si>
  <si>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</si>
  <si>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</si>
  <si>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</si>
  <si>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</si>
  <si>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</si>
  <si>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</si>
  <si>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</si>
  <si>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</si>
  <si>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</si>
  <si>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</si>
  <si>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</si>
  <si>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</si>
  <si>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</si>
  <si>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</si>
  <si>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</si>
  <si>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</si>
  <si>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</si>
  <si>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</si>
  <si>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</si>
  <si>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</si>
  <si>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</si>
  <si>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</si>
  <si>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</si>
  <si>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</si>
  <si>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</si>
  <si>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</si>
  <si>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</si>
  <si>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</si>
  <si>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</si>
  <si>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</si>
  <si>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</si>
  <si>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</si>
  <si>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</si>
  <si>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</si>
  <si>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</si>
  <si>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</si>
  <si>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</si>
  <si>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</si>
  <si>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</si>
  <si>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</si>
  <si>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</si>
  <si>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</si>
  <si>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</si>
  <si>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</si>
  <si>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</si>
  <si>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</si>
  <si>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</si>
  <si>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</si>
  <si>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</si>
  <si>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</si>
  <si>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</si>
  <si>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</si>
  <si>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</si>
  <si>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</si>
  <si>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</si>
  <si>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</si>
  <si>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</si>
  <si>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</si>
  <si>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</si>
  <si>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</si>
  <si>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</si>
  <si>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</si>
  <si>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</si>
  <si>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</si>
  <si>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</si>
  <si>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</si>
  <si>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</si>
  <si>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</si>
  <si>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</si>
  <si>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</si>
  <si>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</si>
  <si>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</si>
  <si>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</si>
  <si>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</si>
  <si>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</si>
  <si>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</si>
  <si>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</si>
  <si>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</si>
  <si>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</si>
  <si>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</si>
  <si>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</si>
  <si>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</si>
  <si>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</si>
  <si>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</si>
  <si>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</si>
  <si>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</si>
  <si>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</si>
  <si>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</si>
  <si>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</si>
  <si>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</si>
  <si>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</si>
  <si>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</si>
  <si>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</si>
  <si>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</si>
  <si>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</si>
  <si>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</si>
  <si>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</si>
  <si>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</si>
  <si>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</si>
  <si>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</si>
  <si>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</si>
  <si>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</si>
  <si>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</si>
  <si>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</si>
  <si>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</si>
  <si>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</si>
  <si>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</si>
  <si>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</si>
  <si>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</si>
  <si>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</si>
  <si>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</si>
  <si>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</si>
  <si>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</si>
  <si>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</si>
  <si>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</si>
  <si>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</si>
  <si>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</si>
  <si>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</si>
  <si>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</si>
  <si>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</si>
  <si>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</si>
  <si>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</si>
  <si>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</si>
  <si>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</si>
  <si>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</si>
  <si>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</si>
  <si>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</si>
  <si>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</si>
  <si>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</si>
  <si>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</si>
  <si>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</si>
  <si>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</si>
  <si>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</si>
  <si>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</si>
  <si>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</si>
  <si>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</si>
  <si>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</si>
  <si>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</si>
  <si>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</si>
  <si>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</si>
  <si>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</si>
  <si>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</si>
  <si>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</si>
  <si>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</si>
  <si>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</si>
  <si>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</si>
  <si>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</si>
  <si>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</si>
  <si>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</si>
  <si>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</si>
  <si>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</si>
  <si>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</si>
  <si>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</si>
  <si>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</si>
  <si>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</si>
  <si>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</si>
  <si>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</si>
  <si>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</si>
  <si>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</si>
  <si>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</si>
  <si>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</si>
  <si>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</si>
  <si>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</si>
  <si>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</si>
  <si>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</si>
  <si>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</si>
  <si>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</si>
  <si>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</si>
  <si>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</si>
  <si>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</si>
  <si>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</si>
  <si>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</si>
  <si>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</si>
  <si>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</si>
  <si>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</si>
  <si>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</si>
  <si>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</si>
  <si>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</si>
  <si>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</si>
  <si>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</si>
  <si>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</si>
  <si>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</si>
  <si>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</si>
  <si>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</si>
  <si>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</si>
  <si>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</si>
  <si>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</si>
  <si>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</si>
  <si>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</si>
  <si>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</si>
  <si>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</si>
  <si>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</si>
  <si>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</si>
  <si>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</si>
  <si>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</si>
  <si>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</si>
  <si>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</si>
  <si>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</si>
  <si>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</si>
  <si>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</si>
  <si>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</si>
  <si>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</si>
  <si>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</si>
  <si>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</si>
  <si>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</si>
  <si>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</si>
  <si>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</si>
  <si>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</si>
  <si>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</si>
  <si>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</si>
  <si>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</si>
  <si>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</si>
  <si>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</si>
  <si>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</si>
  <si>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</si>
  <si>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</si>
  <si>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</si>
  <si>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</si>
  <si>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</si>
  <si>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</si>
  <si>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</si>
  <si>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</si>
  <si>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</si>
  <si>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</si>
  <si>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</si>
  <si>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</si>
  <si>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</si>
  <si>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</si>
  <si>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</si>
  <si>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</si>
  <si>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</si>
  <si>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</si>
  <si>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</si>
  <si>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</si>
  <si>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</si>
  <si>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</si>
  <si>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</si>
  <si>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</si>
  <si>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</si>
  <si>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</si>
  <si>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</si>
  <si>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</si>
  <si>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</si>
  <si>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</si>
  <si>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</si>
  <si>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</si>
  <si>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</si>
  <si>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</si>
  <si>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</si>
  <si>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</si>
  <si>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</si>
  <si>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</si>
  <si>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</si>
  <si>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</si>
  <si>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</si>
  <si>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</si>
  <si>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</si>
  <si>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</si>
  <si>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</si>
  <si>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</si>
  <si>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</si>
  <si>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</si>
  <si>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</si>
  <si>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</si>
  <si>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</si>
  <si>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</si>
  <si>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</si>
  <si>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</si>
  <si>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</si>
  <si>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</si>
  <si>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</si>
  <si>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</si>
  <si>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</si>
  <si>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</si>
  <si>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</si>
  <si>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</si>
  <si>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</si>
  <si>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</si>
  <si>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</si>
  <si>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</si>
  <si>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</si>
  <si>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</si>
  <si>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</si>
  <si>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</si>
  <si>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</si>
  <si>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</si>
  <si>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</si>
  <si>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</si>
  <si>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</si>
  <si>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</si>
  <si>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</si>
  <si>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</si>
  <si>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</si>
  <si>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</si>
  <si>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</si>
  <si>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</si>
  <si>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</si>
  <si>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</si>
  <si>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</si>
  <si>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</si>
  <si>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</si>
  <si>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</si>
  <si>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</si>
  <si>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</si>
  <si>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</si>
  <si>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</si>
  <si>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</si>
  <si>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</si>
  <si>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</si>
  <si>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</si>
  <si>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</si>
  <si>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</si>
  <si>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</si>
  <si>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</si>
  <si>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</si>
  <si>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</si>
  <si>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</si>
  <si>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</si>
  <si>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</si>
  <si>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</si>
  <si>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</si>
  <si>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</si>
  <si>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</si>
  <si>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</si>
  <si>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</si>
  <si>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</si>
  <si>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</si>
  <si>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</si>
  <si>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</si>
  <si>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</si>
  <si>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</si>
  <si>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</si>
  <si>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</si>
  <si>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</si>
  <si>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</si>
  <si>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</si>
  <si>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</si>
  <si>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</si>
  <si>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</si>
  <si>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</si>
  <si>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</si>
  <si>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</si>
  <si>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</si>
  <si>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</si>
  <si>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</si>
  <si>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</si>
  <si>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</si>
  <si>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</si>
  <si>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</si>
  <si>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</si>
  <si>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</si>
  <si>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</si>
  <si>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</si>
  <si>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</si>
  <si>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</si>
  <si>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</si>
  <si>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</si>
  <si>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</si>
  <si>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</si>
  <si>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</si>
  <si>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</si>
  <si>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</si>
  <si>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</si>
  <si>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</si>
  <si>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</si>
  <si>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</si>
  <si>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</si>
  <si>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</si>
  <si>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</si>
  <si>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</si>
  <si>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</si>
  <si>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</si>
  <si>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</si>
  <si>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</si>
  <si>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</si>
  <si>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</si>
  <si>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</si>
  <si>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</si>
  <si>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</si>
  <si>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</si>
  <si>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</si>
  <si>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</si>
  <si>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</si>
  <si>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</si>
  <si>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</si>
  <si>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</si>
  <si>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</si>
  <si>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</si>
  <si>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</si>
  <si>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</si>
  <si>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</si>
  <si>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</si>
  <si>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</si>
  <si>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</si>
  <si>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</si>
  <si>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</si>
  <si>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</si>
  <si>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</si>
  <si>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</si>
  <si>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</si>
  <si>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</si>
  <si>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</si>
  <si>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</si>
  <si>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</si>
  <si>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</si>
  <si>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</si>
  <si>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</si>
  <si>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</si>
  <si>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</si>
  <si>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</si>
  <si>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</si>
  <si>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</si>
  <si>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</si>
  <si>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</si>
  <si>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</si>
  <si>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</si>
  <si>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</si>
  <si>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</si>
  <si>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</si>
  <si>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</si>
  <si>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</si>
  <si>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</si>
  <si>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</si>
  <si>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</si>
  <si>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</si>
  <si>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</si>
  <si>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</si>
  <si>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</si>
  <si>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</si>
  <si>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</si>
  <si>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</si>
  <si>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</si>
  <si>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</si>
  <si>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</si>
  <si>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</si>
  <si>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</si>
  <si>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</si>
  <si>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</si>
  <si>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</si>
  <si>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</si>
  <si>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</si>
  <si>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</si>
  <si>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</si>
  <si>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</si>
  <si>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</si>
  <si>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</si>
  <si>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</si>
  <si>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</si>
  <si>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</si>
  <si>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</si>
  <si>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</si>
  <si>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</si>
  <si>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</si>
  <si>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</si>
  <si>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</si>
  <si>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</si>
  <si>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</si>
  <si>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</si>
  <si>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</si>
  <si>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</si>
  <si>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</si>
  <si>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</si>
  <si>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</si>
  <si>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</si>
  <si>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</si>
  <si>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</si>
  <si>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</si>
  <si>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</si>
  <si>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</si>
  <si>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</si>
  <si>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</si>
  <si>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</si>
  <si>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</si>
  <si>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</si>
  <si>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</si>
  <si>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</si>
  <si>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</si>
  <si>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</si>
  <si>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</si>
  <si>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</si>
  <si>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</si>
  <si>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</si>
  <si>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</si>
  <si>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</si>
  <si>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</si>
  <si>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</si>
  <si>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</si>
  <si>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</si>
  <si>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</si>
  <si>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</si>
  <si>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</si>
  <si>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</si>
  <si>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</si>
  <si>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</si>
  <si>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</si>
  <si>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</si>
  <si>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</si>
  <si>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</si>
  <si>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</si>
  <si>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</si>
  <si>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</si>
  <si>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</si>
  <si>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</si>
  <si>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</si>
  <si>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</si>
  <si>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</si>
  <si>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</si>
  <si>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</si>
  <si>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</si>
  <si>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</si>
  <si>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</si>
  <si>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</si>
  <si>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</si>
  <si>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</si>
  <si>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</si>
  <si>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</si>
  <si>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</si>
  <si>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</si>
  <si>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</si>
  <si>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</si>
  <si>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</si>
  <si>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</si>
  <si>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</si>
  <si>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</si>
  <si>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</si>
  <si>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</si>
  <si>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</si>
  <si>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</si>
  <si>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</si>
  <si>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</si>
  <si>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</si>
  <si>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</si>
  <si>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</si>
  <si>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</si>
  <si>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</si>
  <si>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</si>
  <si>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</si>
  <si>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</si>
  <si>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</si>
  <si>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</si>
  <si>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</si>
  <si>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</si>
  <si>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</si>
  <si>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</si>
  <si>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</si>
  <si>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</si>
  <si>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</si>
  <si>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</si>
  <si>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</si>
  <si>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</si>
  <si>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</si>
  <si>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</si>
  <si>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</si>
  <si>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</si>
  <si>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</si>
  <si>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</si>
  <si>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</si>
  <si>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</si>
  <si>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</si>
  <si>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</si>
  <si>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</si>
  <si>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</si>
  <si>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</si>
  <si>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</si>
  <si>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</si>
  <si>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</si>
  <si>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</si>
  <si>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</si>
  <si>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</si>
  <si>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</si>
  <si>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</si>
  <si>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</si>
  <si>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</si>
  <si>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</si>
  <si>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</si>
  <si>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</si>
  <si>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</si>
  <si>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</si>
  <si>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</si>
  <si>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</si>
  <si>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</si>
  <si>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</si>
  <si>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</si>
  <si>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</si>
  <si>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</si>
  <si>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</si>
  <si>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</si>
  <si>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</si>
  <si>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</si>
  <si>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</si>
  <si>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</si>
  <si>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</si>
  <si>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</si>
  <si>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</si>
  <si>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</si>
  <si>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</si>
  <si>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</si>
  <si>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</si>
  <si>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</si>
  <si>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</si>
  <si>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</si>
  <si>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</si>
  <si>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</si>
  <si>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</si>
  <si>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</si>
  <si>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</si>
  <si>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</si>
  <si>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</si>
  <si>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</si>
  <si>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</si>
  <si>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</si>
  <si>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</si>
  <si>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</si>
  <si>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</si>
  <si>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</si>
  <si>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</si>
  <si>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</si>
  <si>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</si>
  <si>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</si>
  <si>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</si>
  <si>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</si>
  <si>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</si>
  <si>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</si>
  <si>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</si>
  <si>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</si>
  <si>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</si>
  <si>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</si>
  <si>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</si>
  <si>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</si>
  <si>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</si>
  <si>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</si>
  <si>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</si>
  <si>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</si>
  <si>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</si>
  <si>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</si>
  <si>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</si>
  <si>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</si>
  <si>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</si>
  <si>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</si>
  <si>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</si>
  <si>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</si>
  <si>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</si>
  <si>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</si>
  <si>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</si>
  <si>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</si>
  <si>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</si>
  <si>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</si>
  <si>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</si>
  <si>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</si>
  <si>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</si>
  <si>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</si>
  <si>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</si>
  <si>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</si>
  <si>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</si>
  <si>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</si>
  <si>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</si>
  <si>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</si>
  <si>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</si>
  <si>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</si>
  <si>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</si>
  <si>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</si>
  <si>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</si>
  <si>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</si>
  <si>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</si>
  <si>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</si>
  <si>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</si>
  <si>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</si>
  <si>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</si>
  <si>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</si>
  <si>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</si>
  <si>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</si>
  <si>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</si>
  <si>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</si>
  <si>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</si>
  <si>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</si>
  <si>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</si>
  <si>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</si>
  <si>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</si>
  <si>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</si>
  <si>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</si>
  <si>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</si>
  <si>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</si>
  <si>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</si>
  <si>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</si>
  <si>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</si>
  <si>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</si>
  <si>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</si>
  <si>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</si>
  <si>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</si>
  <si>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</si>
  <si>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</si>
  <si>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</si>
  <si>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</si>
  <si>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</si>
  <si>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</si>
  <si>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</si>
  <si>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</si>
  <si>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</si>
  <si>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</si>
  <si>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</si>
  <si>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</si>
  <si>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</si>
  <si>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</si>
  <si>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</si>
  <si>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</si>
  <si>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</si>
  <si>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</si>
  <si>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</si>
  <si>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</si>
  <si>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</si>
  <si>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</si>
  <si>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</si>
  <si>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</si>
  <si>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</si>
  <si>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</si>
  <si>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</si>
  <si>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</si>
  <si>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</si>
  <si>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</si>
  <si>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</si>
  <si>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</si>
  <si>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</si>
  <si>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</si>
  <si>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</si>
  <si>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</si>
  <si>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</si>
  <si>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</si>
  <si>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</si>
  <si>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</si>
  <si>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</si>
  <si>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</si>
  <si>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</si>
  <si>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</si>
  <si>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</si>
  <si>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</si>
  <si>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</si>
  <si>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</si>
  <si>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</si>
  <si>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</si>
  <si>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</si>
  <si>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</si>
  <si>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</si>
  <si>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</si>
  <si>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</si>
  <si>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</si>
  <si>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</si>
  <si>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</si>
  <si>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</si>
  <si>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</si>
  <si>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</si>
  <si>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</si>
  <si>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</si>
  <si>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</si>
  <si>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</si>
  <si>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</si>
  <si>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</si>
  <si>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</si>
  <si>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</si>
  <si>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</si>
  <si>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</si>
  <si>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</si>
  <si>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</si>
  <si>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</si>
  <si>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</si>
  <si>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</si>
  <si>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</si>
  <si>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</si>
  <si>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</si>
  <si>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</si>
  <si>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</si>
  <si>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</si>
  <si>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</si>
  <si>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</si>
  <si>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</si>
  <si>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</si>
  <si>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</si>
  <si>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</si>
  <si>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</si>
  <si>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</si>
  <si>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</si>
  <si>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</si>
  <si>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</si>
  <si>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</si>
  <si>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</si>
  <si>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</si>
  <si>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</si>
  <si>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</si>
  <si>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</si>
  <si>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</si>
  <si>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</si>
  <si>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</si>
  <si>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</si>
  <si>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</si>
  <si>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</si>
  <si>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</si>
  <si>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</si>
  <si>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</si>
  <si>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</si>
  <si>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</si>
  <si>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</si>
  <si>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</si>
  <si>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</si>
  <si>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</si>
  <si>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</si>
  <si>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</si>
  <si>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</si>
  <si>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</si>
  <si>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</si>
  <si>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</si>
  <si>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</si>
  <si>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</si>
  <si>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</si>
  <si>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</si>
  <si>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</si>
  <si>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</si>
  <si>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</si>
  <si>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</si>
  <si>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</si>
  <si>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</si>
  <si>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</si>
  <si>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</si>
  <si>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</si>
  <si>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</si>
  <si>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</si>
  <si>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</si>
  <si>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</si>
  <si>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</si>
  <si>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</si>
  <si>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</si>
  <si>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</si>
  <si>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</si>
  <si>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</si>
  <si>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</si>
  <si>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</si>
  <si>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</si>
  <si>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</si>
  <si>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</si>
  <si>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</si>
  <si>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</si>
  <si>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</si>
  <si>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</si>
  <si>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</si>
  <si>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</si>
  <si>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</si>
  <si>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</si>
  <si>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</si>
  <si>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</si>
  <si>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</si>
  <si>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</si>
  <si>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</si>
  <si>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</si>
  <si>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</si>
  <si>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</si>
  <si>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</si>
  <si>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</si>
  <si>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</si>
  <si>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</si>
  <si>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</si>
  <si>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</si>
  <si>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</si>
  <si>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</si>
  <si>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</si>
  <si>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</si>
  <si>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</si>
  <si>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</si>
  <si>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</si>
  <si>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</si>
  <si>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</si>
  <si>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</si>
  <si>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</si>
  <si>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</si>
  <si>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</si>
  <si>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</si>
  <si>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</si>
  <si>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</si>
  <si>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</si>
  <si>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</si>
  <si>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</si>
  <si>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</si>
  <si>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</si>
  <si>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</si>
  <si>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</si>
  <si>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</si>
  <si>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</si>
  <si>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</si>
  <si>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</si>
  <si>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</si>
  <si>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</si>
  <si>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</si>
  <si>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</si>
  <si>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</si>
  <si>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</si>
  <si>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</si>
  <si>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</si>
  <si>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</si>
  <si>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</si>
  <si>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</si>
  <si>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</si>
  <si>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</si>
  <si>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</si>
  <si>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</si>
  <si>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</si>
  <si>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</si>
  <si>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</si>
  <si>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</si>
  <si>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</si>
  <si>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</si>
  <si>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</si>
  <si>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</si>
  <si>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</si>
  <si>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</si>
  <si>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</si>
  <si>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</si>
  <si>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</si>
  <si>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</si>
  <si>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</si>
  <si>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</si>
  <si>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</si>
  <si>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</si>
  <si>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</si>
  <si>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</si>
  <si>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</si>
  <si>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</si>
  <si>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</si>
  <si>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</si>
  <si>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</si>
  <si>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</si>
  <si>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</si>
  <si>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</si>
  <si>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</si>
  <si>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</si>
  <si>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</si>
  <si>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</si>
  <si>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</si>
  <si>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</si>
  <si>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</si>
  <si>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</si>
  <si>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</si>
  <si>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</si>
  <si>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</si>
  <si>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</si>
  <si>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</si>
  <si>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</si>
  <si>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</si>
  <si>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</si>
  <si>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</si>
  <si>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</si>
  <si>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</si>
  <si>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</si>
  <si>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</si>
  <si>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</si>
  <si>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</si>
  <si>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</si>
  <si>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</si>
  <si>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</si>
  <si>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</si>
  <si>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</si>
  <si>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</si>
  <si>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</si>
  <si>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</si>
  <si>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</si>
  <si>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</si>
  <si>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</si>
  <si>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</si>
  <si>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</si>
  <si>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</si>
  <si>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</si>
  <si>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</si>
  <si>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</si>
  <si>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</si>
  <si>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</si>
  <si>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</si>
  <si>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</si>
  <si>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</si>
  <si>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</si>
  <si>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</si>
  <si>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</si>
  <si>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</si>
  <si>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</si>
  <si>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</si>
  <si>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</si>
  <si>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</si>
  <si>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</si>
  <si>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</si>
  <si>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</si>
  <si>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</si>
  <si>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</si>
  <si>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</si>
  <si>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</si>
  <si>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</si>
  <si>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</si>
  <si>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</si>
  <si>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</si>
  <si>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</si>
  <si>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</si>
  <si>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</si>
  <si>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</si>
  <si>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</si>
  <si>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</si>
  <si>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</si>
  <si>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</si>
  <si>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</si>
  <si>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</si>
  <si>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</si>
  <si>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</si>
  <si>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</si>
  <si>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</si>
  <si>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</si>
  <si>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</si>
  <si>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</si>
  <si>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</si>
  <si>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</si>
  <si>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</si>
  <si>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</si>
  <si>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</si>
  <si>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</si>
  <si>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</si>
  <si>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</si>
  <si>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</si>
  <si>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</si>
  <si>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</si>
  <si>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</si>
  <si>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</si>
  <si>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</si>
  <si>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</si>
  <si>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</si>
  <si>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</si>
  <si>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</si>
  <si>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</si>
  <si>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</si>
  <si>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</si>
  <si>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</si>
  <si>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</si>
  <si>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</si>
  <si>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</si>
  <si>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</si>
  <si>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</si>
  <si>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</si>
  <si>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</si>
  <si>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</si>
  <si>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</si>
  <si>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</si>
  <si>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</si>
  <si>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</si>
  <si>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</si>
  <si>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</si>
  <si>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</si>
  <si>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</si>
  <si>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</si>
  <si>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</si>
  <si>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</si>
  <si>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</si>
  <si>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</si>
  <si>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</si>
  <si>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</si>
  <si>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</si>
  <si>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</si>
  <si>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</si>
  <si>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</si>
  <si>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</si>
  <si>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</si>
  <si>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</si>
  <si>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</si>
  <si>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</si>
  <si>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</si>
  <si>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</si>
  <si>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</si>
  <si>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</si>
  <si>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</si>
  <si>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</si>
  <si>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</si>
  <si>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</si>
  <si>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</si>
  <si>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</si>
  <si>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</si>
  <si>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</si>
  <si>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</si>
  <si>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</si>
  <si>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</si>
  <si>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</si>
  <si>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</si>
  <si>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</si>
  <si>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</si>
  <si>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</si>
  <si>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</si>
  <si>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</si>
  <si>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</si>
  <si>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</si>
  <si>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</si>
  <si>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</si>
  <si>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</si>
  <si>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</si>
  <si>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</si>
  <si>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</si>
  <si>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</si>
  <si>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</si>
  <si>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</si>
  <si>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</si>
  <si>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</si>
  <si>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</si>
  <si>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</si>
  <si>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</si>
  <si>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</si>
  <si>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</si>
  <si>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</si>
  <si>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</si>
  <si>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</si>
  <si>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</si>
  <si>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</si>
  <si>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</si>
  <si>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</si>
  <si>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</si>
  <si>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</si>
  <si>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</si>
  <si>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</si>
  <si>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</si>
  <si>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</si>
  <si>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</si>
  <si>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</si>
  <si>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</si>
  <si>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</si>
  <si>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</si>
  <si>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</si>
  <si>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</si>
  <si>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</si>
  <si>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</si>
  <si>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</si>
  <si>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</si>
  <si>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</si>
  <si>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</si>
  <si>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</si>
  <si>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</si>
  <si>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</si>
  <si>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</si>
  <si>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</si>
  <si>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</si>
  <si>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</si>
  <si>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</si>
  <si>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</si>
  <si>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</si>
  <si>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</si>
  <si>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</si>
  <si>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</si>
  <si>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</si>
  <si>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</si>
  <si>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</si>
  <si>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</si>
  <si>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</si>
  <si>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</si>
  <si>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</si>
  <si>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</si>
  <si>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</si>
  <si>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</si>
  <si>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</si>
  <si>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</si>
  <si>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</si>
  <si>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</si>
  <si>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</si>
  <si>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</si>
  <si>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</si>
  <si>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</si>
  <si>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</si>
  <si>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</si>
  <si>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</si>
  <si>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</si>
  <si>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</si>
  <si>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</si>
  <si>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</si>
  <si>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</si>
  <si>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</si>
  <si>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</si>
  <si>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</si>
  <si>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</si>
  <si>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</si>
  <si>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</si>
  <si>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</si>
  <si>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</si>
  <si>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</si>
  <si>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</si>
  <si>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</si>
  <si>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</si>
  <si>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</si>
  <si>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</si>
  <si>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</si>
  <si>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</si>
  <si>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</si>
  <si>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</si>
  <si>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</si>
  <si>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</si>
  <si>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</si>
  <si>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</si>
  <si>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</si>
  <si>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</si>
  <si>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</si>
  <si>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</si>
  <si>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</si>
  <si>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</si>
  <si>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</si>
  <si>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</si>
  <si>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</si>
  <si>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</si>
  <si>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</si>
  <si>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</si>
  <si>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</si>
  <si>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</si>
  <si>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</si>
  <si>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</si>
  <si>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</si>
  <si>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</si>
  <si>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</si>
  <si>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</si>
  <si>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</si>
  <si>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</si>
  <si>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</si>
  <si>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</si>
  <si>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</si>
  <si>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</si>
  <si>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</si>
  <si>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</si>
  <si>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</si>
  <si>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</si>
  <si>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</si>
  <si>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</si>
  <si>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</si>
  <si>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</si>
  <si>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</si>
  <si>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</si>
  <si>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</si>
  <si>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</si>
  <si>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</si>
  <si>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</si>
  <si>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</si>
  <si>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</si>
  <si>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</si>
  <si>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</si>
  <si>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</si>
  <si>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</si>
  <si>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</si>
  <si>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</si>
  <si>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</si>
  <si>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</si>
  <si>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</si>
  <si>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</si>
  <si>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</si>
  <si>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</si>
  <si>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</si>
  <si>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</si>
  <si>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</si>
  <si>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</si>
  <si>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</si>
  <si>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</si>
  <si>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</si>
  <si>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</si>
  <si>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</si>
  <si>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</si>
  <si>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</si>
  <si>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</si>
  <si>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</si>
  <si>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</si>
  <si>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</si>
  <si>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</si>
  <si>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</si>
  <si>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</si>
  <si>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</si>
  <si>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</si>
  <si>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</si>
  <si>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</si>
  <si>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</si>
  <si>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</si>
  <si>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</si>
  <si>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</si>
  <si>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</si>
  <si>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</si>
  <si>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</si>
  <si>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</si>
  <si>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</si>
  <si>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</si>
  <si>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</si>
  <si>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</si>
  <si>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</si>
  <si>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</si>
  <si>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</si>
  <si>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</si>
  <si>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</si>
  <si>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</si>
  <si>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</si>
  <si>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</si>
  <si>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</si>
  <si>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</si>
  <si>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</si>
  <si>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</si>
  <si>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</si>
  <si>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</si>
  <si>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</si>
  <si>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</si>
  <si>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</si>
  <si>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</si>
  <si>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</si>
  <si>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</si>
  <si>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</si>
  <si>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</si>
  <si>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</si>
  <si>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</si>
  <si>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</si>
  <si>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</si>
  <si>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</si>
  <si>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</si>
  <si>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</si>
  <si>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</si>
  <si>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</si>
  <si>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</si>
  <si>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</si>
  <si>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</si>
  <si>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</si>
  <si>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</si>
  <si>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</si>
  <si>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</si>
  <si>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</si>
  <si>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</si>
  <si>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</si>
  <si>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</si>
  <si>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</si>
  <si>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</si>
  <si>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</si>
  <si>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</si>
  <si>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</si>
  <si>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</si>
  <si>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</si>
  <si>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</si>
  <si>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</si>
  <si>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</si>
  <si>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</si>
  <si>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</si>
  <si>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</si>
  <si>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</si>
  <si>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</si>
  <si>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</si>
  <si>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</si>
  <si>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</si>
  <si>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</si>
  <si>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</si>
  <si>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</si>
  <si>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</si>
  <si>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</si>
  <si>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</si>
  <si>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</si>
  <si>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</si>
  <si>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</si>
  <si>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</si>
  <si>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</si>
  <si>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</si>
  <si>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</si>
  <si>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</si>
  <si>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</si>
  <si>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</si>
  <si>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</si>
  <si>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</si>
  <si>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</si>
  <si>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</si>
  <si>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</si>
  <si>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</si>
  <si>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</si>
  <si>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</si>
  <si>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</si>
  <si>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</si>
  <si>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</si>
  <si>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</si>
  <si>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</si>
  <si>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</si>
  <si>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</si>
  <si>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</si>
  <si>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</si>
  <si>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</si>
  <si>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</si>
  <si>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</si>
  <si>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</si>
  <si>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</si>
  <si>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</si>
  <si>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</si>
  <si>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</si>
  <si>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</si>
  <si>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</si>
  <si>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</si>
  <si>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</si>
  <si>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</si>
  <si>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</si>
  <si>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</si>
  <si>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</si>
  <si>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</si>
  <si>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</si>
  <si>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</si>
  <si>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</si>
  <si>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</si>
  <si>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</si>
  <si>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</si>
  <si>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</si>
  <si>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</si>
  <si>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</si>
  <si>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</si>
  <si>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</si>
  <si>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</si>
  <si>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</si>
  <si>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</si>
  <si>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</si>
  <si>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</si>
  <si>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</si>
  <si>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</si>
  <si>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</si>
  <si>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</si>
  <si>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</si>
  <si>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</si>
  <si>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</si>
  <si>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</si>
  <si>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</si>
  <si>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</si>
  <si>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</si>
  <si>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</si>
  <si>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</si>
  <si>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</si>
  <si>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</si>
  <si>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</si>
  <si>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</si>
  <si>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</si>
  <si>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</si>
  <si>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</si>
  <si>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</si>
  <si>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</si>
  <si>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</si>
  <si>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</si>
  <si>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</si>
  <si>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</si>
  <si>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</si>
  <si>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</si>
  <si>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</si>
  <si>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</si>
  <si>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</si>
  <si>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</si>
  <si>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</si>
  <si>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</si>
  <si>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</si>
  <si>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</si>
  <si>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</si>
  <si>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</si>
  <si>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</si>
  <si>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</si>
  <si>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</si>
  <si>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</si>
  <si>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</si>
  <si>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</si>
  <si>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</si>
  <si>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</si>
  <si>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</si>
  <si>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</si>
  <si>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</si>
  <si>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</si>
  <si>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</si>
  <si>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</si>
  <si>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</si>
  <si>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</si>
  <si>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</si>
  <si>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</si>
  <si>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</si>
  <si>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</si>
  <si>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</si>
  <si>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</si>
  <si>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</si>
  <si>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</si>
  <si>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</si>
  <si>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</si>
  <si>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</si>
  <si>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</si>
  <si>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</si>
  <si>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</si>
  <si>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</si>
  <si>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</si>
  <si>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</si>
  <si>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</si>
  <si>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</si>
  <si>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</si>
  <si>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</si>
  <si>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</si>
  <si>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</si>
  <si>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</si>
  <si>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</si>
  <si>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</si>
  <si>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</si>
  <si>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</si>
  <si>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</si>
  <si>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</si>
  <si>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</si>
  <si>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</si>
  <si>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</si>
  <si>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</si>
  <si>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</si>
  <si>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</si>
  <si>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</si>
  <si>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</si>
  <si>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</si>
  <si>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</si>
  <si>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</si>
  <si>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</si>
  <si>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</si>
  <si>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</si>
  <si>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</si>
  <si>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</si>
  <si>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</si>
  <si>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</si>
  <si>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</si>
  <si>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</si>
  <si>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</si>
  <si>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</si>
  <si>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</si>
  <si>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</si>
  <si>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</si>
  <si>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</si>
  <si>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</si>
  <si>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</si>
  <si>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</si>
  <si>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</si>
  <si>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</si>
  <si>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</si>
  <si>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</si>
  <si>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</si>
  <si>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</si>
  <si>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</si>
  <si>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</si>
  <si>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</si>
  <si>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</si>
  <si>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</si>
  <si>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</si>
  <si>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</si>
  <si>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</si>
  <si>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</si>
  <si>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</si>
  <si>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</si>
  <si>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</si>
  <si>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</si>
  <si>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</si>
  <si>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</si>
  <si>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</si>
  <si>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</si>
  <si>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</si>
  <si>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</si>
  <si>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</si>
  <si>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</si>
  <si>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</si>
  <si>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</si>
  <si>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</si>
  <si>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</si>
  <si>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</si>
  <si>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</si>
  <si>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</si>
  <si>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</si>
  <si>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</si>
  <si>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</si>
  <si>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</si>
  <si>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</si>
  <si>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</si>
  <si>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</si>
  <si>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</si>
  <si>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</si>
  <si>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</si>
  <si>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</si>
  <si>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</si>
  <si>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</si>
  <si>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</si>
  <si>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</si>
  <si>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</si>
  <si>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</si>
  <si>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</si>
  <si>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</si>
  <si>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</si>
  <si>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</si>
  <si>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</si>
  <si>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</si>
  <si>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</si>
  <si>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</si>
  <si>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</si>
  <si>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</si>
  <si>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</si>
  <si>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</si>
  <si>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</si>
  <si>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</si>
  <si>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</si>
  <si>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</si>
  <si>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</si>
  <si>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</si>
  <si>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</si>
  <si>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</si>
  <si>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</si>
  <si>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</si>
  <si>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</si>
  <si>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</si>
  <si>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</si>
  <si>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</si>
  <si>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</si>
  <si>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</si>
  <si>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</si>
  <si>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</si>
  <si>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</si>
  <si>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</si>
  <si>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</si>
  <si>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</si>
  <si>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</si>
  <si>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</si>
  <si>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</si>
  <si>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</si>
  <si>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</si>
  <si>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</si>
  <si>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</si>
  <si>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</si>
  <si>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</si>
  <si>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</si>
  <si>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</si>
  <si>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</si>
  <si>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</si>
  <si>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</si>
  <si>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</si>
  <si>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</si>
  <si>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</si>
  <si>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</si>
  <si>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</si>
  <si>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</si>
  <si>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</si>
  <si>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</si>
  <si>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</si>
  <si>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</si>
  <si>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</si>
  <si>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</si>
  <si>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</si>
  <si>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</si>
  <si>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</si>
  <si>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</si>
  <si>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</si>
  <si>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</si>
  <si>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</si>
  <si>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</si>
  <si>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</si>
  <si>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</si>
  <si>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</si>
  <si>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</si>
  <si>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</si>
  <si>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</si>
  <si>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</si>
  <si>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</si>
  <si>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</si>
  <si>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</si>
  <si>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</si>
  <si>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</si>
  <si>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</si>
  <si>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</si>
  <si>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</si>
  <si>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</si>
  <si>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</si>
  <si>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</si>
  <si>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</si>
  <si>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</si>
  <si>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</si>
  <si>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</si>
  <si>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</si>
  <si>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</si>
  <si>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</si>
  <si>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</si>
  <si>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</si>
  <si>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</si>
  <si>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</si>
  <si>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</si>
  <si>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</si>
  <si>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</si>
  <si>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</si>
  <si>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</si>
  <si>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</si>
  <si>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</si>
  <si>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</si>
  <si>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</si>
  <si>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</si>
  <si>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</si>
  <si>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</si>
  <si>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</si>
  <si>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</si>
  <si>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</si>
  <si>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</si>
  <si>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</si>
  <si>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</si>
  <si>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</si>
  <si>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</si>
  <si>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</si>
  <si>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</si>
  <si>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</si>
  <si>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</si>
  <si>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</si>
  <si>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</si>
  <si>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</si>
  <si>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</si>
  <si>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</si>
  <si>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</si>
  <si>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</si>
  <si>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</si>
  <si>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</si>
  <si>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</si>
  <si>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</si>
  <si>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</si>
  <si>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</si>
  <si>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</si>
  <si>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</si>
  <si>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</si>
  <si>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</si>
  <si>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</si>
  <si>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</si>
  <si>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</si>
  <si>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</si>
  <si>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</si>
  <si>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</si>
  <si>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</si>
  <si>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</si>
  <si>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</si>
  <si>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</si>
  <si>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</si>
  <si>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</si>
  <si>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</si>
  <si>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</si>
  <si>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</si>
  <si>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</si>
  <si>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</si>
  <si>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</si>
  <si>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</si>
  <si>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</si>
  <si>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</si>
  <si>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</si>
  <si>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</si>
  <si>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</si>
  <si>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</si>
  <si>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</si>
  <si>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</si>
  <si>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</si>
  <si>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</si>
  <si>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</si>
  <si>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</si>
  <si>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</si>
  <si>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</si>
  <si>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</si>
  <si>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</si>
  <si>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</si>
  <si>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</si>
  <si>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</si>
  <si>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</si>
  <si>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</si>
  <si>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</si>
  <si>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</si>
  <si>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</si>
  <si>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</si>
  <si>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</si>
  <si>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</si>
  <si>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</si>
  <si>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</si>
  <si>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</si>
  <si>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</si>
  <si>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</si>
  <si>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</si>
  <si>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</si>
  <si>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</si>
  <si>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</si>
  <si>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</si>
  <si>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</si>
  <si>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</si>
  <si>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</si>
  <si>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</si>
  <si>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</si>
  <si>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</si>
  <si>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</si>
  <si>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</si>
  <si>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</si>
  <si>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</si>
  <si>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</si>
  <si>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</si>
  <si>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</si>
  <si>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</si>
  <si>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</si>
  <si>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</si>
  <si>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</si>
  <si>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</si>
  <si>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</si>
  <si>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</si>
  <si>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</si>
  <si>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</si>
  <si>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</si>
  <si>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</si>
  <si>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</si>
  <si>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</si>
  <si>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</si>
  <si>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</si>
  <si>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</si>
  <si>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</si>
  <si>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</si>
  <si>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</si>
  <si>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</si>
  <si>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</si>
  <si>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</si>
  <si>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</si>
  <si>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</si>
  <si>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</si>
  <si>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</si>
  <si>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</si>
  <si>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</si>
  <si>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</si>
  <si>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</si>
  <si>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</si>
  <si>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</si>
  <si>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</si>
  <si>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</si>
  <si>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</si>
  <si>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</si>
  <si>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</si>
  <si>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</si>
  <si>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</si>
  <si>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</si>
  <si>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</si>
  <si>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</si>
  <si>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</si>
  <si>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</si>
  <si>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</si>
  <si>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</si>
  <si>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</si>
  <si>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</si>
  <si>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</si>
  <si>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</si>
  <si>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</si>
  <si>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</si>
  <si>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</si>
  <si>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</si>
  <si>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</si>
  <si>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</si>
  <si>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</si>
  <si>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</si>
  <si>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</si>
  <si>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</si>
  <si>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</si>
  <si>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</si>
  <si>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</si>
  <si>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</si>
  <si>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</si>
  <si>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</si>
  <si>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</si>
  <si>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</si>
  <si>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</si>
  <si>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</si>
  <si>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</si>
  <si>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</si>
  <si>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</si>
  <si>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</si>
  <si>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</si>
  <si>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</si>
  <si>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</si>
  <si>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</si>
  <si>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</si>
  <si>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</si>
  <si>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</si>
  <si>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</si>
  <si>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</si>
  <si>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</si>
  <si>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</si>
  <si>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</si>
  <si>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</si>
  <si>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</si>
  <si>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</si>
  <si>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</si>
  <si>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</si>
  <si>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</si>
  <si>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</si>
  <si>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</si>
  <si>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</si>
  <si>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</si>
  <si>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</si>
  <si>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</si>
  <si>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</si>
  <si>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</si>
  <si>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</si>
  <si>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</si>
  <si>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</si>
  <si>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</si>
  <si>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</si>
  <si>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</si>
  <si>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</si>
  <si>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</si>
  <si>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</si>
  <si>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</si>
  <si>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</si>
  <si>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</si>
  <si>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</si>
  <si>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</si>
  <si>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</si>
  <si>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</si>
  <si>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</si>
  <si>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</si>
  <si>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</si>
  <si>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</si>
  <si>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</si>
  <si>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</si>
  <si>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</si>
  <si>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</si>
  <si>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</si>
  <si>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</si>
  <si>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</si>
  <si>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</si>
  <si>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</si>
  <si>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</si>
  <si>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</si>
  <si>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</si>
  <si>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</si>
  <si>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</si>
  <si>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</si>
  <si>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</si>
  <si>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</si>
  <si>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</si>
  <si>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</si>
  <si>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</si>
  <si>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</si>
  <si>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</si>
  <si>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</si>
  <si>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</si>
  <si>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</si>
  <si>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</si>
  <si>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</si>
  <si>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</si>
  <si>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</si>
  <si>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</si>
  <si>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</si>
  <si>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</si>
  <si>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</si>
  <si>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</si>
  <si>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</si>
  <si>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</si>
  <si>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</si>
  <si>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</si>
  <si>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</si>
  <si>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</si>
  <si>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</si>
  <si>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</si>
  <si>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</si>
  <si>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</si>
  <si>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</si>
  <si>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</si>
  <si>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</si>
  <si>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</si>
  <si>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</si>
  <si>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</si>
  <si>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</si>
  <si>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</si>
  <si>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</si>
  <si>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</si>
  <si>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</si>
  <si>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</si>
  <si>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</si>
  <si>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</si>
  <si>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</si>
  <si>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</si>
  <si>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</si>
  <si>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</si>
  <si>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</si>
  <si>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</si>
  <si>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</si>
  <si>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</si>
  <si>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</si>
  <si>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</si>
  <si>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</si>
  <si>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</si>
  <si>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</si>
  <si>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</si>
  <si>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</si>
  <si>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</si>
  <si>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</si>
  <si>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</si>
  <si>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</si>
  <si>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</si>
  <si>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</si>
  <si>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</si>
  <si>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</si>
  <si>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</si>
  <si>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</si>
  <si>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</si>
  <si>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</si>
  <si>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</si>
  <si>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</si>
  <si>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</si>
  <si>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</si>
  <si>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</si>
  <si>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</si>
  <si>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</si>
  <si>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</si>
  <si>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</si>
  <si>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</si>
  <si>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</si>
  <si>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</si>
  <si>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</si>
  <si>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</si>
  <si>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</si>
  <si>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</si>
  <si>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</si>
  <si>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</si>
  <si>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</si>
  <si>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</si>
  <si>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</si>
  <si>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</si>
  <si>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</si>
  <si>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</si>
  <si>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</si>
  <si>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</si>
  <si>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</si>
  <si>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</si>
  <si>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</si>
  <si>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</si>
  <si>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</si>
  <si>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</si>
  <si>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</si>
  <si>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</si>
  <si>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</si>
  <si>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</si>
  <si>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</si>
  <si>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</si>
  <si>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</si>
  <si>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</si>
  <si>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</si>
  <si>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</si>
  <si>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</si>
  <si>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</si>
  <si>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</si>
  <si>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</si>
  <si>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</si>
  <si>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</si>
  <si>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</si>
  <si>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</si>
  <si>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</si>
  <si>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</si>
  <si>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</si>
  <si>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</si>
  <si>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</si>
  <si>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</si>
  <si>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</si>
  <si>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</si>
  <si>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</si>
  <si>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</si>
  <si>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</si>
  <si>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</si>
  <si>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</si>
  <si>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</si>
  <si>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</si>
  <si>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</si>
  <si>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</si>
  <si>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</si>
  <si>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</si>
  <si>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</si>
  <si>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</si>
  <si>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</si>
  <si>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</si>
  <si>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</si>
  <si>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</si>
  <si>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</si>
  <si>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</si>
  <si>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</si>
  <si>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</si>
  <si>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</si>
  <si>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</si>
  <si>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</si>
  <si>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</si>
  <si>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</si>
  <si>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</si>
  <si>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</si>
  <si>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</si>
  <si>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</si>
  <si>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</si>
  <si>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</si>
  <si>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</si>
  <si>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</si>
  <si>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</si>
  <si>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</si>
  <si>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</si>
  <si>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</si>
  <si>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</si>
  <si>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</si>
  <si>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</si>
  <si>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</si>
  <si>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</si>
  <si>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</si>
  <si>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</si>
  <si>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</si>
  <si>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</si>
  <si>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</si>
  <si>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</si>
  <si>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</si>
  <si>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</si>
  <si>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</si>
  <si>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</si>
  <si>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</si>
  <si>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</si>
  <si>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</si>
  <si>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</si>
  <si>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</si>
  <si>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</si>
  <si>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</si>
  <si>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</si>
  <si>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</si>
  <si>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</si>
  <si>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</si>
  <si>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</si>
  <si>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</si>
  <si>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</si>
  <si>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</si>
  <si>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</si>
  <si>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</si>
  <si>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</si>
  <si>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</si>
  <si>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</si>
  <si>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</si>
  <si>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</si>
  <si>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</si>
  <si>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</si>
  <si>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</si>
  <si>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</si>
  <si>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</si>
  <si>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</si>
  <si>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</si>
  <si>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</si>
  <si>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</si>
  <si>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</si>
  <si>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</si>
  <si>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</si>
  <si>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</si>
  <si>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</si>
  <si>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</si>
  <si>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</si>
  <si>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</si>
  <si>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</si>
  <si>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</si>
  <si>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</si>
  <si>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</si>
  <si>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</si>
  <si>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</si>
  <si>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</si>
  <si>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</si>
  <si>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</si>
  <si>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</si>
  <si>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</si>
  <si>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</si>
  <si>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</si>
  <si>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</si>
  <si>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</si>
  <si>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</si>
  <si>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</si>
  <si>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</si>
  <si>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</si>
  <si>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</si>
  <si>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</si>
  <si>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</si>
  <si>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</si>
  <si>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</si>
  <si>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</si>
  <si>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</si>
  <si>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</si>
  <si>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</si>
  <si>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</si>
  <si>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</si>
  <si>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</si>
  <si>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</si>
  <si>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</si>
  <si>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</si>
  <si>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</si>
  <si>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</si>
  <si>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</si>
  <si>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</si>
  <si>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</si>
  <si>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</si>
  <si>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</si>
  <si>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</si>
  <si>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</si>
  <si>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</si>
  <si>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</si>
  <si>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</si>
  <si>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</si>
  <si>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</si>
  <si>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</si>
  <si>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</si>
  <si>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</si>
  <si>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</si>
  <si>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</si>
  <si>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</si>
  <si>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</si>
  <si>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</si>
  <si>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</si>
  <si>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</si>
  <si>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</si>
  <si>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</si>
  <si>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</si>
  <si>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</si>
  <si>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</si>
  <si>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</si>
  <si>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</si>
  <si>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</si>
  <si>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</si>
  <si>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</si>
  <si>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</si>
  <si>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</si>
  <si>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</si>
  <si>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</si>
  <si>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</si>
  <si>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</si>
  <si>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</si>
  <si>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</si>
  <si>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</si>
  <si>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</si>
  <si>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</si>
  <si>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</si>
  <si>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</si>
  <si>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</si>
  <si>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</si>
  <si>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</si>
  <si>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</si>
  <si>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</si>
  <si>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</si>
  <si>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</si>
  <si>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</si>
  <si>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</si>
  <si>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</si>
  <si>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</si>
  <si>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</si>
  <si>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</si>
  <si>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</si>
  <si>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</si>
  <si>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</si>
  <si>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</si>
  <si>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</si>
  <si>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</si>
  <si>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</si>
  <si>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</si>
  <si>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</si>
  <si>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</si>
  <si>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</si>
  <si>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</si>
  <si>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</si>
  <si>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</si>
  <si>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</si>
  <si>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</si>
  <si>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</si>
  <si>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</si>
  <si>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</si>
  <si>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</si>
  <si>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</si>
  <si>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</si>
  <si>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</si>
  <si>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</si>
  <si>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</si>
  <si>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</si>
  <si>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</si>
  <si>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</si>
  <si>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</si>
  <si>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</si>
  <si>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</si>
  <si>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</si>
  <si>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</si>
  <si>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</si>
  <si>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</si>
  <si>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</si>
  <si>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</si>
  <si>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</si>
  <si>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</si>
  <si>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</si>
  <si>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</si>
  <si>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</si>
  <si>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</si>
  <si>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</si>
  <si>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</si>
  <si>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</si>
  <si>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</si>
  <si>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</si>
  <si>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</si>
  <si>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</si>
  <si>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</si>
  <si>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</si>
  <si>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</si>
  <si>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</si>
  <si>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</si>
  <si>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</si>
  <si>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</si>
  <si>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</si>
  <si>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</si>
  <si>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</si>
  <si>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</si>
  <si>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</si>
  <si>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</si>
  <si>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</si>
  <si>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</si>
  <si>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</si>
  <si>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</si>
  <si>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</si>
  <si>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</si>
  <si>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</si>
  <si>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</si>
  <si>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</si>
  <si>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</si>
  <si>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</si>
  <si>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</si>
  <si>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</si>
  <si>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</si>
  <si>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</si>
  <si>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</si>
  <si>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</si>
  <si>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</si>
  <si>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</si>
  <si>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</si>
  <si>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</si>
  <si>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</si>
  <si>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</si>
  <si>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</si>
  <si>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</si>
  <si>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</si>
  <si>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</si>
  <si>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</si>
  <si>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</si>
  <si>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</si>
  <si>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</si>
  <si>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</si>
  <si>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</si>
  <si>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</si>
  <si>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</si>
  <si>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</si>
  <si>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</si>
  <si>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</si>
  <si>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</si>
  <si>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</si>
  <si>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</si>
  <si>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</si>
  <si>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</si>
  <si>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</si>
  <si>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</si>
  <si>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</si>
  <si>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</si>
  <si>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</si>
  <si>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</si>
  <si>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</si>
  <si>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</si>
  <si>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</si>
  <si>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</si>
  <si>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</si>
  <si>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</si>
  <si>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</si>
  <si>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</si>
  <si>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</si>
  <si>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</si>
  <si>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</si>
  <si>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</si>
  <si>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</si>
  <si>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</si>
  <si>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</si>
  <si>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</si>
  <si>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</si>
  <si>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</si>
  <si>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</si>
  <si>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</si>
  <si>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</si>
  <si>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</si>
  <si>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</si>
  <si>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</si>
  <si>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</si>
  <si>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</si>
  <si>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</si>
  <si>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</si>
  <si>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</si>
  <si>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</si>
  <si>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</si>
  <si>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</si>
  <si>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</si>
  <si>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</si>
  <si>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</si>
  <si>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</si>
  <si>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</si>
  <si>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</si>
  <si>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</si>
  <si>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</si>
  <si>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</si>
  <si>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</si>
  <si>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</si>
  <si>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</si>
  <si>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</si>
  <si>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</si>
  <si>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</si>
  <si>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</si>
  <si>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</si>
  <si>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</si>
  <si>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</si>
  <si>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</si>
  <si>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</si>
  <si>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</si>
  <si>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</si>
  <si>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</si>
  <si>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</si>
  <si>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</si>
  <si>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</si>
  <si>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</si>
  <si>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</si>
  <si>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</si>
  <si>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</si>
  <si>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</si>
  <si>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</si>
  <si>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</si>
  <si>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</si>
  <si>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</si>
  <si>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</si>
  <si>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</si>
  <si>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</si>
  <si>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</si>
  <si>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</si>
  <si>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</si>
  <si>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</si>
  <si>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</si>
  <si>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</si>
  <si>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</si>
  <si>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</si>
  <si>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</si>
  <si>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</si>
  <si>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</si>
  <si>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</si>
  <si>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</si>
  <si>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</si>
  <si>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</si>
  <si>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</si>
  <si>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</si>
  <si>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</si>
  <si>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</si>
  <si>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</si>
  <si>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</si>
  <si>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</si>
  <si>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</si>
  <si>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</si>
  <si>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</si>
  <si>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</si>
  <si>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</si>
  <si>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</si>
  <si>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</si>
  <si>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</si>
  <si>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</si>
  <si>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</si>
  <si>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</si>
  <si>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</si>
  <si>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</si>
  <si>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</si>
  <si>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</si>
  <si>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</si>
  <si>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</si>
  <si>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</si>
  <si>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</si>
  <si>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</si>
  <si>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</si>
  <si>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</si>
  <si>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</si>
  <si>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</si>
  <si>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</si>
  <si>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</si>
  <si>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</si>
  <si>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</si>
  <si>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</si>
  <si>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</si>
  <si>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</si>
  <si>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</si>
  <si>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</si>
  <si>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</si>
  <si>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</si>
  <si>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</si>
  <si>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</si>
  <si>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</si>
  <si>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</si>
  <si>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</si>
  <si>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</si>
  <si>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</si>
  <si>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</si>
  <si>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</si>
  <si>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</si>
  <si>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</si>
  <si>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</si>
  <si>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</si>
  <si>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</si>
  <si>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</si>
  <si>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</si>
  <si>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</si>
  <si>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</si>
  <si>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</si>
  <si>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</si>
  <si>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</si>
  <si>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</si>
  <si>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</si>
  <si>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</si>
  <si>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</si>
  <si>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</si>
  <si>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</si>
  <si>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</si>
  <si>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</si>
  <si>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</si>
  <si>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</si>
  <si>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</si>
  <si>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</si>
  <si>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</si>
  <si>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</si>
  <si>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</si>
  <si>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</si>
  <si>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</si>
  <si>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</si>
  <si>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</si>
  <si>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</si>
  <si>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</si>
  <si>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</si>
  <si>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</si>
  <si>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</si>
  <si>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</si>
  <si>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</si>
  <si>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</si>
  <si>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</si>
  <si>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</si>
  <si>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</si>
  <si>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</si>
  <si>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</si>
  <si>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</si>
  <si>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</si>
  <si>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</si>
  <si>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</si>
  <si>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</si>
  <si>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</si>
  <si>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</si>
  <si>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</si>
  <si>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</si>
  <si>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</si>
  <si>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</si>
  <si>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</si>
  <si>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</si>
  <si>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</si>
  <si>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</si>
  <si>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</si>
  <si>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</si>
  <si>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</si>
  <si>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</si>
  <si>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</si>
  <si>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</si>
  <si>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</si>
  <si>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</si>
  <si>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</si>
  <si>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</si>
  <si>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</si>
  <si>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</si>
  <si>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</si>
  <si>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</si>
  <si>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</si>
  <si>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</si>
  <si>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</si>
  <si>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</si>
  <si>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</si>
  <si>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</si>
  <si>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</si>
  <si>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</si>
  <si>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</si>
  <si>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</si>
  <si>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</si>
  <si>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</si>
  <si>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</si>
  <si>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</si>
  <si>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</si>
  <si>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</si>
  <si>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</si>
  <si>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</si>
  <si>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</si>
  <si>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</si>
  <si>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</si>
  <si>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</si>
  <si>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</si>
  <si>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</si>
  <si>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</si>
  <si>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</si>
  <si>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</si>
  <si>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</si>
  <si>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</si>
  <si>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</si>
  <si>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</si>
  <si>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</si>
  <si>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</si>
  <si>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</si>
  <si>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</si>
  <si>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</si>
  <si>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</si>
  <si>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</si>
  <si>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</si>
  <si>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</si>
  <si>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</si>
  <si>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</si>
  <si>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</si>
  <si>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</si>
  <si>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</si>
  <si>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</si>
  <si>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</si>
  <si>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</si>
  <si>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</si>
  <si>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</si>
  <si>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</si>
  <si>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</si>
  <si>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</si>
  <si>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</si>
  <si>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</si>
  <si>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</si>
  <si>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</si>
  <si>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</si>
  <si>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</si>
  <si>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</si>
  <si>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</si>
  <si>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</si>
  <si>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</si>
  <si>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</si>
  <si>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</si>
  <si>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</si>
  <si>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</si>
  <si>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</si>
  <si>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</si>
  <si>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</si>
  <si>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</si>
  <si>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</si>
  <si>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</si>
  <si>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</si>
  <si>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</si>
  <si>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</si>
  <si>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</si>
  <si>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</si>
  <si>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</si>
  <si>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</si>
  <si>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</si>
  <si>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</si>
  <si>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</si>
  <si>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</si>
  <si>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</si>
  <si>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</si>
  <si>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</si>
  <si>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</si>
  <si>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</si>
  <si>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</si>
  <si>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</si>
  <si>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</si>
  <si>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</si>
  <si>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</si>
  <si>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</si>
  <si>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</si>
  <si>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</si>
  <si>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</si>
  <si>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</si>
  <si>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</si>
  <si>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</si>
  <si>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</si>
  <si>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</si>
  <si>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</si>
  <si>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</si>
  <si>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</si>
  <si>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</si>
  <si>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</si>
  <si>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</si>
  <si>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</si>
  <si>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</si>
  <si>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</si>
  <si>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</si>
  <si>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</si>
  <si>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</si>
  <si>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</si>
  <si>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</si>
  <si>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</si>
  <si>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</si>
  <si>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</si>
  <si>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</si>
  <si>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</si>
  <si>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</si>
  <si>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</si>
  <si>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</si>
  <si>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</si>
  <si>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</si>
  <si>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</si>
  <si>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</si>
  <si>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</si>
  <si>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</si>
  <si>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</si>
  <si>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</si>
  <si>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</si>
  <si>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</si>
  <si>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</si>
  <si>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</si>
  <si>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</si>
  <si>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</si>
  <si>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</si>
  <si>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</si>
  <si>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</si>
  <si>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</si>
  <si>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</si>
  <si>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</si>
  <si>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</si>
  <si>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</si>
  <si>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</si>
  <si>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</si>
  <si>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</si>
  <si>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</si>
  <si>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</si>
  <si>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</si>
  <si>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</si>
  <si>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</si>
  <si>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</si>
  <si>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</si>
  <si>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</si>
  <si>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</si>
  <si>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</si>
  <si>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</si>
  <si>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</si>
  <si>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</si>
  <si>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</si>
  <si>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</si>
  <si>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</si>
  <si>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</si>
  <si>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</si>
  <si>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</si>
  <si>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</si>
  <si>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</si>
  <si>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</si>
  <si>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</si>
  <si>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</si>
  <si>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</si>
  <si>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</si>
  <si>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</si>
  <si>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</si>
  <si>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</si>
  <si>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</si>
  <si>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</si>
  <si>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</si>
  <si>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</si>
  <si>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</si>
  <si>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</si>
  <si>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</si>
  <si>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</si>
  <si>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</si>
  <si>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</si>
  <si>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</si>
  <si>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</si>
  <si>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</si>
  <si>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</si>
  <si>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</si>
  <si>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</si>
  <si>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</si>
  <si>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</si>
  <si>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</si>
  <si>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</si>
  <si>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</si>
  <si>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</si>
  <si>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</si>
  <si>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</si>
  <si>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</si>
  <si>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</si>
  <si>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</si>
  <si>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</si>
  <si>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</si>
  <si>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</si>
  <si>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</si>
  <si>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</si>
  <si>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</si>
  <si>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</si>
  <si>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</si>
  <si>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</si>
  <si>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</si>
  <si>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</si>
  <si>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</si>
  <si>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</si>
  <si>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</si>
  <si>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</si>
  <si>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</si>
  <si>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</si>
  <si>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</si>
  <si>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</si>
  <si>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</si>
  <si>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</si>
  <si>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</si>
  <si>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</si>
  <si>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</si>
  <si>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</si>
  <si>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</si>
  <si>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</si>
  <si>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</si>
  <si>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</si>
  <si>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</si>
  <si>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</si>
  <si>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</si>
  <si>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</si>
  <si>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</si>
  <si>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</si>
  <si>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</si>
  <si>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</si>
  <si>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</si>
  <si>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</si>
  <si>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</si>
  <si>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</si>
  <si>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</si>
  <si>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</si>
  <si>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</si>
  <si>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</si>
  <si>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</si>
  <si>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</si>
  <si>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</si>
  <si>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</si>
  <si>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</si>
  <si>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</si>
  <si>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</si>
  <si>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</si>
  <si>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</si>
  <si>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</si>
  <si>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</si>
  <si>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</si>
  <si>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</si>
  <si>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</si>
  <si>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</si>
  <si>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</si>
  <si>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</si>
  <si>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</si>
  <si>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</si>
  <si>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</si>
  <si>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</si>
  <si>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</si>
  <si>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</si>
  <si>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</si>
  <si>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</si>
  <si>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</si>
  <si>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</si>
  <si>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</si>
  <si>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</si>
  <si>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</si>
  <si>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</si>
  <si>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</si>
  <si>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</si>
  <si>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</si>
  <si>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</si>
  <si>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</si>
  <si>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</si>
  <si>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</si>
  <si>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</si>
  <si>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</si>
  <si>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</si>
  <si>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</si>
  <si>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</si>
  <si>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</si>
  <si>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</si>
  <si>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</si>
  <si>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</si>
  <si>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</si>
  <si>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</si>
  <si>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</si>
  <si>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</si>
  <si>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</si>
  <si>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</si>
  <si>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</si>
  <si>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</si>
  <si>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</si>
  <si>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</si>
  <si>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</si>
  <si>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</si>
  <si>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</si>
  <si>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</si>
  <si>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</si>
  <si>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</si>
  <si>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</si>
  <si>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</si>
  <si>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</si>
  <si>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</si>
  <si>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</si>
  <si>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</si>
  <si>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</si>
  <si>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</si>
  <si>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</si>
  <si>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</si>
  <si>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</si>
  <si>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</si>
  <si>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</si>
  <si>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</si>
  <si>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</si>
  <si>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</si>
  <si>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</si>
  <si>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</si>
  <si>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</si>
  <si>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</si>
  <si>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</si>
  <si>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</si>
  <si>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</si>
  <si>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</si>
  <si>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</si>
  <si>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</si>
  <si>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</si>
  <si>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</si>
  <si>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</si>
  <si>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</si>
  <si>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</si>
  <si>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</si>
  <si>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</si>
  <si>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</si>
  <si>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</si>
  <si>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</si>
  <si>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</si>
  <si>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</si>
  <si>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</si>
  <si>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</si>
  <si>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</si>
  <si>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</si>
  <si>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</si>
  <si>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</si>
  <si>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</si>
  <si>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</si>
  <si>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</si>
  <si>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</si>
  <si>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</si>
  <si>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</si>
  <si>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</si>
  <si>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</si>
  <si>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</si>
  <si>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</si>
  <si>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</si>
  <si>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</si>
  <si>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</si>
  <si>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</si>
  <si>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</si>
  <si>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</si>
  <si>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</si>
  <si>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</si>
  <si>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</si>
  <si>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</si>
  <si>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</si>
  <si>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</si>
  <si>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</si>
  <si>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</si>
  <si>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</si>
  <si>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</si>
  <si>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</si>
  <si>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</si>
  <si>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</si>
  <si>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</si>
  <si>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</si>
  <si>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</si>
  <si>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</si>
  <si>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</si>
  <si>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</si>
  <si>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</si>
  <si>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</si>
  <si>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</si>
  <si>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</si>
  <si>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</si>
  <si>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</si>
  <si>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</si>
  <si>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</si>
  <si>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</si>
  <si>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</si>
  <si>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</si>
  <si>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</si>
  <si>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</si>
  <si>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</si>
  <si>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</si>
  <si>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</si>
  <si>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</si>
  <si>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</si>
  <si>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</si>
  <si>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</si>
  <si>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</si>
  <si>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</si>
  <si>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</si>
  <si>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</si>
  <si>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</si>
  <si>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</si>
  <si>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</si>
  <si>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</si>
  <si>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</si>
  <si>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</si>
  <si>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</si>
  <si>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</si>
  <si>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</si>
  <si>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</si>
  <si>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</si>
  <si>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</si>
  <si>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</si>
  <si>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</si>
  <si>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</si>
  <si>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</si>
  <si>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</si>
  <si>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</si>
  <si>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</si>
  <si>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</si>
  <si>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</si>
  <si>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</si>
  <si>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</si>
  <si>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</si>
  <si>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</si>
  <si>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</si>
  <si>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</si>
  <si>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</si>
  <si>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</si>
  <si>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</si>
  <si>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</si>
  <si>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</si>
  <si>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</si>
  <si>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</si>
  <si>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</si>
  <si>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</si>
  <si>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</si>
  <si>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</si>
  <si>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</si>
  <si>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</si>
  <si>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</si>
  <si>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</si>
  <si>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</si>
  <si>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</si>
  <si>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</si>
  <si>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</si>
  <si>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</si>
  <si>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</si>
  <si>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</si>
  <si>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</si>
  <si>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</si>
  <si>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</si>
  <si>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</si>
  <si>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</si>
  <si>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</si>
  <si>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</si>
  <si>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</si>
  <si>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</si>
  <si>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</si>
  <si>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</si>
  <si>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</si>
  <si>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</si>
  <si>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</si>
  <si>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</si>
  <si>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</si>
  <si>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</si>
  <si>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</si>
  <si>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</si>
  <si>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</si>
  <si>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</si>
  <si>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</si>
  <si>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</si>
  <si>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</si>
  <si>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</si>
  <si>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</si>
  <si>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</si>
  <si>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</si>
  <si>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</si>
  <si>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</si>
  <si>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</si>
  <si>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</si>
  <si>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</si>
  <si>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</si>
  <si>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</si>
  <si>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</si>
  <si>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</si>
  <si>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</si>
  <si>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</si>
  <si>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</si>
  <si>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</si>
  <si>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</si>
  <si>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</si>
  <si>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</si>
  <si>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</si>
  <si>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</si>
  <si>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</si>
  <si>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</si>
  <si>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</si>
  <si>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</si>
  <si>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</si>
  <si>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</si>
  <si>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</si>
  <si>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</si>
  <si>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</si>
  <si>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</si>
  <si>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</si>
  <si>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</si>
  <si>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</si>
  <si>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</si>
  <si>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</si>
  <si>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</si>
  <si>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</si>
  <si>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</si>
  <si>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</si>
  <si>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</si>
  <si>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</si>
  <si>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</si>
  <si>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</si>
  <si>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</si>
  <si>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</si>
  <si>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</si>
  <si>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</si>
  <si>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</si>
  <si>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</si>
  <si>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</si>
  <si>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</si>
  <si>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</si>
  <si>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</si>
  <si>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</si>
  <si>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</si>
  <si>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</si>
  <si>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</si>
  <si>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</si>
  <si>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</si>
  <si>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</si>
  <si>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</si>
  <si>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</si>
  <si>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</si>
  <si>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</si>
  <si>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</si>
  <si>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</si>
  <si>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</si>
  <si>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</si>
  <si>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</si>
  <si>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</si>
  <si>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</si>
  <si>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</si>
  <si>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</si>
  <si>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</si>
  <si>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</si>
  <si>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</si>
  <si>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</si>
  <si>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</si>
  <si>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</si>
  <si>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</si>
  <si>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</si>
  <si>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</si>
  <si>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</si>
  <si>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</si>
  <si>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</si>
  <si>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</si>
  <si>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</si>
  <si>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</si>
  <si>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</si>
  <si>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</si>
  <si>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</si>
  <si>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</si>
  <si>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</si>
  <si>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</si>
  <si>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</si>
  <si>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</si>
  <si>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</si>
  <si>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</si>
  <si>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</si>
  <si>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</si>
  <si>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</si>
  <si>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</si>
  <si>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</si>
  <si>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</si>
  <si>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</si>
  <si>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</si>
  <si>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</si>
  <si>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</si>
  <si>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</si>
  <si>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</si>
  <si>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</si>
  <si>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</si>
  <si>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</si>
  <si>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</si>
  <si>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</si>
  <si>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</si>
  <si>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</si>
  <si>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</si>
  <si>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</si>
  <si>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</si>
  <si>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</si>
  <si>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</si>
  <si>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</si>
  <si>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</si>
  <si>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</si>
  <si>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</si>
  <si>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</si>
  <si>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</si>
  <si>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</si>
  <si>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</si>
  <si>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</si>
  <si>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</si>
  <si>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</si>
  <si>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</si>
  <si>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</si>
  <si>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</si>
  <si>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</si>
  <si>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</si>
  <si>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</si>
  <si>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</si>
  <si>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</si>
  <si>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</si>
  <si>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</si>
  <si>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</si>
  <si>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</si>
  <si>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</si>
  <si>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</si>
  <si>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</si>
  <si>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</si>
  <si>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</si>
  <si>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</si>
  <si>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</si>
  <si>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</si>
  <si>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</si>
  <si>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</si>
  <si>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</si>
  <si>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</si>
  <si>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</si>
  <si>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</si>
  <si>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</si>
  <si>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</si>
  <si>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</si>
  <si>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</si>
  <si>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</si>
  <si>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</si>
  <si>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</si>
  <si>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</si>
  <si>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</si>
  <si>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</si>
  <si>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</si>
  <si>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</si>
  <si>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</si>
  <si>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</si>
  <si>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</si>
  <si>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</si>
  <si>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</si>
  <si>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</si>
  <si>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</si>
  <si>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</si>
  <si>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</si>
  <si>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</si>
  <si>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</si>
  <si>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</si>
  <si>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</si>
  <si>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</si>
  <si>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</si>
  <si>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</si>
  <si>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</si>
  <si>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</si>
  <si>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</si>
  <si>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</si>
  <si>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</si>
  <si>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</si>
  <si>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</si>
  <si>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</si>
  <si>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</si>
  <si>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</si>
  <si>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</si>
  <si>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</si>
  <si>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</si>
  <si>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</si>
  <si>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</si>
  <si>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</si>
  <si>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</si>
  <si>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</si>
  <si>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</si>
  <si>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</si>
  <si>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</si>
  <si>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</si>
  <si>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</si>
  <si>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</si>
  <si>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</si>
  <si>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</si>
  <si>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</si>
  <si>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</si>
  <si>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</si>
  <si>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</si>
  <si>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</si>
  <si>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</si>
  <si>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</si>
  <si>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</si>
  <si>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</si>
  <si>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</si>
  <si>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</si>
  <si>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</si>
  <si>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</si>
  <si>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</si>
  <si>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</si>
  <si>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</si>
  <si>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</si>
  <si>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</si>
  <si>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</si>
  <si>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</si>
  <si>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</si>
  <si>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</si>
  <si>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</si>
  <si>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</si>
  <si>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</si>
  <si>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</si>
  <si>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</si>
  <si>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</si>
  <si>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</si>
  <si>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</si>
  <si>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</si>
  <si>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</si>
  <si>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</si>
  <si>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</si>
  <si>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</si>
  <si>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</si>
  <si>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</si>
  <si>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</si>
  <si>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</si>
  <si>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</si>
  <si>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</si>
  <si>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</si>
  <si>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</si>
  <si>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</si>
  <si>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</si>
  <si>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</si>
  <si>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</si>
  <si>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</si>
  <si>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</si>
  <si>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</si>
  <si>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</si>
  <si>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</si>
  <si>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</si>
  <si>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</si>
  <si>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</si>
  <si>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</si>
  <si>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</si>
  <si>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</si>
  <si>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</si>
  <si>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</si>
  <si>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</si>
  <si>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</si>
  <si>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</si>
  <si>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</si>
  <si>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</si>
  <si>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</si>
  <si>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</si>
  <si>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</si>
  <si>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</si>
  <si>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</si>
  <si>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</si>
  <si>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</si>
  <si>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</si>
  <si>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</si>
  <si>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</si>
  <si>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</si>
  <si>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</si>
  <si>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</si>
  <si>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</si>
  <si>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</si>
  <si>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</si>
  <si>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</si>
  <si>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</si>
  <si>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</si>
  <si>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</si>
  <si>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</si>
  <si>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</si>
  <si>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</si>
  <si>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</si>
  <si>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</si>
  <si>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</si>
  <si>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</si>
  <si>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</si>
  <si>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</si>
  <si>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</si>
  <si>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</si>
  <si>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</si>
  <si>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</si>
  <si>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</si>
  <si>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</si>
  <si>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</si>
  <si>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</si>
  <si>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</si>
  <si>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</si>
  <si>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</si>
  <si>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</si>
  <si>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</si>
  <si>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</si>
  <si>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</si>
  <si>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</si>
  <si>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</si>
  <si>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</si>
  <si>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</si>
  <si>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</si>
  <si>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</si>
  <si>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</si>
  <si>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</si>
  <si>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</si>
  <si>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</si>
  <si>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</si>
  <si>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</si>
  <si>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</si>
  <si>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</si>
  <si>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</si>
  <si>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</si>
  <si>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</si>
  <si>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</si>
  <si>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</si>
  <si>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</si>
  <si>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</si>
  <si>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</si>
  <si>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</si>
  <si>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</si>
  <si>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</si>
  <si>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</si>
  <si>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</si>
  <si>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</si>
  <si>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</si>
  <si>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</si>
  <si>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</si>
  <si>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</si>
  <si>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</si>
  <si>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</si>
  <si>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</si>
  <si>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</si>
  <si>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</si>
  <si>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</si>
  <si>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</si>
  <si>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</si>
  <si>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</si>
  <si>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</si>
  <si>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</si>
  <si>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</si>
  <si>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</si>
  <si>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</si>
  <si>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</si>
  <si>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</si>
  <si>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</si>
  <si>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</si>
  <si>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</si>
  <si>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</si>
  <si>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</si>
  <si>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</si>
  <si>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</si>
  <si>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</si>
  <si>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</si>
  <si>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</si>
  <si>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</si>
  <si>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</si>
  <si>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</si>
  <si>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</si>
  <si>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</si>
  <si>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</si>
  <si>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</si>
  <si>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</si>
  <si>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</si>
  <si>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</si>
  <si>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</si>
  <si>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</si>
  <si>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</si>
  <si>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</si>
  <si>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</si>
  <si>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</si>
  <si>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</si>
  <si>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</si>
  <si>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</si>
  <si>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</si>
  <si>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</si>
  <si>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</si>
  <si>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</si>
  <si>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</si>
  <si>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</si>
  <si>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</si>
  <si>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</si>
  <si>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</si>
  <si>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</si>
  <si>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</si>
  <si>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</si>
  <si>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</si>
  <si>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</si>
  <si>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</si>
  <si>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</si>
  <si>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</si>
  <si>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</si>
  <si>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</si>
  <si>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</si>
  <si>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</si>
  <si>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</si>
  <si>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</si>
  <si>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</si>
  <si>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</si>
  <si>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</si>
  <si>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</si>
  <si>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</si>
  <si>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</si>
  <si>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</si>
  <si>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</si>
  <si>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</si>
  <si>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</si>
  <si>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</si>
  <si>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</si>
  <si>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</si>
  <si>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</si>
  <si>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</si>
  <si>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</si>
  <si>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</si>
  <si>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</si>
  <si>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</si>
  <si>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</si>
  <si>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</si>
  <si>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</si>
  <si>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</si>
  <si>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</si>
  <si>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</si>
  <si>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</si>
  <si>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</si>
  <si>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</si>
  <si>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</si>
  <si>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</si>
  <si>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</si>
  <si>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</si>
  <si>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</si>
  <si>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</si>
  <si>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</si>
  <si>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</si>
  <si>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</si>
  <si>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</si>
  <si>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</si>
  <si>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</si>
  <si>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</si>
  <si>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</si>
  <si>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</si>
  <si>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</si>
  <si>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</si>
  <si>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</si>
  <si>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</si>
  <si>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</si>
  <si>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</si>
  <si>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</si>
  <si>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</si>
  <si>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</si>
  <si>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</si>
  <si>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</si>
  <si>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</si>
  <si>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</si>
  <si>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</si>
  <si>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</si>
  <si>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</si>
  <si>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</si>
  <si>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</si>
  <si>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</si>
  <si>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</si>
  <si>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</si>
  <si>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</si>
  <si>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</si>
  <si>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</si>
  <si>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</si>
  <si>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</si>
  <si>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</si>
  <si>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</si>
  <si>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</si>
  <si>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</si>
  <si>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</si>
  <si>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</si>
  <si>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</si>
  <si>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</si>
  <si>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</si>
  <si>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</si>
  <si>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</si>
  <si>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</si>
  <si>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</si>
  <si>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</si>
  <si>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</si>
  <si>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</si>
  <si>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</si>
  <si>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</si>
  <si>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</si>
  <si>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</si>
  <si>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</si>
  <si>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</si>
  <si>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</si>
  <si>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</si>
  <si>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</si>
  <si>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</si>
  <si>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</si>
  <si>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</si>
  <si>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</si>
  <si>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</si>
  <si>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</si>
  <si>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</si>
  <si>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</si>
  <si>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</si>
  <si>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</si>
  <si>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</si>
  <si>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</si>
  <si>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</si>
  <si>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</si>
  <si>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</si>
  <si>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</si>
  <si>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</si>
  <si>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</si>
  <si>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</si>
  <si>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</si>
  <si>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</si>
  <si>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</si>
  <si>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</si>
  <si>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</si>
  <si>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</si>
  <si>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</si>
  <si>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</si>
  <si>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</si>
  <si>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</si>
  <si>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</si>
  <si>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</si>
  <si>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</si>
  <si>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</si>
  <si>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</si>
  <si>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</si>
  <si>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</si>
  <si>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</si>
  <si>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</si>
  <si>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</si>
  <si>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</si>
  <si>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</si>
  <si>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</si>
  <si>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</si>
  <si>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</si>
  <si>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</si>
  <si>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</si>
  <si>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</si>
  <si>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</si>
  <si>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</si>
  <si>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</si>
  <si>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</si>
  <si>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</si>
  <si>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</si>
  <si>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</si>
  <si>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</si>
  <si>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</si>
  <si>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</si>
  <si>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</si>
  <si>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</si>
  <si>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</si>
  <si>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</si>
  <si>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</si>
  <si>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</si>
  <si>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</si>
  <si>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</si>
  <si>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</si>
  <si>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</si>
  <si>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</si>
  <si>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</si>
  <si>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</si>
  <si>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</si>
  <si>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</si>
  <si>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</si>
  <si>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</si>
  <si>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</si>
  <si>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</si>
  <si>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</si>
  <si>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</si>
  <si>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</si>
  <si>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</si>
  <si>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</si>
  <si>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</si>
  <si>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</si>
  <si>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</si>
  <si>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</si>
  <si>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</si>
  <si>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</si>
  <si>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</si>
  <si>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</si>
  <si>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</si>
  <si>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</si>
  <si>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</si>
  <si>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</si>
  <si>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</si>
  <si>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</si>
  <si>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</si>
  <si>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</si>
  <si>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</si>
  <si>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</si>
  <si>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</si>
  <si>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</si>
  <si>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</si>
  <si>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</si>
  <si>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</si>
  <si>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</si>
  <si>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</si>
  <si>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</si>
  <si>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</si>
  <si>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</si>
  <si>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</si>
  <si>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</si>
  <si>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</si>
  <si>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</si>
  <si>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</si>
  <si>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</si>
  <si>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</si>
  <si>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</si>
  <si>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</si>
  <si>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</si>
  <si>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</si>
  <si>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</si>
  <si>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</si>
  <si>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</si>
  <si>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</si>
  <si>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</si>
  <si>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</si>
  <si>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</si>
  <si>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</si>
  <si>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</si>
  <si>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</si>
  <si>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</si>
  <si>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</si>
  <si>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</si>
  <si>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</si>
  <si>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</si>
  <si>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</si>
  <si>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</si>
  <si>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</si>
  <si>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</si>
  <si>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</si>
  <si>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</si>
  <si>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</si>
  <si>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</si>
  <si>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</si>
  <si>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</si>
  <si>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</si>
  <si>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</si>
  <si>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</si>
  <si>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</si>
  <si>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</si>
  <si>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</si>
  <si>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</si>
  <si>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</si>
  <si>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</si>
  <si>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</si>
  <si>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</si>
  <si>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</si>
  <si>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</si>
  <si>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</si>
  <si>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</si>
  <si>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</si>
  <si>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</si>
  <si>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</si>
  <si>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</si>
  <si>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</si>
  <si>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</si>
  <si>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</si>
  <si>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</si>
  <si>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</si>
  <si>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</si>
  <si>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</si>
  <si>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</si>
  <si>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</si>
  <si>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</si>
  <si>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</si>
  <si>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</si>
  <si>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</si>
  <si>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</si>
  <si>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</si>
  <si>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</si>
  <si>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</si>
  <si>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</si>
  <si>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</si>
  <si>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</si>
  <si>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</si>
  <si>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</si>
  <si>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</si>
  <si>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</si>
  <si>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</si>
  <si>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</si>
  <si>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</si>
  <si>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</si>
  <si>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</si>
  <si>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</si>
  <si>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</si>
  <si>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</si>
  <si>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</si>
  <si>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</si>
  <si>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</si>
  <si>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</si>
  <si>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</si>
  <si>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</si>
  <si>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</si>
  <si>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</si>
  <si>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</si>
  <si>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</si>
  <si>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</si>
  <si>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</si>
  <si>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</si>
  <si>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</si>
  <si>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</si>
  <si>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</si>
  <si>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</si>
  <si>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</si>
  <si>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</si>
  <si>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</si>
  <si>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</si>
  <si>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</si>
  <si>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</si>
  <si>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</si>
  <si>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</si>
  <si>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</si>
  <si>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</si>
  <si>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</si>
  <si>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</si>
  <si>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</si>
  <si>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</si>
  <si>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</si>
  <si>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</si>
  <si>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</si>
  <si>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</si>
  <si>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</si>
  <si>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</si>
  <si>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</si>
  <si>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</si>
  <si>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</si>
  <si>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</si>
  <si>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</si>
  <si>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</si>
  <si>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</si>
  <si>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</si>
  <si>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</si>
  <si>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</si>
  <si>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</si>
  <si>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</si>
  <si>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</si>
  <si>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</si>
  <si>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</si>
  <si>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</si>
  <si>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</si>
  <si>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</si>
  <si>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</si>
  <si>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</si>
  <si>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</si>
  <si>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</si>
  <si>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</si>
  <si>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</si>
  <si>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</si>
  <si>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</si>
  <si>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</si>
  <si>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</si>
  <si>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</si>
  <si>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</si>
  <si>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</si>
  <si>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</si>
  <si>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</si>
  <si>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</si>
  <si>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</si>
  <si>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</si>
  <si>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</si>
  <si>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</si>
  <si>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</si>
  <si>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</si>
  <si>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</si>
  <si>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</si>
  <si>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</si>
  <si>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</si>
  <si>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</si>
  <si>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</si>
  <si>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</si>
  <si>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</si>
  <si>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</si>
  <si>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</si>
  <si>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</si>
  <si>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</si>
  <si>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</si>
  <si>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</si>
  <si>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</si>
  <si>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</si>
  <si>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</si>
  <si>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</si>
  <si>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</si>
  <si>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</si>
  <si>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</si>
  <si>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</si>
  <si>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</si>
  <si>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</si>
  <si>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</si>
  <si>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</si>
  <si>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</si>
  <si>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</si>
  <si>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</si>
  <si>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</si>
  <si>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</si>
  <si>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</si>
  <si>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</si>
  <si>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</si>
  <si>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</si>
  <si>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</si>
  <si>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</si>
  <si>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</si>
  <si>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</si>
  <si>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</si>
  <si>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</si>
  <si>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</si>
  <si>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</si>
  <si>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</si>
  <si>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</si>
  <si>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</si>
  <si>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</si>
  <si>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</si>
  <si>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</si>
  <si>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</si>
  <si>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</si>
  <si>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</si>
  <si>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</si>
  <si>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</si>
  <si>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</si>
  <si>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</si>
  <si>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</si>
  <si>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</si>
  <si>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</si>
  <si>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</si>
  <si>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</si>
  <si>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</si>
  <si>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</si>
  <si>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</si>
  <si>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</si>
  <si>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</si>
  <si>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</si>
  <si>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</si>
  <si>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</si>
  <si>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</si>
  <si>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</si>
  <si>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</si>
  <si>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</si>
  <si>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</si>
  <si>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</si>
  <si>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</si>
  <si>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</si>
  <si>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</si>
  <si>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</si>
  <si>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</si>
  <si>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</si>
  <si>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</si>
  <si>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</si>
  <si>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</si>
  <si>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</si>
  <si>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</si>
  <si>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</si>
  <si>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</si>
  <si>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</si>
  <si>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</si>
  <si>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MOSFET P</t>
  </si>
  <si>
    <t>TO-252AA</t>
  </si>
  <si>
    <t>PCB/TO.PcbLib</t>
  </si>
  <si>
    <t xml:space="preserve"> TO228P990X229-3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</si>
  <si>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</si>
  <si>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</si>
  <si>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</si>
  <si>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</si>
  <si>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</si>
  <si>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</si>
  <si>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</si>
  <si>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</si>
  <si>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</si>
  <si>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</si>
  <si>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</si>
  <si>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</si>
  <si>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</si>
  <si>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</si>
  <si>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</si>
  <si>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</si>
  <si>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</si>
  <si>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</si>
  <si>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</si>
  <si>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</si>
  <si>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</si>
  <si>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</si>
  <si>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</si>
  <si>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</si>
  <si>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</si>
  <si>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</si>
  <si>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</si>
  <si>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1510 Inductor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</si>
  <si>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</si>
  <si>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</si>
  <si>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</si>
  <si>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</si>
  <si>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</si>
  <si>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</si>
  <si>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</si>
  <si>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</si>
  <si>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</si>
  <si>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</si>
  <si>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</si>
  <si>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</si>
  <si>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</si>
  <si>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</si>
  <si>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</si>
  <si>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</si>
  <si>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</si>
  <si>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</si>
  <si>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</si>
  <si>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</si>
  <si>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</si>
  <si>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https://www.infineon.com/dgdl/BSC123N08NS3G_rev2.5.pdf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</si>
  <si>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</si>
  <si>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</si>
  <si>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</si>
  <si>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</si>
  <si>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</si>
  <si>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</si>
  <si>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</si>
  <si>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</si>
  <si>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</si>
  <si>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</si>
  <si>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</si>
  <si>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</si>
  <si>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</si>
  <si>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</si>
  <si>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</si>
  <si>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</si>
  <si>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</si>
  <si>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</si>
  <si>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</si>
  <si>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</si>
  <si>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</si>
  <si>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</si>
  <si>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</si>
  <si>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</si>
  <si>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</si>
  <si>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</si>
  <si>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</si>
  <si>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</si>
  <si>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</si>
  <si>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</si>
  <si>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</si>
  <si>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</si>
  <si>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</si>
  <si>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</si>
  <si>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</si>
  <si>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</si>
  <si>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</si>
  <si>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</si>
  <si>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</si>
  <si>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</si>
  <si>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</si>
  <si>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</si>
  <si>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</si>
  <si>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</si>
  <si>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</si>
  <si>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</si>
  <si>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</si>
  <si>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</si>
  <si>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</si>
  <si>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</si>
  <si>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</si>
  <si>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</si>
  <si>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</si>
  <si>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</si>
  <si>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</si>
  <si>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</si>
  <si>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6030 Inductor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</si>
  <si>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</si>
  <si>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</si>
  <si>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</si>
  <si>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</si>
  <si>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</si>
  <si>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</si>
  <si>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</si>
  <si>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AIP0630GX-3R3MPBDG</t>
  </si>
  <si>
    <t>3526-AIP0630GX-3R3MPBDGCT-ND</t>
  </si>
  <si>
    <t>https://mm.digikey.com/Volume0/opasdata/d220001/medias/docus/2711/AIP0630GX_Series.pdf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</si>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</sst>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15" fillId="0" borderId="0" xfId="2"/>
    <xf numFmtId="0" fontId="16" fillId="0" borderId="0" xfId="0" applyFont="1"/>
    <xf numFmtId="0" fontId="0" fillId="0" borderId="0" xfId="0" applyFill="1"/>
    <xf numFmtId="49" fontId="12" fillId="0" borderId="0" xfId="1" applyNumberFormat="1" applyFont="1" applyFill="1"/>
    <xf numFmtId="11" fontId="0" fillId="0" borderId="0" xfId="0" applyNumberFormat="1" applyFill="1"/>
    <xf numFmtId="0" fontId="15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1" fillId="0" borderId="0" xfId="0" applyFont="1" applyFill="1"/>
    <xf numFmtId="49" fontId="12" fillId="0" borderId="0" xfId="0" applyNumberFormat="1" applyFont="1" applyFill="1"/>
    <xf numFmtId="11" fontId="0" fillId="0" borderId="0" xfId="0" applyNumberFormat="1" applyFont="1" applyFill="1"/>
    <xf numFmtId="0" fontId="15" fillId="0" borderId="0" xfId="2" applyFill="1" applyAlignment="1">
      <alignment vertical="center" wrapText="1"/>
    </xf>
    <xf numFmtId="0" fontId="4" fillId="0" borderId="0" xfId="0" applyFont="1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csc.com/brand-detail/11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m.digikey.com/Volume0/opasdata/d220001/medias/docus/2711/AIP0630GX_Seri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458</v>
      </c>
      <c r="B6" t="s">
        <v>461</v>
      </c>
    </row>
    <row r="7" spans="1:2" x14ac:dyDescent="0.3">
      <c r="A7" t="s">
        <v>459</v>
      </c>
      <c r="B7" t="s">
        <v>460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469</v>
      </c>
    </row>
    <row r="13" spans="1:2" x14ac:dyDescent="0.3">
      <c r="A13" t="s">
        <v>470</v>
      </c>
      <c r="B13" t="s">
        <v>470</v>
      </c>
    </row>
    <row r="14" spans="1:2" x14ac:dyDescent="0.3">
      <c r="A14" t="s">
        <v>471</v>
      </c>
      <c r="B14" t="s">
        <v>472</v>
      </c>
    </row>
    <row r="15" spans="1:2" x14ac:dyDescent="0.3">
      <c r="A15" t="s">
        <v>473</v>
      </c>
      <c r="B15" t="s">
        <v>474</v>
      </c>
    </row>
    <row r="16" spans="1:2" x14ac:dyDescent="0.3">
      <c r="A16" t="s">
        <v>4344</v>
      </c>
      <c r="B16" t="s">
        <v>4345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2687</v>
      </c>
    </row>
    <row r="43" spans="1:3" x14ac:dyDescent="0.3">
      <c r="A43" t="s">
        <v>2689</v>
      </c>
    </row>
    <row r="44" spans="1:3" x14ac:dyDescent="0.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4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1" sqref="I51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" x14ac:dyDescent="0.3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3">
      <c r="A27" t="s">
        <v>6647</v>
      </c>
      <c r="B27" t="s">
        <v>6647</v>
      </c>
      <c r="C27" t="s">
        <v>6777</v>
      </c>
      <c r="D27" t="s">
        <v>4559</v>
      </c>
      <c r="E27" t="s">
        <v>6427</v>
      </c>
      <c r="F27" t="s">
        <v>2693</v>
      </c>
      <c r="G27" t="s">
        <v>6646</v>
      </c>
      <c r="H27" t="s">
        <v>4417</v>
      </c>
      <c r="I27" t="s">
        <v>6651</v>
      </c>
      <c r="J27" t="s">
        <v>6645</v>
      </c>
      <c r="K27" t="s">
        <v>4559</v>
      </c>
      <c r="L27" t="s">
        <v>6649</v>
      </c>
      <c r="M27" t="s">
        <v>26</v>
      </c>
      <c r="N27" t="s">
        <v>6648</v>
      </c>
      <c r="S27" t="s">
        <v>4559</v>
      </c>
      <c r="T27" s="5" t="s">
        <v>6649</v>
      </c>
      <c r="U27" t="s">
        <v>4601</v>
      </c>
      <c r="V27" s="5" t="s">
        <v>6650</v>
      </c>
    </row>
    <row r="28" spans="1:23" x14ac:dyDescent="0.3">
      <c r="A28" t="s">
        <v>6323</v>
      </c>
      <c r="B28" t="s">
        <v>6323</v>
      </c>
      <c r="C28" t="s">
        <v>6778</v>
      </c>
      <c r="D28" t="s">
        <v>4559</v>
      </c>
      <c r="E28" t="s">
        <v>6326</v>
      </c>
      <c r="F28" t="s">
        <v>2693</v>
      </c>
      <c r="G28" t="s">
        <v>6323</v>
      </c>
      <c r="H28" t="s">
        <v>4417</v>
      </c>
      <c r="I28" t="s">
        <v>4848</v>
      </c>
      <c r="J28" t="s">
        <v>6327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3">
      <c r="A29" t="s">
        <v>6330</v>
      </c>
      <c r="B29" t="s">
        <v>6330</v>
      </c>
      <c r="D29" t="s">
        <v>6331</v>
      </c>
      <c r="E29" t="s">
        <v>6338</v>
      </c>
      <c r="F29" t="s">
        <v>2693</v>
      </c>
      <c r="G29" t="s">
        <v>6330</v>
      </c>
      <c r="H29" t="s">
        <v>6333</v>
      </c>
      <c r="I29" t="s">
        <v>6332</v>
      </c>
      <c r="J29" t="s">
        <v>6328</v>
      </c>
      <c r="K29" t="s">
        <v>6331</v>
      </c>
      <c r="L29" t="s">
        <v>6330</v>
      </c>
      <c r="M29" t="s">
        <v>26</v>
      </c>
      <c r="N29" t="s">
        <v>6329</v>
      </c>
    </row>
    <row r="30" spans="1:23" x14ac:dyDescent="0.3">
      <c r="A30" t="s">
        <v>6342</v>
      </c>
      <c r="B30" t="s">
        <v>6342</v>
      </c>
      <c r="C30" t="s">
        <v>6341</v>
      </c>
      <c r="D30" t="s">
        <v>6336</v>
      </c>
      <c r="E30" t="s">
        <v>6326</v>
      </c>
      <c r="F30" t="s">
        <v>2693</v>
      </c>
      <c r="G30" t="s">
        <v>6339</v>
      </c>
      <c r="H30" t="s">
        <v>4417</v>
      </c>
      <c r="I30" t="s">
        <v>4848</v>
      </c>
      <c r="J30" t="s">
        <v>6337</v>
      </c>
      <c r="K30" t="s">
        <v>6336</v>
      </c>
      <c r="L30" t="s">
        <v>6335</v>
      </c>
      <c r="M30" t="s">
        <v>26</v>
      </c>
      <c r="N30" t="s">
        <v>6334</v>
      </c>
      <c r="S30" t="s">
        <v>6336</v>
      </c>
      <c r="T30" t="s">
        <v>6345</v>
      </c>
      <c r="U30" t="s">
        <v>4601</v>
      </c>
      <c r="V30" s="5" t="s">
        <v>6346</v>
      </c>
    </row>
    <row r="31" spans="1:23" x14ac:dyDescent="0.3">
      <c r="A31" t="s">
        <v>6340</v>
      </c>
      <c r="B31" t="s">
        <v>6340</v>
      </c>
      <c r="C31" t="s">
        <v>6779</v>
      </c>
      <c r="D31" t="s">
        <v>6336</v>
      </c>
      <c r="E31" t="s">
        <v>6326</v>
      </c>
      <c r="F31" t="s">
        <v>2693</v>
      </c>
      <c r="G31" t="s">
        <v>6339</v>
      </c>
      <c r="H31" t="s">
        <v>4417</v>
      </c>
      <c r="I31" t="s">
        <v>4848</v>
      </c>
      <c r="J31" t="s">
        <v>6337</v>
      </c>
      <c r="K31" t="s">
        <v>6336</v>
      </c>
      <c r="L31" t="s">
        <v>6344</v>
      </c>
      <c r="M31" t="s">
        <v>26</v>
      </c>
      <c r="N31" t="s">
        <v>6343</v>
      </c>
    </row>
    <row r="32" spans="1:23" ht="15.6" x14ac:dyDescent="0.3">
      <c r="A32" t="s">
        <v>6356</v>
      </c>
      <c r="B32" t="s">
        <v>6356</v>
      </c>
      <c r="C32" t="s">
        <v>6357</v>
      </c>
      <c r="D32" t="s">
        <v>6358</v>
      </c>
      <c r="E32" t="s">
        <v>6359</v>
      </c>
      <c r="F32" t="s">
        <v>2693</v>
      </c>
      <c r="G32" t="s">
        <v>6360</v>
      </c>
      <c r="H32" t="s">
        <v>4417</v>
      </c>
      <c r="I32" t="s">
        <v>6653</v>
      </c>
      <c r="J32" t="s">
        <v>6361</v>
      </c>
      <c r="K32" t="s">
        <v>6358</v>
      </c>
      <c r="L32" t="s">
        <v>6356</v>
      </c>
      <c r="M32" t="s">
        <v>26</v>
      </c>
      <c r="N32" t="s">
        <v>6363</v>
      </c>
      <c r="S32" t="s">
        <v>6358</v>
      </c>
      <c r="T32" t="s">
        <v>6356</v>
      </c>
      <c r="U32" t="s">
        <v>4601</v>
      </c>
      <c r="V32" s="10" t="s">
        <v>6362</v>
      </c>
    </row>
    <row r="33" spans="1:23" x14ac:dyDescent="0.3">
      <c r="A33" t="s">
        <v>6415</v>
      </c>
      <c r="B33" t="s">
        <v>6415</v>
      </c>
      <c r="C33" t="s">
        <v>6416</v>
      </c>
      <c r="D33" t="s">
        <v>6413</v>
      </c>
      <c r="E33" t="s">
        <v>6414</v>
      </c>
      <c r="F33" t="s">
        <v>2693</v>
      </c>
      <c r="G33" t="s">
        <v>6516</v>
      </c>
      <c r="H33" t="s">
        <v>4417</v>
      </c>
      <c r="I33" t="s">
        <v>6652</v>
      </c>
      <c r="J33" t="s">
        <v>6417</v>
      </c>
      <c r="K33" t="s">
        <v>6418</v>
      </c>
      <c r="L33" t="s">
        <v>6415</v>
      </c>
      <c r="M33" t="s">
        <v>26</v>
      </c>
      <c r="N33" t="s">
        <v>6419</v>
      </c>
      <c r="S33" t="s">
        <v>6413</v>
      </c>
      <c r="T33" s="13" t="s">
        <v>6412</v>
      </c>
      <c r="U33" t="s">
        <v>4601</v>
      </c>
      <c r="V33" s="5" t="s">
        <v>6411</v>
      </c>
    </row>
    <row r="34" spans="1:23" x14ac:dyDescent="0.3">
      <c r="A34" t="s">
        <v>6420</v>
      </c>
      <c r="B34" t="s">
        <v>6420</v>
      </c>
      <c r="C34" t="s">
        <v>6421</v>
      </c>
      <c r="D34" t="s">
        <v>4559</v>
      </c>
      <c r="E34" t="s">
        <v>6326</v>
      </c>
      <c r="F34" t="s">
        <v>2693</v>
      </c>
      <c r="G34" s="14" t="s">
        <v>6420</v>
      </c>
      <c r="H34" t="s">
        <v>4417</v>
      </c>
      <c r="I34" t="s">
        <v>4847</v>
      </c>
      <c r="J34" t="s">
        <v>6423</v>
      </c>
      <c r="K34" t="s">
        <v>4559</v>
      </c>
      <c r="L34" t="s">
        <v>6420</v>
      </c>
      <c r="M34" t="s">
        <v>26</v>
      </c>
      <c r="N34" t="s">
        <v>6422</v>
      </c>
      <c r="S34" t="s">
        <v>4559</v>
      </c>
      <c r="T34" s="5" t="s">
        <v>6420</v>
      </c>
      <c r="U34" t="s">
        <v>4601</v>
      </c>
      <c r="V34" s="5" t="s">
        <v>6424</v>
      </c>
    </row>
    <row r="35" spans="1:23" x14ac:dyDescent="0.3">
      <c r="A35" t="s">
        <v>6429</v>
      </c>
      <c r="B35" t="s">
        <v>6429</v>
      </c>
      <c r="C35" t="s">
        <v>6430</v>
      </c>
      <c r="D35" t="s">
        <v>21</v>
      </c>
      <c r="E35" t="s">
        <v>6326</v>
      </c>
      <c r="F35" t="s">
        <v>2693</v>
      </c>
      <c r="G35" t="s">
        <v>6428</v>
      </c>
      <c r="H35" t="s">
        <v>4417</v>
      </c>
      <c r="I35" t="s">
        <v>4847</v>
      </c>
      <c r="J35" t="s">
        <v>6432</v>
      </c>
      <c r="K35" t="s">
        <v>6431</v>
      </c>
      <c r="L35" t="s">
        <v>6429</v>
      </c>
      <c r="M35" t="s">
        <v>26</v>
      </c>
      <c r="N35" t="s">
        <v>6429</v>
      </c>
      <c r="S35" t="s">
        <v>6433</v>
      </c>
      <c r="T35" s="5" t="s">
        <v>6434</v>
      </c>
      <c r="U35" t="s">
        <v>4601</v>
      </c>
      <c r="V35" s="5" t="s">
        <v>6435</v>
      </c>
    </row>
    <row r="36" spans="1:23" x14ac:dyDescent="0.3">
      <c r="A36" t="s">
        <v>6690</v>
      </c>
      <c r="B36" t="s">
        <v>6690</v>
      </c>
      <c r="C36" t="s">
        <v>6691</v>
      </c>
      <c r="D36" t="s">
        <v>4568</v>
      </c>
      <c r="E36" t="s">
        <v>6326</v>
      </c>
      <c r="F36" t="s">
        <v>2693</v>
      </c>
      <c r="G36" t="s">
        <v>6692</v>
      </c>
      <c r="H36" t="s">
        <v>4417</v>
      </c>
      <c r="I36" t="s">
        <v>4848</v>
      </c>
      <c r="J36" t="s">
        <v>6693</v>
      </c>
      <c r="S36" t="s">
        <v>4568</v>
      </c>
      <c r="T36" t="s">
        <v>6694</v>
      </c>
      <c r="U36" t="s">
        <v>4601</v>
      </c>
      <c r="V36" t="s">
        <v>6695</v>
      </c>
      <c r="W36" t="s">
        <v>4780</v>
      </c>
    </row>
    <row r="37" spans="1:23" x14ac:dyDescent="0.3">
      <c r="A37" t="s">
        <v>6741</v>
      </c>
      <c r="C37" t="s">
        <v>6742</v>
      </c>
      <c r="D37" t="s">
        <v>6743</v>
      </c>
      <c r="E37" t="s">
        <v>4412</v>
      </c>
      <c r="F37" t="s">
        <v>2693</v>
      </c>
      <c r="G37" t="s">
        <v>6744</v>
      </c>
      <c r="H37" t="s">
        <v>4416</v>
      </c>
      <c r="I37" t="s">
        <v>4852</v>
      </c>
      <c r="J37" t="s">
        <v>6745</v>
      </c>
      <c r="K37" t="s">
        <v>6746</v>
      </c>
      <c r="L37" t="s">
        <v>6741</v>
      </c>
      <c r="M37" t="s">
        <v>26</v>
      </c>
      <c r="N37" t="s">
        <v>6747</v>
      </c>
      <c r="S37" t="s">
        <v>6748</v>
      </c>
      <c r="T37" t="s">
        <v>6749</v>
      </c>
      <c r="U37" t="s">
        <v>4601</v>
      </c>
      <c r="V37" t="s">
        <v>6750</v>
      </c>
    </row>
    <row r="38" spans="1:23" x14ac:dyDescent="0.3">
      <c r="A38" t="s">
        <v>6820</v>
      </c>
      <c r="B38" t="s">
        <v>6822</v>
      </c>
      <c r="C38" t="s">
        <v>6821</v>
      </c>
      <c r="E38" t="s">
        <v>6824</v>
      </c>
      <c r="F38" t="s">
        <v>2693</v>
      </c>
      <c r="G38" t="s">
        <v>6823</v>
      </c>
      <c r="H38" s="12" t="s">
        <v>6825</v>
      </c>
      <c r="I38" s="12" t="s">
        <v>6826</v>
      </c>
      <c r="J38" s="28" t="s">
        <v>6827</v>
      </c>
      <c r="K38" t="s">
        <v>6829</v>
      </c>
      <c r="L38" t="s">
        <v>6820</v>
      </c>
      <c r="M38" t="s">
        <v>26</v>
      </c>
      <c r="N38" t="s">
        <v>6828</v>
      </c>
      <c r="S38" t="s">
        <v>6830</v>
      </c>
      <c r="T38" t="s">
        <v>6831</v>
      </c>
      <c r="U38" t="s">
        <v>4601</v>
      </c>
      <c r="V38" t="s">
        <v>6832</v>
      </c>
    </row>
    <row r="39" spans="1:23" ht="15.6" x14ac:dyDescent="0.3">
      <c r="A39" t="s">
        <v>6833</v>
      </c>
      <c r="B39" t="s">
        <v>6833</v>
      </c>
      <c r="C39" t="s">
        <v>6834</v>
      </c>
      <c r="D39" t="s">
        <v>6835</v>
      </c>
      <c r="E39" t="s">
        <v>6836</v>
      </c>
      <c r="F39" t="s">
        <v>2693</v>
      </c>
      <c r="G39" s="30" t="s">
        <v>6833</v>
      </c>
      <c r="H39" t="s">
        <v>6333</v>
      </c>
      <c r="I39" s="12" t="s">
        <v>6837</v>
      </c>
      <c r="J39" s="28" t="s">
        <v>6838</v>
      </c>
      <c r="K39" t="s">
        <v>6840</v>
      </c>
      <c r="L39" t="s">
        <v>6839</v>
      </c>
      <c r="M39" t="s">
        <v>26</v>
      </c>
      <c r="N39" t="s">
        <v>6841</v>
      </c>
      <c r="T39" s="10"/>
      <c r="V39" s="10"/>
    </row>
    <row r="40" spans="1:23" ht="15.6" x14ac:dyDescent="0.3">
      <c r="A40" s="29" t="s">
        <v>6842</v>
      </c>
      <c r="B40" s="29" t="s">
        <v>6842</v>
      </c>
      <c r="C40" t="s">
        <v>6845</v>
      </c>
      <c r="D40" t="s">
        <v>6846</v>
      </c>
      <c r="E40" t="s">
        <v>6847</v>
      </c>
      <c r="F40" t="s">
        <v>2693</v>
      </c>
      <c r="G40" t="s">
        <v>6848</v>
      </c>
      <c r="H40" s="12" t="s">
        <v>6825</v>
      </c>
      <c r="I40" s="12" t="s">
        <v>6826</v>
      </c>
      <c r="K40" t="s">
        <v>6844</v>
      </c>
      <c r="L40" s="29" t="s">
        <v>6842</v>
      </c>
      <c r="M40" t="s">
        <v>26</v>
      </c>
      <c r="N40" t="s">
        <v>6843</v>
      </c>
      <c r="S40" t="s">
        <v>4468</v>
      </c>
      <c r="T40" s="10" t="s">
        <v>6849</v>
      </c>
      <c r="U40" t="s">
        <v>4601</v>
      </c>
      <c r="V40" s="10" t="s">
        <v>6850</v>
      </c>
    </row>
    <row r="41" spans="1:23" ht="15.6" x14ac:dyDescent="0.3">
      <c r="A41" t="s">
        <v>6851</v>
      </c>
      <c r="B41" t="s">
        <v>6851</v>
      </c>
      <c r="C41" t="s">
        <v>6862</v>
      </c>
      <c r="D41" t="s">
        <v>4559</v>
      </c>
      <c r="E41" t="s">
        <v>6863</v>
      </c>
      <c r="F41" t="s">
        <v>2693</v>
      </c>
      <c r="G41" s="30" t="s">
        <v>6851</v>
      </c>
      <c r="H41" t="s">
        <v>6333</v>
      </c>
      <c r="I41" s="12" t="s">
        <v>6864</v>
      </c>
      <c r="J41" s="28" t="s">
        <v>6865</v>
      </c>
      <c r="K41" t="s">
        <v>4559</v>
      </c>
      <c r="L41" t="s">
        <v>6867</v>
      </c>
      <c r="M41" t="s">
        <v>26</v>
      </c>
      <c r="N41" t="s">
        <v>6866</v>
      </c>
      <c r="S41" t="s">
        <v>4559</v>
      </c>
      <c r="T41" t="s">
        <v>6867</v>
      </c>
      <c r="U41" t="s">
        <v>4601</v>
      </c>
      <c r="V41" s="10" t="s">
        <v>6868</v>
      </c>
    </row>
    <row r="42" spans="1:23" ht="15.6" x14ac:dyDescent="0.3">
      <c r="A42" t="s">
        <v>6870</v>
      </c>
      <c r="B42" t="s">
        <v>6870</v>
      </c>
      <c r="C42" t="s">
        <v>6872</v>
      </c>
      <c r="D42" t="s">
        <v>6869</v>
      </c>
      <c r="E42" t="s">
        <v>6874</v>
      </c>
      <c r="F42" t="s">
        <v>2693</v>
      </c>
      <c r="G42" t="s">
        <v>6848</v>
      </c>
      <c r="H42" s="12" t="s">
        <v>6873</v>
      </c>
      <c r="I42" s="12" t="s">
        <v>6875</v>
      </c>
      <c r="J42" t="s">
        <v>6876</v>
      </c>
      <c r="K42" t="s">
        <v>6869</v>
      </c>
      <c r="L42" t="s">
        <v>6870</v>
      </c>
      <c r="M42" t="s">
        <v>26</v>
      </c>
      <c r="N42" t="s">
        <v>6871</v>
      </c>
      <c r="S42" t="s">
        <v>6869</v>
      </c>
      <c r="T42" s="10" t="s">
        <v>6878</v>
      </c>
      <c r="U42" t="s">
        <v>4601</v>
      </c>
      <c r="V42" s="10" t="s">
        <v>6877</v>
      </c>
    </row>
    <row r="43" spans="1:23" x14ac:dyDescent="0.3">
      <c r="A43" t="s">
        <v>6879</v>
      </c>
      <c r="B43" t="s">
        <v>6879</v>
      </c>
      <c r="C43" t="s">
        <v>6880</v>
      </c>
      <c r="D43" t="s">
        <v>6881</v>
      </c>
      <c r="E43" t="s">
        <v>6882</v>
      </c>
      <c r="F43" t="s">
        <v>2693</v>
      </c>
      <c r="G43" t="s">
        <v>6879</v>
      </c>
      <c r="H43" t="s">
        <v>6333</v>
      </c>
      <c r="I43" s="12" t="s">
        <v>6883</v>
      </c>
      <c r="J43" s="28" t="s">
        <v>6884</v>
      </c>
      <c r="K43" t="s">
        <v>6840</v>
      </c>
    </row>
    <row r="44" spans="1:23" ht="15.6" x14ac:dyDescent="0.3">
      <c r="A44" t="s">
        <v>6885</v>
      </c>
      <c r="B44" t="s">
        <v>6885</v>
      </c>
      <c r="C44" t="s">
        <v>6886</v>
      </c>
      <c r="D44" t="s">
        <v>4559</v>
      </c>
      <c r="E44" t="s">
        <v>6887</v>
      </c>
      <c r="F44" t="s">
        <v>2693</v>
      </c>
      <c r="G44" s="14" t="s">
        <v>6885</v>
      </c>
      <c r="H44" s="12" t="s">
        <v>6333</v>
      </c>
      <c r="I44" s="12" t="s">
        <v>6888</v>
      </c>
      <c r="J44" t="s">
        <v>6889</v>
      </c>
      <c r="K44" t="s">
        <v>4559</v>
      </c>
      <c r="L44" t="s">
        <v>6891</v>
      </c>
      <c r="M44" t="s">
        <v>26</v>
      </c>
      <c r="N44" t="s">
        <v>6890</v>
      </c>
      <c r="S44" t="s">
        <v>4559</v>
      </c>
      <c r="T44" s="10" t="s">
        <v>6891</v>
      </c>
      <c r="U44" t="s">
        <v>4601</v>
      </c>
      <c r="V44" s="10" t="s">
        <v>6892</v>
      </c>
    </row>
    <row r="45" spans="1:23" x14ac:dyDescent="0.3">
      <c r="A45" t="s">
        <v>6915</v>
      </c>
      <c r="B45" t="s">
        <v>6915</v>
      </c>
      <c r="C45" t="s">
        <v>6914</v>
      </c>
      <c r="D45" t="s">
        <v>4559</v>
      </c>
      <c r="E45" t="s">
        <v>6916</v>
      </c>
      <c r="F45" t="s">
        <v>2693</v>
      </c>
      <c r="G45" t="s">
        <v>6915</v>
      </c>
      <c r="H45" t="s">
        <v>4416</v>
      </c>
      <c r="I45" s="12" t="s">
        <v>6918</v>
      </c>
      <c r="J45" t="s">
        <v>6921</v>
      </c>
      <c r="K45" t="s">
        <v>4559</v>
      </c>
      <c r="L45" t="s">
        <v>6917</v>
      </c>
      <c r="M45" t="s">
        <v>26</v>
      </c>
      <c r="N45" t="s">
        <v>6917</v>
      </c>
      <c r="S45" t="s">
        <v>4559</v>
      </c>
      <c r="T45" s="5" t="s">
        <v>6917</v>
      </c>
      <c r="U45" t="s">
        <v>4601</v>
      </c>
      <c r="V45" s="5" t="s">
        <v>6919</v>
      </c>
    </row>
    <row r="46" spans="1:23" x14ac:dyDescent="0.3">
      <c r="A46" t="s">
        <v>6928</v>
      </c>
      <c r="B46" t="s">
        <v>6928</v>
      </c>
      <c r="C46" t="s">
        <v>6924</v>
      </c>
      <c r="D46" t="s">
        <v>4559</v>
      </c>
      <c r="E46" t="s">
        <v>6326</v>
      </c>
      <c r="F46" t="s">
        <v>2693</v>
      </c>
      <c r="G46" t="s">
        <v>6922</v>
      </c>
      <c r="H46" t="s">
        <v>4416</v>
      </c>
      <c r="I46" t="s">
        <v>4842</v>
      </c>
      <c r="J46" t="s">
        <v>6923</v>
      </c>
      <c r="K46" t="s">
        <v>4559</v>
      </c>
      <c r="L46" t="s">
        <v>6926</v>
      </c>
      <c r="M46" t="s">
        <v>26</v>
      </c>
      <c r="N46" t="s">
        <v>6925</v>
      </c>
      <c r="S46" t="s">
        <v>4559</v>
      </c>
      <c r="T46" t="s">
        <v>6926</v>
      </c>
      <c r="U46" t="s">
        <v>4601</v>
      </c>
      <c r="V46" s="5" t="s">
        <v>6927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</hyperlinks>
  <pageMargins left="0.7" right="0.7" top="0.75" bottom="0.75" header="0.3" footer="0.3"/>
  <pageSetup paperSize="9" orientation="portrait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3">
      <c r="A10" t="s">
        <v>6548</v>
      </c>
      <c r="B10" t="s">
        <v>4356</v>
      </c>
      <c r="C10" t="s">
        <v>4359</v>
      </c>
      <c r="D10" t="s">
        <v>4349</v>
      </c>
      <c r="F10" t="s">
        <v>4472</v>
      </c>
      <c r="G10" t="s">
        <v>6547</v>
      </c>
      <c r="H10" t="s">
        <v>4361</v>
      </c>
      <c r="I10" t="s">
        <v>4356</v>
      </c>
    </row>
    <row r="11" spans="1:23" x14ac:dyDescent="0.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3">
      <c r="A12" t="s">
        <v>6532</v>
      </c>
      <c r="B12" t="s">
        <v>6532</v>
      </c>
      <c r="C12" t="s">
        <v>6533</v>
      </c>
      <c r="D12" t="s">
        <v>21</v>
      </c>
      <c r="F12" t="s">
        <v>4472</v>
      </c>
      <c r="G12" t="s">
        <v>6534</v>
      </c>
      <c r="H12" t="s">
        <v>4353</v>
      </c>
      <c r="I12" t="s">
        <v>6763</v>
      </c>
      <c r="J12" t="s">
        <v>6762</v>
      </c>
      <c r="K12" t="s">
        <v>6309</v>
      </c>
      <c r="L12" t="s">
        <v>6536</v>
      </c>
      <c r="M12" t="s">
        <v>26</v>
      </c>
      <c r="N12" t="s">
        <v>6535</v>
      </c>
      <c r="S12" t="s">
        <v>4382</v>
      </c>
      <c r="T12" t="s">
        <v>6760</v>
      </c>
      <c r="U12" t="s">
        <v>4601</v>
      </c>
      <c r="V12" s="5" t="s">
        <v>6761</v>
      </c>
    </row>
    <row r="13" spans="1:23" x14ac:dyDescent="0.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6534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3">
      <c r="A16" t="s">
        <v>6457</v>
      </c>
      <c r="B16" t="s">
        <v>6458</v>
      </c>
      <c r="C16" t="s">
        <v>6459</v>
      </c>
      <c r="D16" t="s">
        <v>392</v>
      </c>
      <c r="F16" t="s">
        <v>4472</v>
      </c>
      <c r="G16" t="s">
        <v>6479</v>
      </c>
      <c r="H16" s="12" t="s">
        <v>6456</v>
      </c>
      <c r="I16" s="12" t="s">
        <v>6457</v>
      </c>
      <c r="K16" t="s">
        <v>392</v>
      </c>
      <c r="L16" t="s">
        <v>6458</v>
      </c>
      <c r="M16" t="s">
        <v>26</v>
      </c>
      <c r="N16" t="s">
        <v>6460</v>
      </c>
    </row>
    <row r="17" spans="1:22" x14ac:dyDescent="0.3">
      <c r="A17" t="s">
        <v>6765</v>
      </c>
      <c r="B17" t="s">
        <v>6768</v>
      </c>
      <c r="C17" t="s">
        <v>6774</v>
      </c>
      <c r="D17" t="s">
        <v>6767</v>
      </c>
      <c r="F17" t="s">
        <v>4472</v>
      </c>
      <c r="G17" t="s">
        <v>6479</v>
      </c>
      <c r="H17" t="s">
        <v>6456</v>
      </c>
      <c r="I17" t="s">
        <v>6768</v>
      </c>
      <c r="J17" s="28" t="s">
        <v>6766</v>
      </c>
      <c r="K17" t="s">
        <v>6767</v>
      </c>
      <c r="L17" t="s">
        <v>6770</v>
      </c>
      <c r="M17" t="s">
        <v>26</v>
      </c>
      <c r="N17" t="s">
        <v>6769</v>
      </c>
      <c r="O17" t="s">
        <v>6767</v>
      </c>
      <c r="P17" t="s">
        <v>6770</v>
      </c>
      <c r="Q17" t="s">
        <v>4388</v>
      </c>
      <c r="R17" t="s">
        <v>6771</v>
      </c>
      <c r="S17" t="s">
        <v>6772</v>
      </c>
      <c r="T17" t="s">
        <v>6770</v>
      </c>
      <c r="U17" t="s">
        <v>4601</v>
      </c>
      <c r="V17" t="s">
        <v>6773</v>
      </c>
    </row>
    <row r="18" spans="1:22" x14ac:dyDescent="0.3">
      <c r="A18" t="s">
        <v>6544</v>
      </c>
      <c r="B18" t="s">
        <v>6544</v>
      </c>
      <c r="C18" t="s">
        <v>6545</v>
      </c>
      <c r="D18" t="s">
        <v>4349</v>
      </c>
      <c r="F18" t="s">
        <v>4472</v>
      </c>
      <c r="G18" t="s">
        <v>6546</v>
      </c>
      <c r="H18" t="s">
        <v>4353</v>
      </c>
      <c r="I18" t="s">
        <v>6654</v>
      </c>
    </row>
    <row r="19" spans="1:22" x14ac:dyDescent="0.3">
      <c r="A19" t="s">
        <v>6664</v>
      </c>
      <c r="B19" t="s">
        <v>6664</v>
      </c>
      <c r="C19" t="s">
        <v>6682</v>
      </c>
      <c r="D19" t="s">
        <v>6665</v>
      </c>
      <c r="F19" t="s">
        <v>4472</v>
      </c>
      <c r="G19" t="s">
        <v>6666</v>
      </c>
      <c r="H19" t="s">
        <v>6696</v>
      </c>
      <c r="I19" t="s">
        <v>6667</v>
      </c>
      <c r="J19" t="s">
        <v>6668</v>
      </c>
    </row>
    <row r="20" spans="1:22" x14ac:dyDescent="0.3">
      <c r="A20" t="s">
        <v>6669</v>
      </c>
      <c r="B20" t="s">
        <v>6669</v>
      </c>
      <c r="C20" t="s">
        <v>6683</v>
      </c>
      <c r="D20" t="s">
        <v>6665</v>
      </c>
      <c r="F20" t="s">
        <v>4472</v>
      </c>
      <c r="G20" t="s">
        <v>6666</v>
      </c>
      <c r="H20" t="s">
        <v>6696</v>
      </c>
      <c r="I20" t="s">
        <v>6670</v>
      </c>
      <c r="J20" t="s">
        <v>6671</v>
      </c>
    </row>
    <row r="21" spans="1:22" x14ac:dyDescent="0.3">
      <c r="A21" t="s">
        <v>6723</v>
      </c>
      <c r="B21" t="s">
        <v>6723</v>
      </c>
      <c r="C21" t="s">
        <v>6729</v>
      </c>
      <c r="D21" t="s">
        <v>6665</v>
      </c>
      <c r="F21" t="s">
        <v>4472</v>
      </c>
      <c r="G21" t="s">
        <v>6666</v>
      </c>
      <c r="H21" t="s">
        <v>6696</v>
      </c>
      <c r="I21" t="s">
        <v>6735</v>
      </c>
      <c r="J21" t="s">
        <v>6668</v>
      </c>
    </row>
    <row r="22" spans="1:22" x14ac:dyDescent="0.3">
      <c r="A22" t="s">
        <v>6724</v>
      </c>
      <c r="B22" t="s">
        <v>6724</v>
      </c>
      <c r="C22" t="s">
        <v>6730</v>
      </c>
      <c r="D22" t="s">
        <v>6665</v>
      </c>
      <c r="F22" t="s">
        <v>4472</v>
      </c>
      <c r="G22" t="s">
        <v>6666</v>
      </c>
      <c r="H22" t="s">
        <v>6696</v>
      </c>
      <c r="I22" t="s">
        <v>6736</v>
      </c>
      <c r="J22" t="s">
        <v>6671</v>
      </c>
    </row>
    <row r="23" spans="1:22" x14ac:dyDescent="0.3">
      <c r="A23" t="s">
        <v>6672</v>
      </c>
      <c r="B23" t="s">
        <v>6672</v>
      </c>
      <c r="C23" t="s">
        <v>6684</v>
      </c>
      <c r="D23" t="s">
        <v>6665</v>
      </c>
      <c r="F23" t="s">
        <v>4472</v>
      </c>
      <c r="G23" t="s">
        <v>6673</v>
      </c>
      <c r="H23" t="s">
        <v>6696</v>
      </c>
      <c r="I23" t="s">
        <v>6680</v>
      </c>
      <c r="J23" t="s">
        <v>6678</v>
      </c>
    </row>
    <row r="24" spans="1:22" x14ac:dyDescent="0.3">
      <c r="A24" t="s">
        <v>6674</v>
      </c>
      <c r="B24" t="s">
        <v>6674</v>
      </c>
      <c r="C24" t="s">
        <v>6685</v>
      </c>
      <c r="D24" t="s">
        <v>6665</v>
      </c>
      <c r="F24" t="s">
        <v>4472</v>
      </c>
      <c r="G24" t="s">
        <v>6673</v>
      </c>
      <c r="H24" t="s">
        <v>6696</v>
      </c>
      <c r="I24" t="s">
        <v>6681</v>
      </c>
    </row>
    <row r="25" spans="1:22" x14ac:dyDescent="0.3">
      <c r="A25" t="s">
        <v>6725</v>
      </c>
      <c r="B25" t="s">
        <v>6725</v>
      </c>
      <c r="C25" t="s">
        <v>6731</v>
      </c>
      <c r="D25" t="s">
        <v>6665</v>
      </c>
      <c r="F25" t="s">
        <v>4472</v>
      </c>
      <c r="G25" t="s">
        <v>6673</v>
      </c>
      <c r="H25" t="s">
        <v>6696</v>
      </c>
      <c r="I25" t="s">
        <v>6737</v>
      </c>
      <c r="J25" t="s">
        <v>6678</v>
      </c>
    </row>
    <row r="26" spans="1:22" x14ac:dyDescent="0.3">
      <c r="A26" t="s">
        <v>6726</v>
      </c>
      <c r="B26" t="s">
        <v>6726</v>
      </c>
      <c r="C26" t="s">
        <v>6732</v>
      </c>
      <c r="D26" t="s">
        <v>6665</v>
      </c>
      <c r="F26" t="s">
        <v>4472</v>
      </c>
      <c r="G26" t="s">
        <v>6673</v>
      </c>
      <c r="H26" t="s">
        <v>6696</v>
      </c>
      <c r="I26" t="s">
        <v>6738</v>
      </c>
    </row>
    <row r="27" spans="1:22" x14ac:dyDescent="0.3">
      <c r="A27" t="s">
        <v>6675</v>
      </c>
      <c r="B27" t="s">
        <v>6675</v>
      </c>
      <c r="C27" t="s">
        <v>6686</v>
      </c>
      <c r="D27" t="s">
        <v>6665</v>
      </c>
      <c r="F27" t="s">
        <v>4472</v>
      </c>
      <c r="G27" t="s">
        <v>6676</v>
      </c>
      <c r="H27" t="s">
        <v>6696</v>
      </c>
      <c r="I27" t="s">
        <v>6688</v>
      </c>
      <c r="J27" t="s">
        <v>6679</v>
      </c>
    </row>
    <row r="28" spans="1:22" x14ac:dyDescent="0.3">
      <c r="A28" t="s">
        <v>6677</v>
      </c>
      <c r="B28" t="s">
        <v>6677</v>
      </c>
      <c r="C28" t="s">
        <v>6687</v>
      </c>
      <c r="D28" t="s">
        <v>6665</v>
      </c>
      <c r="F28" t="s">
        <v>4472</v>
      </c>
      <c r="G28" t="s">
        <v>6676</v>
      </c>
      <c r="H28" t="s">
        <v>6696</v>
      </c>
      <c r="I28" t="s">
        <v>6689</v>
      </c>
    </row>
    <row r="29" spans="1:22" x14ac:dyDescent="0.3">
      <c r="A29" t="s">
        <v>6727</v>
      </c>
      <c r="B29" t="s">
        <v>6727</v>
      </c>
      <c r="C29" t="s">
        <v>6733</v>
      </c>
      <c r="D29" t="s">
        <v>6665</v>
      </c>
      <c r="F29" t="s">
        <v>4472</v>
      </c>
      <c r="G29" t="s">
        <v>6676</v>
      </c>
      <c r="H29" t="s">
        <v>6696</v>
      </c>
      <c r="I29" t="s">
        <v>6739</v>
      </c>
      <c r="J29" t="s">
        <v>6679</v>
      </c>
    </row>
    <row r="30" spans="1:22" x14ac:dyDescent="0.3">
      <c r="A30" t="s">
        <v>6728</v>
      </c>
      <c r="B30" t="s">
        <v>6728</v>
      </c>
      <c r="C30" t="s">
        <v>6734</v>
      </c>
      <c r="D30" t="s">
        <v>6665</v>
      </c>
      <c r="F30" t="s">
        <v>4472</v>
      </c>
      <c r="G30" t="s">
        <v>6676</v>
      </c>
      <c r="H30" t="s">
        <v>6696</v>
      </c>
      <c r="I30" t="s">
        <v>6740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464</v>
      </c>
    </row>
    <row r="4" spans="1:2" x14ac:dyDescent="0.3">
      <c r="A4" t="s">
        <v>456</v>
      </c>
      <c r="B4" t="s">
        <v>4871</v>
      </c>
    </row>
    <row r="5" spans="1:2" x14ac:dyDescent="0.3">
      <c r="A5" t="s">
        <v>452</v>
      </c>
      <c r="B5" t="s">
        <v>4579</v>
      </c>
    </row>
    <row r="6" spans="1:2" x14ac:dyDescent="0.3">
      <c r="A6" t="s">
        <v>457</v>
      </c>
      <c r="B6" t="s">
        <v>4491</v>
      </c>
    </row>
    <row r="100" spans="1:2" x14ac:dyDescent="0.3">
      <c r="A100" t="s">
        <v>453</v>
      </c>
      <c r="B100" t="s">
        <v>464</v>
      </c>
    </row>
    <row r="101" spans="1:2" x14ac:dyDescent="0.3">
      <c r="B101" t="s">
        <v>465</v>
      </c>
    </row>
    <row r="110" spans="1:2" x14ac:dyDescent="0.3">
      <c r="A110" t="s">
        <v>454</v>
      </c>
      <c r="B110" t="s">
        <v>4871</v>
      </c>
    </row>
    <row r="111" spans="1:2" x14ac:dyDescent="0.3">
      <c r="B111" t="s">
        <v>4872</v>
      </c>
    </row>
    <row r="120" spans="1:2" x14ac:dyDescent="0.3">
      <c r="A120" t="s">
        <v>455</v>
      </c>
      <c r="B120" t="s">
        <v>4498</v>
      </c>
    </row>
    <row r="121" spans="1:2" x14ac:dyDescent="0.3">
      <c r="B121" t="s">
        <v>4579</v>
      </c>
    </row>
    <row r="130" spans="1:2" x14ac:dyDescent="0.3">
      <c r="A130" t="s">
        <v>457</v>
      </c>
      <c r="B130" t="s">
        <v>4491</v>
      </c>
    </row>
    <row r="131" spans="1:2" x14ac:dyDescent="0.3">
      <c r="B131" t="s">
        <v>4492</v>
      </c>
    </row>
    <row r="132" spans="1:2" x14ac:dyDescent="0.3">
      <c r="B132" t="s">
        <v>4493</v>
      </c>
    </row>
    <row r="140" spans="1:2" x14ac:dyDescent="0.3">
      <c r="A140" t="s">
        <v>466</v>
      </c>
      <c r="B140" t="s">
        <v>467</v>
      </c>
    </row>
    <row r="141" spans="1:2" x14ac:dyDescent="0.3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1"/>
  <sheetViews>
    <sheetView workbookViewId="0">
      <pane xSplit="2" ySplit="1" topLeftCell="C491" activePane="bottomRight" state="frozen"/>
      <selection pane="topRight" activeCell="C1" sqref="C1"/>
      <selection pane="bottomLeft" activeCell="A2" sqref="A2"/>
      <selection pane="bottomRight" activeCell="Y530" sqref="Y530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style="1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  <col min="16" max="16" width="21.88671875" customWidth="1"/>
    <col min="17" max="17" width="18.109375" customWidth="1"/>
    <col min="18" max="18" width="25.6640625" customWidth="1"/>
  </cols>
  <sheetData>
    <row r="1" spans="1:26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6551</v>
      </c>
    </row>
    <row r="2" spans="1:26" x14ac:dyDescent="0.3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3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3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3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3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3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3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3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3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3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3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3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3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3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3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3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3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3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3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3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3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3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3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3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3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3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3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3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3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3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3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3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3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3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6698</v>
      </c>
      <c r="Y35" s="19" t="s">
        <v>4781</v>
      </c>
      <c r="Z35" s="19" t="str">
        <f t="shared" si="0"/>
        <v>GPR060322R</v>
      </c>
    </row>
    <row r="36" spans="1:26" x14ac:dyDescent="0.3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3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3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3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3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3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3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3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3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3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3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3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3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6697</v>
      </c>
      <c r="Y48" s="19"/>
      <c r="Z48" s="19" t="str">
        <f t="shared" si="0"/>
        <v>GPR060375R</v>
      </c>
    </row>
    <row r="49" spans="1:26" x14ac:dyDescent="0.3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6701</v>
      </c>
      <c r="W49" s="18" t="s">
        <v>4601</v>
      </c>
      <c r="X49" t="s">
        <v>6702</v>
      </c>
      <c r="Y49" s="19"/>
      <c r="Z49" s="19" t="str">
        <f t="shared" si="0"/>
        <v>GPR060382R</v>
      </c>
    </row>
    <row r="50" spans="1:26" x14ac:dyDescent="0.3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3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3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3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3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3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3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3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3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3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3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3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3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3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3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3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3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3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3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3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3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3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3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3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3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3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3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3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3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3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3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3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3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3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6699</v>
      </c>
      <c r="W83" s="18" t="s">
        <v>4601</v>
      </c>
      <c r="X83" t="s">
        <v>6700</v>
      </c>
      <c r="Y83" s="19"/>
      <c r="Z83" s="19" t="str">
        <f t="shared" si="1"/>
        <v>GPR06032K2</v>
      </c>
    </row>
    <row r="84" spans="1:26" x14ac:dyDescent="0.3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3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3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3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3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3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3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3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3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3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3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3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3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3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3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3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3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3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3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3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6715</v>
      </c>
      <c r="W103" s="18" t="s">
        <v>4601</v>
      </c>
      <c r="X103" t="s">
        <v>6716</v>
      </c>
      <c r="Y103" s="18" t="s">
        <v>4781</v>
      </c>
      <c r="Z103" s="19" t="str">
        <f t="shared" si="1"/>
        <v>GPR060315K</v>
      </c>
    </row>
    <row r="104" spans="1:26" x14ac:dyDescent="0.3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3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3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3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3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3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6707</v>
      </c>
      <c r="W109" s="18" t="s">
        <v>4601</v>
      </c>
      <c r="X109" t="s">
        <v>6708</v>
      </c>
      <c r="Y109" s="19"/>
      <c r="Z109" s="19" t="str">
        <f t="shared" si="1"/>
        <v>GPR060327K</v>
      </c>
    </row>
    <row r="110" spans="1:26" x14ac:dyDescent="0.3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3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3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3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3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3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3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6486</v>
      </c>
      <c r="Y116" s="18" t="s">
        <v>4781</v>
      </c>
      <c r="Z116" s="19" t="str">
        <f t="shared" si="1"/>
        <v>GPR060351K</v>
      </c>
    </row>
    <row r="117" spans="1:26" x14ac:dyDescent="0.3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3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3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6705</v>
      </c>
      <c r="W119" s="18" t="s">
        <v>4601</v>
      </c>
      <c r="X119" t="s">
        <v>6706</v>
      </c>
      <c r="Y119" s="18" t="s">
        <v>4781</v>
      </c>
      <c r="Z119" s="19" t="str">
        <f t="shared" si="1"/>
        <v>GPR060368K</v>
      </c>
    </row>
    <row r="120" spans="1:26" x14ac:dyDescent="0.3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6713</v>
      </c>
      <c r="W120" s="18" t="s">
        <v>4601</v>
      </c>
      <c r="X120" t="s">
        <v>6714</v>
      </c>
      <c r="Y120" s="18" t="s">
        <v>4781</v>
      </c>
      <c r="Z120" s="19" t="str">
        <f t="shared" si="1"/>
        <v>GPR060375K</v>
      </c>
    </row>
    <row r="121" spans="1:26" x14ac:dyDescent="0.3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3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3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3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3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3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3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3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3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3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3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3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3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3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6703</v>
      </c>
      <c r="W134" s="18" t="s">
        <v>4601</v>
      </c>
      <c r="X134" t="s">
        <v>6704</v>
      </c>
      <c r="Y134" s="18" t="s">
        <v>4781</v>
      </c>
      <c r="Z134" s="19" t="str">
        <f t="shared" si="2"/>
        <v>GPR0603300K</v>
      </c>
    </row>
    <row r="135" spans="1:26" x14ac:dyDescent="0.3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6709</v>
      </c>
      <c r="W135" s="18" t="s">
        <v>4601</v>
      </c>
      <c r="X135" s="18" t="s">
        <v>6710</v>
      </c>
      <c r="Y135" s="18" t="s">
        <v>4781</v>
      </c>
      <c r="Z135" s="19" t="str">
        <f t="shared" si="2"/>
        <v>GPR0603330K</v>
      </c>
    </row>
    <row r="136" spans="1:26" x14ac:dyDescent="0.3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3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6711</v>
      </c>
      <c r="W137" s="18" t="s">
        <v>4601</v>
      </c>
      <c r="X137" t="s">
        <v>6712</v>
      </c>
      <c r="Y137" s="18" t="s">
        <v>4781</v>
      </c>
      <c r="Z137" s="19" t="str">
        <f t="shared" si="2"/>
        <v>GPR0603390K</v>
      </c>
    </row>
    <row r="138" spans="1:26" x14ac:dyDescent="0.3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3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3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3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3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3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3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3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3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3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3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3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3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3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3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3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3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3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3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3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3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3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3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3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3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3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3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3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3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3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3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3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3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3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3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6554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3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6554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3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6554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3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6554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3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6554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3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6554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3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6554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3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6554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3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6554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3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6554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3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6554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3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6554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3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6554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3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6554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3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6554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3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6554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3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6554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3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6554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3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6554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3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6554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3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6554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3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6554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3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6554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3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6554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3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6554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3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6554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3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6554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3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6554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3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6554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3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6554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3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6554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3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6554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3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6554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3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6554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3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6554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3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6554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3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6554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3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6554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3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6554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3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6554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3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6554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3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6554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3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6554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3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6554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3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6554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3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6554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3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6554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3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6554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3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6554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3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6554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3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6554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3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6554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3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6554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3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6554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3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6554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3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6554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3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6554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3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6554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3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6554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3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6554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3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6554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3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6554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3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6554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3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6554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3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6554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3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6554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3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6554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3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6554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3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6554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3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6554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3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6554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3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6554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3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6554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3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6554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3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6554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3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6554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3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6554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3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6554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3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6554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3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6554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3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6554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3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6554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3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6554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3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6554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3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6554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3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6554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3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6554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3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6554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3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6554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3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6554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3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6554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3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6554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3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6554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3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6554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3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6554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3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6554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3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6554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3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6554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3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6554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3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6554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3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6554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3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6554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3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6554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3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6554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3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6554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3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6554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3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6554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3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6554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3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6554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3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6554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3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6554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3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6554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3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6554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3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6554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3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6554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3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6554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3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6554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3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6554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3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6554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3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6554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3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6554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3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6554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3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6554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3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6554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3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6554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3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6554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3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6554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3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6554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3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6554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3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6554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3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6554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3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6554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3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6554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3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6554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3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6554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3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6554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3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6554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3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6554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3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6554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3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6554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3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6554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3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6554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3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6554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3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6554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3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6554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3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6554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3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6554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3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6554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3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6554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3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6554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3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6554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3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6554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3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6554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3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6554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3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6554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3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6554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3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6554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3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6554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3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6554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3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6554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3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6554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3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6554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3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6554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3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6554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3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6554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3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6554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3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6554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3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6554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3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6554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3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6554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3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6555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3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6555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3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6555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3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6555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3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6555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3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6555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3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6555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3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6555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3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6555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3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6555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3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6555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3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6555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3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6555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3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6555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3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6555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3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6555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3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6555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3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6555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3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6555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3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6555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3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6555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3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6555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3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6555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3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6555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3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6555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3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6555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3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6555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3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6555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3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6555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3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6555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3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6555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3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6555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3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6555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3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6555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3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6555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3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6555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3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6555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3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6555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3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6555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3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6555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3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6555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3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6555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3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6555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3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6555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3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6555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3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6555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3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6555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3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6555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3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6555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3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6555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3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6555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3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6555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3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6555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3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6555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3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6555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3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6555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3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6555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3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6555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3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6555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3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6555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3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6555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3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6555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3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6555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3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6555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3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6555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3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6555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3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6555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3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6555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3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6555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3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6555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3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6555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3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6555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3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6555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3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6555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3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6555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3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6555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3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6555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3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6555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3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6555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3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6555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3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6555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3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6555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3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6555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3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6555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3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6555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3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6555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3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6555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3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6555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3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6555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3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6555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3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6555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3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6555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3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6555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3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6555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3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6555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3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6555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3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6555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3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6555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3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6555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3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6555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3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6555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3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6555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3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6555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3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6555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3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6555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3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6555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3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6555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3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6555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3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6555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3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6555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3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6555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3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6555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3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6555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3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6555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3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6555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3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6555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3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6555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3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6555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3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6555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3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6555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3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6555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3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6555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3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6555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3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6555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3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6555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3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6555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3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6555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3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6555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3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6555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3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6555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3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6555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3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6555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3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6555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3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6555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3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6555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3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6555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3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6555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3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6555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3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6555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3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6555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3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6555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3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6555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3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6555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3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6555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3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6555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3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6555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3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6555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3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6555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3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6555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3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6555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3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6555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3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6555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3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6555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3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6555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3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6555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3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6555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3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6555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3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6555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3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6555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3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6555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3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6555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3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6555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3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6555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3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6555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3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6555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3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6555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3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6555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3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6555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3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6555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" customHeight="1" x14ac:dyDescent="0.3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3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3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3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3">
      <c r="A515" s="19" t="s">
        <v>6480</v>
      </c>
      <c r="B515" s="19" t="s">
        <v>6480</v>
      </c>
      <c r="C515" s="18" t="s">
        <v>6481</v>
      </c>
      <c r="D515" s="18" t="s">
        <v>21</v>
      </c>
      <c r="E515" s="26" t="s">
        <v>22</v>
      </c>
      <c r="F515" s="19" t="s">
        <v>6553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6482</v>
      </c>
      <c r="O515" s="18" t="s">
        <v>26</v>
      </c>
      <c r="P515" s="19" t="s">
        <v>6483</v>
      </c>
      <c r="Q515" s="19"/>
      <c r="R515" s="19"/>
      <c r="S515" s="19"/>
      <c r="T515" s="19"/>
      <c r="U515" s="19" t="s">
        <v>6485</v>
      </c>
      <c r="V515" s="19" t="s">
        <v>6484</v>
      </c>
      <c r="W515" s="19" t="s">
        <v>4601</v>
      </c>
      <c r="X515" s="19" t="s">
        <v>6486</v>
      </c>
      <c r="Y515" s="19"/>
      <c r="Z515" s="19" t="str">
        <f t="shared" ref="Z515:Z519" si="8">"GPR"&amp;E515&amp;F515</f>
        <v>GPR060351R1</v>
      </c>
    </row>
    <row r="516" spans="1:26" x14ac:dyDescent="0.3">
      <c r="A516" s="19" t="s">
        <v>6519</v>
      </c>
      <c r="B516" s="19" t="s">
        <v>6519</v>
      </c>
      <c r="C516" s="18" t="s">
        <v>6518</v>
      </c>
      <c r="D516" s="18" t="s">
        <v>21</v>
      </c>
      <c r="E516" s="26">
        <v>1206</v>
      </c>
      <c r="F516" s="19" t="s">
        <v>6552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6517</v>
      </c>
      <c r="K516" s="23">
        <v>60.4</v>
      </c>
      <c r="L516" s="19" t="s">
        <v>4876</v>
      </c>
      <c r="M516" s="18" t="s">
        <v>480</v>
      </c>
      <c r="N516" s="19" t="s">
        <v>6523</v>
      </c>
      <c r="O516" s="18" t="s">
        <v>26</v>
      </c>
      <c r="P516" s="19" t="s">
        <v>6522</v>
      </c>
      <c r="Q516" s="19"/>
      <c r="R516" s="19"/>
      <c r="S516" s="19"/>
      <c r="T516" s="19"/>
      <c r="U516" s="19" t="s">
        <v>6485</v>
      </c>
      <c r="V516" s="19" t="s">
        <v>6520</v>
      </c>
      <c r="W516" s="19" t="s">
        <v>4601</v>
      </c>
      <c r="X516" s="19" t="s">
        <v>6521</v>
      </c>
      <c r="Y516" s="19"/>
      <c r="Z516" s="19" t="str">
        <f t="shared" si="8"/>
        <v>GPR120660R4</v>
      </c>
    </row>
    <row r="517" spans="1:26" x14ac:dyDescent="0.3">
      <c r="A517" s="19" t="s">
        <v>6538</v>
      </c>
      <c r="B517" s="19" t="s">
        <v>6538</v>
      </c>
      <c r="C517" s="18" t="s">
        <v>6539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6517</v>
      </c>
      <c r="K517" s="23">
        <v>15</v>
      </c>
      <c r="L517" s="19" t="s">
        <v>4876</v>
      </c>
      <c r="M517" s="18" t="s">
        <v>480</v>
      </c>
      <c r="N517" s="19" t="s">
        <v>6541</v>
      </c>
      <c r="O517" s="18" t="s">
        <v>26</v>
      </c>
      <c r="P517" s="19" t="s">
        <v>6540</v>
      </c>
      <c r="Q517" s="19"/>
      <c r="R517" s="19"/>
      <c r="S517" s="19"/>
      <c r="T517" s="19"/>
      <c r="U517" s="19" t="s">
        <v>6485</v>
      </c>
      <c r="V517" s="19" t="s">
        <v>6542</v>
      </c>
      <c r="W517" s="19" t="s">
        <v>4601</v>
      </c>
      <c r="X517" s="19" t="s">
        <v>6543</v>
      </c>
      <c r="Y517" s="19"/>
      <c r="Z517" s="19" t="str">
        <f t="shared" si="8"/>
        <v>GPR120615R</v>
      </c>
    </row>
    <row r="518" spans="1:26" s="30" customFormat="1" x14ac:dyDescent="0.3">
      <c r="A518" s="34" t="s">
        <v>6899</v>
      </c>
      <c r="B518" s="34" t="s">
        <v>6899</v>
      </c>
      <c r="C518" s="31" t="s">
        <v>6900</v>
      </c>
      <c r="D518" s="31" t="s">
        <v>21</v>
      </c>
      <c r="E518" s="35" t="s">
        <v>6901</v>
      </c>
      <c r="F518" s="34" t="s">
        <v>6898</v>
      </c>
      <c r="G518" s="36" t="str">
        <f>Config!$B$3</f>
        <v>SCH/R_IEC.SchLib</v>
      </c>
      <c r="H518" s="31" t="s">
        <v>420</v>
      </c>
      <c r="I518" s="37" t="s">
        <v>462</v>
      </c>
      <c r="J518" s="31" t="s">
        <v>6517</v>
      </c>
      <c r="K518" s="38">
        <v>0.25</v>
      </c>
      <c r="L518" s="30" t="s">
        <v>6946</v>
      </c>
      <c r="M518" s="31" t="s">
        <v>480</v>
      </c>
      <c r="N518" s="36" t="s">
        <v>6541</v>
      </c>
      <c r="O518" s="31" t="s">
        <v>26</v>
      </c>
      <c r="P518" s="31" t="s">
        <v>6945</v>
      </c>
      <c r="U518" s="39" t="s">
        <v>6949</v>
      </c>
      <c r="V518" s="40" t="s">
        <v>6948</v>
      </c>
      <c r="W518" s="36" t="s">
        <v>4601</v>
      </c>
      <c r="X518" s="40" t="s">
        <v>6947</v>
      </c>
      <c r="Z518" s="19" t="str">
        <f t="shared" si="8"/>
        <v>GPR12060R25</v>
      </c>
    </row>
    <row r="519" spans="1:26" s="30" customFormat="1" x14ac:dyDescent="0.3">
      <c r="A519" s="34" t="s">
        <v>6904</v>
      </c>
      <c r="B519" s="34" t="s">
        <v>6904</v>
      </c>
      <c r="C519" s="31" t="s">
        <v>6905</v>
      </c>
      <c r="D519" s="31" t="s">
        <v>21</v>
      </c>
      <c r="E519" s="35" t="s">
        <v>22</v>
      </c>
      <c r="F519" s="30" t="s">
        <v>6906</v>
      </c>
      <c r="G519" s="36" t="str">
        <f>Config!$B$3</f>
        <v>SCH/R_IEC.SchLib</v>
      </c>
      <c r="H519" s="31" t="s">
        <v>420</v>
      </c>
      <c r="I519" s="37" t="s">
        <v>462</v>
      </c>
      <c r="J519" s="31" t="s">
        <v>463</v>
      </c>
      <c r="K519" s="32">
        <v>191000</v>
      </c>
      <c r="L519" s="30" t="s">
        <v>6946</v>
      </c>
      <c r="M519" s="31" t="s">
        <v>480</v>
      </c>
      <c r="N519" s="30" t="s">
        <v>6951</v>
      </c>
      <c r="O519" s="31" t="s">
        <v>26</v>
      </c>
      <c r="P519" s="30" t="s">
        <v>6950</v>
      </c>
      <c r="U519" s="19" t="s">
        <v>6485</v>
      </c>
      <c r="V519" s="5" t="s">
        <v>6952</v>
      </c>
      <c r="W519" s="36" t="s">
        <v>4601</v>
      </c>
      <c r="X519" s="5" t="s">
        <v>6953</v>
      </c>
      <c r="Z519" s="19" t="str">
        <f t="shared" si="8"/>
        <v>GPR0603191K</v>
      </c>
    </row>
    <row r="521" spans="1:26" x14ac:dyDescent="0.3">
      <c r="M521" s="18"/>
    </row>
  </sheetData>
  <phoneticPr fontId="2" type="noConversion"/>
  <hyperlinks>
    <hyperlink ref="U518" r:id="rId1" display="https://www.lcsc.com/brand-detail/111.html" xr:uid="{D1F73D38-97E7-4193-911A-B7DA160312CB}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style="1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6551</v>
      </c>
    </row>
    <row r="2" spans="1:26" ht="15.6" x14ac:dyDescent="0.3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6594</v>
      </c>
    </row>
    <row r="3" spans="1:26" x14ac:dyDescent="0.3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6595</v>
      </c>
    </row>
    <row r="4" spans="1:26" x14ac:dyDescent="0.3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6596</v>
      </c>
    </row>
    <row r="5" spans="1:26" x14ac:dyDescent="0.3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6597</v>
      </c>
    </row>
    <row r="6" spans="1:26" x14ac:dyDescent="0.3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6598</v>
      </c>
    </row>
    <row r="7" spans="1:26" x14ac:dyDescent="0.3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6599</v>
      </c>
    </row>
    <row r="8" spans="1:26" x14ac:dyDescent="0.3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6600</v>
      </c>
    </row>
    <row r="9" spans="1:26" x14ac:dyDescent="0.3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6601</v>
      </c>
    </row>
    <row r="10" spans="1:26" x14ac:dyDescent="0.3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6602</v>
      </c>
    </row>
    <row r="11" spans="1:26" x14ac:dyDescent="0.3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6603</v>
      </c>
    </row>
    <row r="12" spans="1:26" x14ac:dyDescent="0.3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6604</v>
      </c>
    </row>
    <row r="13" spans="1:26" x14ac:dyDescent="0.3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6605</v>
      </c>
    </row>
    <row r="14" spans="1:26" x14ac:dyDescent="0.3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6606</v>
      </c>
    </row>
    <row r="15" spans="1:26" x14ac:dyDescent="0.3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6607</v>
      </c>
    </row>
    <row r="16" spans="1:26" x14ac:dyDescent="0.3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6608</v>
      </c>
    </row>
    <row r="17" spans="1:26" x14ac:dyDescent="0.3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6609</v>
      </c>
    </row>
    <row r="18" spans="1:26" x14ac:dyDescent="0.3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6610</v>
      </c>
    </row>
    <row r="19" spans="1:26" x14ac:dyDescent="0.3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6611</v>
      </c>
    </row>
    <row r="20" spans="1:26" x14ac:dyDescent="0.3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6612</v>
      </c>
    </row>
    <row r="21" spans="1:26" x14ac:dyDescent="0.3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6613</v>
      </c>
    </row>
    <row r="22" spans="1:26" x14ac:dyDescent="0.3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6614</v>
      </c>
    </row>
    <row r="23" spans="1:26" x14ac:dyDescent="0.3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6615</v>
      </c>
    </row>
    <row r="24" spans="1:26" x14ac:dyDescent="0.3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6616</v>
      </c>
    </row>
    <row r="25" spans="1:26" x14ac:dyDescent="0.3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6617</v>
      </c>
    </row>
    <row r="26" spans="1:26" x14ac:dyDescent="0.3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6618</v>
      </c>
    </row>
    <row r="27" spans="1:26" x14ac:dyDescent="0.3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6619</v>
      </c>
    </row>
    <row r="28" spans="1:26" x14ac:dyDescent="0.3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6620</v>
      </c>
    </row>
    <row r="29" spans="1:26" x14ac:dyDescent="0.3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6621</v>
      </c>
    </row>
    <row r="30" spans="1:26" x14ac:dyDescent="0.3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6622</v>
      </c>
    </row>
    <row r="31" spans="1:26" x14ac:dyDescent="0.3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6623</v>
      </c>
    </row>
    <row r="32" spans="1:26" x14ac:dyDescent="0.3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6624</v>
      </c>
    </row>
    <row r="33" spans="1:26" x14ac:dyDescent="0.3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6625</v>
      </c>
    </row>
    <row r="34" spans="1:26" ht="15.6" x14ac:dyDescent="0.3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6626</v>
      </c>
    </row>
    <row r="35" spans="1:26" x14ac:dyDescent="0.3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6627</v>
      </c>
    </row>
    <row r="36" spans="1:26" x14ac:dyDescent="0.3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6628</v>
      </c>
    </row>
    <row r="37" spans="1:26" x14ac:dyDescent="0.3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6629</v>
      </c>
    </row>
    <row r="38" spans="1:26" x14ac:dyDescent="0.3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6630</v>
      </c>
    </row>
    <row r="39" spans="1:26" x14ac:dyDescent="0.3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6631</v>
      </c>
    </row>
    <row r="40" spans="1:26" x14ac:dyDescent="0.3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6632</v>
      </c>
    </row>
    <row r="41" spans="1:26" x14ac:dyDescent="0.3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6633</v>
      </c>
    </row>
    <row r="42" spans="1:26" x14ac:dyDescent="0.3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6634</v>
      </c>
    </row>
    <row r="43" spans="1:26" x14ac:dyDescent="0.3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6635</v>
      </c>
    </row>
    <row r="44" spans="1:26" x14ac:dyDescent="0.3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6636</v>
      </c>
    </row>
    <row r="45" spans="1:26" x14ac:dyDescent="0.3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6637</v>
      </c>
    </row>
    <row r="46" spans="1:26" x14ac:dyDescent="0.3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6638</v>
      </c>
    </row>
    <row r="47" spans="1:26" x14ac:dyDescent="0.3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6639</v>
      </c>
    </row>
    <row r="48" spans="1:26" x14ac:dyDescent="0.3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6640</v>
      </c>
    </row>
    <row r="49" spans="1:26" x14ac:dyDescent="0.3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3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3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3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3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3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3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3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3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3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3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3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3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3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3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3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3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3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3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3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3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3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3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3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3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6718</v>
      </c>
      <c r="Z73" t="str">
        <f t="shared" si="0"/>
        <v>GPC0603103</v>
      </c>
    </row>
    <row r="74" spans="1:26" x14ac:dyDescent="0.3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3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3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3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3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3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3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3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3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3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3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3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3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3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3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6719</v>
      </c>
      <c r="Z88" t="str">
        <f t="shared" si="0"/>
        <v>GPC0603224</v>
      </c>
    </row>
    <row r="89" spans="1:26" x14ac:dyDescent="0.3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3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3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6663</v>
      </c>
    </row>
    <row r="92" spans="1:26" x14ac:dyDescent="0.3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6556</v>
      </c>
    </row>
    <row r="93" spans="1:26" x14ac:dyDescent="0.3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6662</v>
      </c>
    </row>
    <row r="94" spans="1:26" x14ac:dyDescent="0.3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6661</v>
      </c>
    </row>
    <row r="95" spans="1:26" x14ac:dyDescent="0.3">
      <c r="A95" t="s">
        <v>6524</v>
      </c>
      <c r="B95" t="s">
        <v>6524</v>
      </c>
      <c r="C95" t="s">
        <v>6525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6526</v>
      </c>
      <c r="M95" t="s">
        <v>6527</v>
      </c>
      <c r="N95" t="s">
        <v>6528</v>
      </c>
      <c r="O95" t="s">
        <v>26</v>
      </c>
      <c r="P95" t="s">
        <v>6529</v>
      </c>
      <c r="U95" t="s">
        <v>4640</v>
      </c>
      <c r="V95" t="s">
        <v>6530</v>
      </c>
      <c r="W95" t="s">
        <v>4601</v>
      </c>
      <c r="X95" t="s">
        <v>6531</v>
      </c>
      <c r="Z95" t="s">
        <v>6660</v>
      </c>
    </row>
    <row r="96" spans="1:26" x14ac:dyDescent="0.3">
      <c r="K96" s="3"/>
    </row>
    <row r="97" spans="1:26" x14ac:dyDescent="0.3">
      <c r="A97" t="s">
        <v>5802</v>
      </c>
      <c r="B97" t="s">
        <v>5802</v>
      </c>
      <c r="C97" t="s">
        <v>5803</v>
      </c>
      <c r="D97" t="s">
        <v>21</v>
      </c>
      <c r="E97" s="15" t="s">
        <v>6555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6557</v>
      </c>
    </row>
    <row r="98" spans="1:26" x14ac:dyDescent="0.3">
      <c r="A98" t="s">
        <v>5809</v>
      </c>
      <c r="B98" t="s">
        <v>5809</v>
      </c>
      <c r="C98" t="s">
        <v>5810</v>
      </c>
      <c r="D98" t="s">
        <v>21</v>
      </c>
      <c r="E98" s="15" t="s">
        <v>6555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6558</v>
      </c>
    </row>
    <row r="99" spans="1:26" x14ac:dyDescent="0.3">
      <c r="A99" t="s">
        <v>5815</v>
      </c>
      <c r="B99" t="s">
        <v>5815</v>
      </c>
      <c r="C99" t="s">
        <v>5816</v>
      </c>
      <c r="D99" t="s">
        <v>21</v>
      </c>
      <c r="E99" s="15" t="s">
        <v>6555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6559</v>
      </c>
    </row>
    <row r="100" spans="1:26" x14ac:dyDescent="0.3">
      <c r="A100" t="s">
        <v>5821</v>
      </c>
      <c r="B100" t="s">
        <v>5821</v>
      </c>
      <c r="C100" t="s">
        <v>5822</v>
      </c>
      <c r="D100" t="s">
        <v>21</v>
      </c>
      <c r="E100" s="15" t="s">
        <v>6555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6560</v>
      </c>
    </row>
    <row r="101" spans="1:26" x14ac:dyDescent="0.3">
      <c r="A101" t="s">
        <v>5827</v>
      </c>
      <c r="B101" t="s">
        <v>5827</v>
      </c>
      <c r="C101" t="s">
        <v>5828</v>
      </c>
      <c r="D101" t="s">
        <v>21</v>
      </c>
      <c r="E101" s="15" t="s">
        <v>6555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6561</v>
      </c>
    </row>
    <row r="102" spans="1:26" x14ac:dyDescent="0.3">
      <c r="A102" t="s">
        <v>5833</v>
      </c>
      <c r="B102" t="s">
        <v>5833</v>
      </c>
      <c r="C102" t="s">
        <v>5834</v>
      </c>
      <c r="D102" t="s">
        <v>21</v>
      </c>
      <c r="E102" s="15" t="s">
        <v>6555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6562</v>
      </c>
    </row>
    <row r="103" spans="1:26" x14ac:dyDescent="0.3">
      <c r="A103" t="s">
        <v>5839</v>
      </c>
      <c r="B103" t="s">
        <v>5839</v>
      </c>
      <c r="C103" t="s">
        <v>5840</v>
      </c>
      <c r="D103" t="s">
        <v>21</v>
      </c>
      <c r="E103" s="15" t="s">
        <v>6555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6563</v>
      </c>
    </row>
    <row r="104" spans="1:26" x14ac:dyDescent="0.3">
      <c r="A104" t="s">
        <v>5845</v>
      </c>
      <c r="B104" t="s">
        <v>5845</v>
      </c>
      <c r="C104" t="s">
        <v>5846</v>
      </c>
      <c r="D104" t="s">
        <v>21</v>
      </c>
      <c r="E104" s="15" t="s">
        <v>6555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6564</v>
      </c>
    </row>
    <row r="105" spans="1:26" x14ac:dyDescent="0.3">
      <c r="A105" t="s">
        <v>5851</v>
      </c>
      <c r="B105" t="s">
        <v>5851</v>
      </c>
      <c r="C105" t="s">
        <v>5852</v>
      </c>
      <c r="D105" t="s">
        <v>21</v>
      </c>
      <c r="E105" s="15" t="s">
        <v>6555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6565</v>
      </c>
    </row>
    <row r="106" spans="1:26" x14ac:dyDescent="0.3">
      <c r="A106" t="s">
        <v>5857</v>
      </c>
      <c r="B106" t="s">
        <v>5857</v>
      </c>
      <c r="C106" t="s">
        <v>5858</v>
      </c>
      <c r="D106" t="s">
        <v>21</v>
      </c>
      <c r="E106" s="15" t="s">
        <v>6555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6566</v>
      </c>
    </row>
    <row r="107" spans="1:26" x14ac:dyDescent="0.3">
      <c r="A107" t="s">
        <v>5863</v>
      </c>
      <c r="B107" t="s">
        <v>5863</v>
      </c>
      <c r="C107" t="s">
        <v>5864</v>
      </c>
      <c r="D107" t="s">
        <v>21</v>
      </c>
      <c r="E107" s="15" t="s">
        <v>6555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6567</v>
      </c>
    </row>
    <row r="108" spans="1:26" x14ac:dyDescent="0.3">
      <c r="A108" t="s">
        <v>5869</v>
      </c>
      <c r="B108" t="s">
        <v>5869</v>
      </c>
      <c r="C108" t="s">
        <v>5870</v>
      </c>
      <c r="D108" t="s">
        <v>21</v>
      </c>
      <c r="E108" s="15" t="s">
        <v>6555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6568</v>
      </c>
    </row>
    <row r="109" spans="1:26" x14ac:dyDescent="0.3">
      <c r="A109" t="s">
        <v>5875</v>
      </c>
      <c r="B109" t="s">
        <v>5875</v>
      </c>
      <c r="C109" t="s">
        <v>5876</v>
      </c>
      <c r="D109" t="s">
        <v>21</v>
      </c>
      <c r="E109" s="15" t="s">
        <v>6555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6569</v>
      </c>
    </row>
    <row r="110" spans="1:26" x14ac:dyDescent="0.3">
      <c r="A110" t="s">
        <v>5881</v>
      </c>
      <c r="B110" t="s">
        <v>5881</v>
      </c>
      <c r="C110" t="s">
        <v>5882</v>
      </c>
      <c r="D110" t="s">
        <v>21</v>
      </c>
      <c r="E110" s="15" t="s">
        <v>6555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6570</v>
      </c>
    </row>
    <row r="111" spans="1:26" x14ac:dyDescent="0.3">
      <c r="A111" t="s">
        <v>5887</v>
      </c>
      <c r="B111" t="s">
        <v>5887</v>
      </c>
      <c r="C111" t="s">
        <v>5888</v>
      </c>
      <c r="D111" t="s">
        <v>21</v>
      </c>
      <c r="E111" s="15" t="s">
        <v>6555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6571</v>
      </c>
    </row>
    <row r="112" spans="1:26" x14ac:dyDescent="0.3">
      <c r="A112" t="s">
        <v>5893</v>
      </c>
      <c r="B112" t="s">
        <v>5893</v>
      </c>
      <c r="C112" t="s">
        <v>5894</v>
      </c>
      <c r="D112" t="s">
        <v>21</v>
      </c>
      <c r="E112" s="15" t="s">
        <v>6555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6572</v>
      </c>
    </row>
    <row r="113" spans="1:26" x14ac:dyDescent="0.3">
      <c r="A113" t="s">
        <v>5899</v>
      </c>
      <c r="B113" t="s">
        <v>5899</v>
      </c>
      <c r="C113" t="s">
        <v>5900</v>
      </c>
      <c r="D113" t="s">
        <v>21</v>
      </c>
      <c r="E113" s="15" t="s">
        <v>6555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6573</v>
      </c>
    </row>
    <row r="114" spans="1:26" x14ac:dyDescent="0.3">
      <c r="A114" t="s">
        <v>5905</v>
      </c>
      <c r="B114" t="s">
        <v>5905</v>
      </c>
      <c r="C114" t="s">
        <v>5906</v>
      </c>
      <c r="D114" t="s">
        <v>21</v>
      </c>
      <c r="E114" s="15" t="s">
        <v>6555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6720</v>
      </c>
      <c r="Z114" t="s">
        <v>6574</v>
      </c>
    </row>
    <row r="115" spans="1:26" x14ac:dyDescent="0.3">
      <c r="A115" t="s">
        <v>5911</v>
      </c>
      <c r="B115" t="s">
        <v>5911</v>
      </c>
      <c r="C115" t="s">
        <v>5912</v>
      </c>
      <c r="D115" t="s">
        <v>21</v>
      </c>
      <c r="E115" s="15" t="s">
        <v>6555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6575</v>
      </c>
    </row>
    <row r="116" spans="1:26" x14ac:dyDescent="0.3">
      <c r="A116" t="s">
        <v>5917</v>
      </c>
      <c r="B116" t="s">
        <v>5917</v>
      </c>
      <c r="C116" t="s">
        <v>5918</v>
      </c>
      <c r="D116" t="s">
        <v>21</v>
      </c>
      <c r="E116" s="15" t="s">
        <v>6555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6576</v>
      </c>
    </row>
    <row r="117" spans="1:26" x14ac:dyDescent="0.3">
      <c r="A117" t="s">
        <v>5923</v>
      </c>
      <c r="B117" t="s">
        <v>5923</v>
      </c>
      <c r="C117" t="s">
        <v>5924</v>
      </c>
      <c r="D117" t="s">
        <v>21</v>
      </c>
      <c r="E117" s="15" t="s">
        <v>6555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6577</v>
      </c>
    </row>
    <row r="118" spans="1:26" x14ac:dyDescent="0.3">
      <c r="A118" t="s">
        <v>5929</v>
      </c>
      <c r="B118" t="s">
        <v>5929</v>
      </c>
      <c r="C118" t="s">
        <v>5930</v>
      </c>
      <c r="D118" t="s">
        <v>21</v>
      </c>
      <c r="E118" s="15" t="s">
        <v>6555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6578</v>
      </c>
    </row>
    <row r="119" spans="1:26" x14ac:dyDescent="0.3">
      <c r="A119" t="s">
        <v>5935</v>
      </c>
      <c r="B119" t="s">
        <v>5935</v>
      </c>
      <c r="C119" t="s">
        <v>5936</v>
      </c>
      <c r="D119" t="s">
        <v>21</v>
      </c>
      <c r="E119" s="15" t="s">
        <v>6555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6579</v>
      </c>
    </row>
    <row r="120" spans="1:26" x14ac:dyDescent="0.3">
      <c r="A120" t="s">
        <v>5941</v>
      </c>
      <c r="B120" t="s">
        <v>5941</v>
      </c>
      <c r="C120" t="s">
        <v>5942</v>
      </c>
      <c r="D120" t="s">
        <v>21</v>
      </c>
      <c r="E120" s="15" t="s">
        <v>6555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6580</v>
      </c>
    </row>
    <row r="121" spans="1:26" x14ac:dyDescent="0.3">
      <c r="A121" t="s">
        <v>5947</v>
      </c>
      <c r="B121" t="s">
        <v>5947</v>
      </c>
      <c r="C121" t="s">
        <v>5948</v>
      </c>
      <c r="D121" t="s">
        <v>21</v>
      </c>
      <c r="E121" s="15" t="s">
        <v>6555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6581</v>
      </c>
    </row>
    <row r="122" spans="1:26" x14ac:dyDescent="0.3">
      <c r="A122" t="s">
        <v>5953</v>
      </c>
      <c r="B122" t="s">
        <v>5953</v>
      </c>
      <c r="C122" t="s">
        <v>5954</v>
      </c>
      <c r="D122" t="s">
        <v>21</v>
      </c>
      <c r="E122" s="15" t="s">
        <v>6555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6582</v>
      </c>
    </row>
    <row r="123" spans="1:26" x14ac:dyDescent="0.3">
      <c r="A123" t="s">
        <v>5959</v>
      </c>
      <c r="B123" t="s">
        <v>5959</v>
      </c>
      <c r="C123" t="s">
        <v>5960</v>
      </c>
      <c r="D123" t="s">
        <v>21</v>
      </c>
      <c r="E123" s="15" t="s">
        <v>6555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6583</v>
      </c>
    </row>
    <row r="124" spans="1:26" x14ac:dyDescent="0.3">
      <c r="A124" t="s">
        <v>5965</v>
      </c>
      <c r="B124" t="s">
        <v>5965</v>
      </c>
      <c r="C124" t="s">
        <v>5966</v>
      </c>
      <c r="D124" t="s">
        <v>21</v>
      </c>
      <c r="E124" s="15" t="s">
        <v>6555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6584</v>
      </c>
    </row>
    <row r="125" spans="1:26" x14ac:dyDescent="0.3">
      <c r="A125" t="s">
        <v>5971</v>
      </c>
      <c r="B125" t="s">
        <v>5971</v>
      </c>
      <c r="C125" t="s">
        <v>5972</v>
      </c>
      <c r="D125" t="s">
        <v>21</v>
      </c>
      <c r="E125" s="15" t="s">
        <v>6555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6585</v>
      </c>
    </row>
    <row r="126" spans="1:26" x14ac:dyDescent="0.3">
      <c r="A126" t="s">
        <v>5977</v>
      </c>
      <c r="B126" t="s">
        <v>5977</v>
      </c>
      <c r="C126" t="s">
        <v>5978</v>
      </c>
      <c r="D126" t="s">
        <v>21</v>
      </c>
      <c r="E126" s="15" t="s">
        <v>6555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6586</v>
      </c>
    </row>
    <row r="127" spans="1:26" x14ac:dyDescent="0.3">
      <c r="A127" t="s">
        <v>5983</v>
      </c>
      <c r="B127" t="s">
        <v>5983</v>
      </c>
      <c r="C127" t="s">
        <v>5984</v>
      </c>
      <c r="D127" t="s">
        <v>21</v>
      </c>
      <c r="E127" s="15" t="s">
        <v>6555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6587</v>
      </c>
    </row>
    <row r="128" spans="1:26" x14ac:dyDescent="0.3">
      <c r="A128" t="s">
        <v>5989</v>
      </c>
      <c r="B128" t="s">
        <v>5989</v>
      </c>
      <c r="C128" t="s">
        <v>5990</v>
      </c>
      <c r="D128" t="s">
        <v>21</v>
      </c>
      <c r="E128" s="15" t="s">
        <v>6555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6588</v>
      </c>
    </row>
    <row r="129" spans="1:26" x14ac:dyDescent="0.3">
      <c r="A129" t="s">
        <v>5995</v>
      </c>
      <c r="B129" t="s">
        <v>5995</v>
      </c>
      <c r="C129" t="s">
        <v>5996</v>
      </c>
      <c r="D129" t="s">
        <v>21</v>
      </c>
      <c r="E129" s="15" t="s">
        <v>6555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6589</v>
      </c>
    </row>
    <row r="130" spans="1:26" x14ac:dyDescent="0.3">
      <c r="A130" t="s">
        <v>6001</v>
      </c>
      <c r="B130" t="s">
        <v>6001</v>
      </c>
      <c r="C130" t="s">
        <v>6002</v>
      </c>
      <c r="D130" t="s">
        <v>21</v>
      </c>
      <c r="E130" s="15" t="s">
        <v>6555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6590</v>
      </c>
    </row>
    <row r="131" spans="1:26" x14ac:dyDescent="0.3">
      <c r="A131" t="s">
        <v>6007</v>
      </c>
      <c r="B131" t="s">
        <v>6007</v>
      </c>
      <c r="C131" t="s">
        <v>6008</v>
      </c>
      <c r="D131" t="s">
        <v>21</v>
      </c>
      <c r="E131" s="15" t="s">
        <v>6555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6591</v>
      </c>
    </row>
    <row r="132" spans="1:26" x14ac:dyDescent="0.3">
      <c r="A132" t="s">
        <v>6013</v>
      </c>
      <c r="B132" t="s">
        <v>6013</v>
      </c>
      <c r="C132" t="s">
        <v>6014</v>
      </c>
      <c r="D132" t="s">
        <v>21</v>
      </c>
      <c r="E132" s="15" t="s">
        <v>6555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6592</v>
      </c>
    </row>
    <row r="133" spans="1:26" x14ac:dyDescent="0.3">
      <c r="A133" t="s">
        <v>6017</v>
      </c>
      <c r="B133" t="s">
        <v>6017</v>
      </c>
      <c r="C133" t="s">
        <v>6018</v>
      </c>
      <c r="D133" t="s">
        <v>21</v>
      </c>
      <c r="E133" s="15" t="s">
        <v>6555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6593</v>
      </c>
    </row>
    <row r="134" spans="1:26" x14ac:dyDescent="0.3">
      <c r="A134" t="s">
        <v>6023</v>
      </c>
      <c r="B134" t="s">
        <v>6023</v>
      </c>
      <c r="C134" t="s">
        <v>6024</v>
      </c>
      <c r="D134" t="s">
        <v>21</v>
      </c>
      <c r="E134" s="15" t="s">
        <v>6555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3">
      <c r="A135" t="s">
        <v>6030</v>
      </c>
      <c r="B135" t="s">
        <v>6030</v>
      </c>
      <c r="C135" t="s">
        <v>6031</v>
      </c>
      <c r="D135" t="s">
        <v>21</v>
      </c>
      <c r="E135" s="15" t="s">
        <v>6555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3">
      <c r="A136" t="s">
        <v>6036</v>
      </c>
      <c r="B136" t="s">
        <v>6036</v>
      </c>
      <c r="C136" t="s">
        <v>6037</v>
      </c>
      <c r="D136" t="s">
        <v>21</v>
      </c>
      <c r="E136" s="15" t="s">
        <v>6555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3">
      <c r="A137" t="s">
        <v>6042</v>
      </c>
      <c r="B137" t="s">
        <v>6042</v>
      </c>
      <c r="C137" t="s">
        <v>6043</v>
      </c>
      <c r="D137" t="s">
        <v>21</v>
      </c>
      <c r="E137" s="15" t="s">
        <v>6555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3">
      <c r="A138" t="s">
        <v>6048</v>
      </c>
      <c r="B138" t="s">
        <v>6048</v>
      </c>
      <c r="C138" t="s">
        <v>6049</v>
      </c>
      <c r="D138" t="s">
        <v>21</v>
      </c>
      <c r="E138" s="15" t="s">
        <v>6555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3">
      <c r="A139" t="s">
        <v>6054</v>
      </c>
      <c r="B139" t="s">
        <v>6054</v>
      </c>
      <c r="C139" t="s">
        <v>6055</v>
      </c>
      <c r="D139" t="s">
        <v>21</v>
      </c>
      <c r="E139" s="15" t="s">
        <v>6555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3">
      <c r="A140" t="s">
        <v>6060</v>
      </c>
      <c r="B140" t="s">
        <v>6060</v>
      </c>
      <c r="C140" t="s">
        <v>6061</v>
      </c>
      <c r="D140" t="s">
        <v>21</v>
      </c>
      <c r="E140" s="15" t="s">
        <v>6555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3">
      <c r="A141" t="s">
        <v>6066</v>
      </c>
      <c r="B141" t="s">
        <v>6066</v>
      </c>
      <c r="C141" t="s">
        <v>6067</v>
      </c>
      <c r="D141" t="s">
        <v>21</v>
      </c>
      <c r="E141" s="15" t="s">
        <v>6555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3">
      <c r="A142" t="s">
        <v>6072</v>
      </c>
      <c r="B142" t="s">
        <v>6072</v>
      </c>
      <c r="C142" t="s">
        <v>6073</v>
      </c>
      <c r="D142" t="s">
        <v>21</v>
      </c>
      <c r="E142" s="15" t="s">
        <v>6555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3">
      <c r="A143" t="s">
        <v>6078</v>
      </c>
      <c r="B143" t="s">
        <v>6078</v>
      </c>
      <c r="C143" t="s">
        <v>6079</v>
      </c>
      <c r="D143" t="s">
        <v>21</v>
      </c>
      <c r="E143" s="15" t="s">
        <v>6555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3">
      <c r="A144" t="s">
        <v>6084</v>
      </c>
      <c r="B144" t="s">
        <v>6084</v>
      </c>
      <c r="C144" t="s">
        <v>6085</v>
      </c>
      <c r="D144" t="s">
        <v>21</v>
      </c>
      <c r="E144" s="15" t="s">
        <v>6555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3">
      <c r="A145" t="s">
        <v>6090</v>
      </c>
      <c r="B145" t="s">
        <v>6090</v>
      </c>
      <c r="C145" t="s">
        <v>6091</v>
      </c>
      <c r="D145" t="s">
        <v>21</v>
      </c>
      <c r="E145" s="15" t="s">
        <v>6555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3">
      <c r="A146" t="s">
        <v>6096</v>
      </c>
      <c r="B146" t="s">
        <v>6096</v>
      </c>
      <c r="C146" t="s">
        <v>6097</v>
      </c>
      <c r="D146" t="s">
        <v>21</v>
      </c>
      <c r="E146" s="15" t="s">
        <v>6555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3">
      <c r="A147" t="s">
        <v>6102</v>
      </c>
      <c r="B147" t="s">
        <v>6102</v>
      </c>
      <c r="C147" t="s">
        <v>6103</v>
      </c>
      <c r="D147" t="s">
        <v>21</v>
      </c>
      <c r="E147" s="15" t="s">
        <v>6555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3">
      <c r="A148" t="s">
        <v>6108</v>
      </c>
      <c r="B148" t="s">
        <v>6108</v>
      </c>
      <c r="C148" t="s">
        <v>6109</v>
      </c>
      <c r="D148" t="s">
        <v>21</v>
      </c>
      <c r="E148" s="15" t="s">
        <v>6555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3">
      <c r="A149" t="s">
        <v>6114</v>
      </c>
      <c r="B149" t="s">
        <v>6114</v>
      </c>
      <c r="C149" t="s">
        <v>6115</v>
      </c>
      <c r="D149" t="s">
        <v>21</v>
      </c>
      <c r="E149" s="15" t="s">
        <v>6555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3">
      <c r="A150" t="s">
        <v>6120</v>
      </c>
      <c r="B150" t="s">
        <v>6120</v>
      </c>
      <c r="C150" t="s">
        <v>6121</v>
      </c>
      <c r="D150" t="s">
        <v>21</v>
      </c>
      <c r="E150" s="15" t="s">
        <v>6555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3">
      <c r="A151" t="s">
        <v>6126</v>
      </c>
      <c r="B151" t="s">
        <v>6126</v>
      </c>
      <c r="C151" t="s">
        <v>6127</v>
      </c>
      <c r="D151" t="s">
        <v>21</v>
      </c>
      <c r="E151" s="15" t="s">
        <v>6555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3">
      <c r="A152" t="s">
        <v>6132</v>
      </c>
      <c r="B152" t="s">
        <v>6132</v>
      </c>
      <c r="C152" t="s">
        <v>6133</v>
      </c>
      <c r="D152" t="s">
        <v>21</v>
      </c>
      <c r="E152" s="15" t="s">
        <v>6555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3">
      <c r="A153" t="s">
        <v>6138</v>
      </c>
      <c r="B153" t="s">
        <v>6138</v>
      </c>
      <c r="C153" t="s">
        <v>6139</v>
      </c>
      <c r="D153" t="s">
        <v>21</v>
      </c>
      <c r="E153" s="15" t="s">
        <v>6555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3">
      <c r="A154" t="s">
        <v>6144</v>
      </c>
      <c r="B154" t="s">
        <v>6144</v>
      </c>
      <c r="C154" t="s">
        <v>6145</v>
      </c>
      <c r="D154" t="s">
        <v>21</v>
      </c>
      <c r="E154" s="15" t="s">
        <v>6555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3">
      <c r="A155" t="s">
        <v>6150</v>
      </c>
      <c r="B155" t="s">
        <v>6150</v>
      </c>
      <c r="C155" t="s">
        <v>6151</v>
      </c>
      <c r="D155" t="s">
        <v>21</v>
      </c>
      <c r="E155" s="15" t="s">
        <v>6555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3">
      <c r="A156" t="s">
        <v>6156</v>
      </c>
      <c r="B156" t="s">
        <v>6156</v>
      </c>
      <c r="C156" t="s">
        <v>6157</v>
      </c>
      <c r="D156" t="s">
        <v>21</v>
      </c>
      <c r="E156" s="15" t="s">
        <v>6555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3">
      <c r="A157" t="s">
        <v>6162</v>
      </c>
      <c r="B157" t="s">
        <v>6162</v>
      </c>
      <c r="C157" t="s">
        <v>6163</v>
      </c>
      <c r="D157" t="s">
        <v>21</v>
      </c>
      <c r="E157" s="15" t="s">
        <v>6555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3">
      <c r="A158" t="s">
        <v>6168</v>
      </c>
      <c r="B158" t="s">
        <v>6168</v>
      </c>
      <c r="C158" t="s">
        <v>6169</v>
      </c>
      <c r="D158" t="s">
        <v>21</v>
      </c>
      <c r="E158" s="15" t="s">
        <v>6555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3">
      <c r="A159" t="s">
        <v>6174</v>
      </c>
      <c r="B159" t="s">
        <v>6174</v>
      </c>
      <c r="C159" t="s">
        <v>6175</v>
      </c>
      <c r="D159" t="s">
        <v>21</v>
      </c>
      <c r="E159" s="15" t="s">
        <v>6555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3">
      <c r="A160" t="s">
        <v>6178</v>
      </c>
      <c r="B160" t="s">
        <v>6178</v>
      </c>
      <c r="C160" t="s">
        <v>6179</v>
      </c>
      <c r="D160" t="s">
        <v>21</v>
      </c>
      <c r="E160" s="15" t="s">
        <v>6555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3">
      <c r="A161" t="s">
        <v>6184</v>
      </c>
      <c r="B161" t="s">
        <v>6184</v>
      </c>
      <c r="C161" t="s">
        <v>6185</v>
      </c>
      <c r="D161" t="s">
        <v>21</v>
      </c>
      <c r="E161" s="15" t="s">
        <v>6555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3">
      <c r="A162" t="s">
        <v>6188</v>
      </c>
      <c r="B162" t="s">
        <v>6188</v>
      </c>
      <c r="C162" t="s">
        <v>6189</v>
      </c>
      <c r="D162" t="s">
        <v>21</v>
      </c>
      <c r="E162" s="15" t="s">
        <v>6555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3">
      <c r="A163" t="s">
        <v>6194</v>
      </c>
      <c r="B163" t="s">
        <v>6194</v>
      </c>
      <c r="C163" t="s">
        <v>6195</v>
      </c>
      <c r="D163" t="s">
        <v>21</v>
      </c>
      <c r="E163" s="15" t="s">
        <v>6555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3">
      <c r="A164" t="s">
        <v>6198</v>
      </c>
      <c r="B164" t="s">
        <v>6198</v>
      </c>
      <c r="C164" t="s">
        <v>6199</v>
      </c>
      <c r="D164" t="s">
        <v>21</v>
      </c>
      <c r="E164" s="15" t="s">
        <v>6555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3">
      <c r="A165" t="s">
        <v>6204</v>
      </c>
      <c r="B165" t="s">
        <v>6204</v>
      </c>
      <c r="C165" t="s">
        <v>6205</v>
      </c>
      <c r="D165" t="s">
        <v>21</v>
      </c>
      <c r="E165" s="15" t="s">
        <v>6555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3">
      <c r="A166" t="s">
        <v>6210</v>
      </c>
      <c r="B166" t="s">
        <v>6210</v>
      </c>
      <c r="C166" t="s">
        <v>6211</v>
      </c>
      <c r="D166" t="s">
        <v>21</v>
      </c>
      <c r="E166" s="15" t="s">
        <v>6555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3">
      <c r="A167" t="s">
        <v>6216</v>
      </c>
      <c r="B167" t="s">
        <v>6216</v>
      </c>
      <c r="C167" t="s">
        <v>6217</v>
      </c>
      <c r="D167" t="s">
        <v>21</v>
      </c>
      <c r="E167" s="15" t="s">
        <v>6555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3">
      <c r="A168" t="s">
        <v>6220</v>
      </c>
      <c r="B168" t="s">
        <v>6220</v>
      </c>
      <c r="C168" t="s">
        <v>6221</v>
      </c>
      <c r="D168" t="s">
        <v>21</v>
      </c>
      <c r="E168" s="15" t="s">
        <v>6555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3">
      <c r="A169" t="s">
        <v>6224</v>
      </c>
      <c r="B169" t="s">
        <v>6224</v>
      </c>
      <c r="C169" t="s">
        <v>6225</v>
      </c>
      <c r="D169" t="s">
        <v>21</v>
      </c>
      <c r="E169" s="15" t="s">
        <v>6555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3">
      <c r="A170" t="s">
        <v>1061</v>
      </c>
      <c r="B170" t="s">
        <v>1061</v>
      </c>
      <c r="C170" t="s">
        <v>1062</v>
      </c>
      <c r="D170" t="s">
        <v>21</v>
      </c>
      <c r="E170" s="15" t="s">
        <v>6554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6717</v>
      </c>
      <c r="Y170" t="s">
        <v>4781</v>
      </c>
      <c r="Z170" t="s">
        <v>6655</v>
      </c>
    </row>
    <row r="171" spans="1:26" x14ac:dyDescent="0.3">
      <c r="A171" t="s">
        <v>4822</v>
      </c>
      <c r="B171" t="s">
        <v>4822</v>
      </c>
      <c r="C171" t="s">
        <v>4823</v>
      </c>
      <c r="D171" t="s">
        <v>21</v>
      </c>
      <c r="E171" s="15" t="s">
        <v>6554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6641</v>
      </c>
    </row>
    <row r="172" spans="1:26" x14ac:dyDescent="0.3">
      <c r="A172" t="s">
        <v>4827</v>
      </c>
      <c r="B172" t="s">
        <v>4827</v>
      </c>
      <c r="C172" t="s">
        <v>4828</v>
      </c>
      <c r="D172" t="s">
        <v>21</v>
      </c>
      <c r="E172" s="15" t="s">
        <v>6554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6656</v>
      </c>
    </row>
    <row r="173" spans="1:26" ht="15.6" x14ac:dyDescent="0.3">
      <c r="A173" t="s">
        <v>6267</v>
      </c>
      <c r="B173" t="s">
        <v>6267</v>
      </c>
      <c r="C173" t="s">
        <v>6268</v>
      </c>
      <c r="D173" t="s">
        <v>21</v>
      </c>
      <c r="E173" s="15" t="s">
        <v>6554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6657</v>
      </c>
    </row>
    <row r="174" spans="1:26" x14ac:dyDescent="0.3">
      <c r="A174" t="s">
        <v>4578</v>
      </c>
      <c r="B174" t="s">
        <v>4578</v>
      </c>
      <c r="C174" t="s">
        <v>4577</v>
      </c>
      <c r="D174" t="s">
        <v>21</v>
      </c>
      <c r="E174" s="15" t="s">
        <v>6554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6658</v>
      </c>
    </row>
    <row r="175" spans="1:26" x14ac:dyDescent="0.3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6642</v>
      </c>
    </row>
    <row r="176" spans="1:26" ht="15.6" x14ac:dyDescent="0.3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6659</v>
      </c>
    </row>
    <row r="177" spans="1:24" x14ac:dyDescent="0.3">
      <c r="A177" t="s">
        <v>6373</v>
      </c>
      <c r="B177" t="s">
        <v>6373</v>
      </c>
      <c r="C177" t="s">
        <v>6374</v>
      </c>
      <c r="D177" t="s">
        <v>21</v>
      </c>
      <c r="E177" s="15" t="s">
        <v>6375</v>
      </c>
      <c r="F177" t="s">
        <v>6376</v>
      </c>
      <c r="G177" t="str">
        <f>Config!$B$4</f>
        <v>SCH/C_IEC.SchLib</v>
      </c>
      <c r="H177" t="s">
        <v>6377</v>
      </c>
      <c r="I177" t="s">
        <v>6378</v>
      </c>
      <c r="J177" t="s">
        <v>6781</v>
      </c>
      <c r="K177" s="3">
        <v>10</v>
      </c>
      <c r="L177" t="s">
        <v>6379</v>
      </c>
      <c r="M177" t="s">
        <v>6380</v>
      </c>
      <c r="N177" t="s">
        <v>6372</v>
      </c>
      <c r="O177" t="s">
        <v>26</v>
      </c>
      <c r="P177" t="s">
        <v>6381</v>
      </c>
      <c r="U177" t="s">
        <v>4640</v>
      </c>
      <c r="V177" t="s">
        <v>6383</v>
      </c>
      <c r="W177" t="s">
        <v>4601</v>
      </c>
      <c r="X177" s="5" t="s">
        <v>6382</v>
      </c>
    </row>
    <row r="178" spans="1:24" x14ac:dyDescent="0.3">
      <c r="A178" t="s">
        <v>6509</v>
      </c>
      <c r="B178" t="s">
        <v>6509</v>
      </c>
      <c r="C178" t="s">
        <v>6510</v>
      </c>
      <c r="D178" t="s">
        <v>21</v>
      </c>
      <c r="E178" s="15" t="s">
        <v>6375</v>
      </c>
      <c r="F178" t="s">
        <v>6511</v>
      </c>
      <c r="G178" t="str">
        <f>Config!$B$4</f>
        <v>SCH/C_IEC.SchLib</v>
      </c>
      <c r="H178" t="s">
        <v>6377</v>
      </c>
      <c r="I178" t="s">
        <v>6378</v>
      </c>
      <c r="J178" t="s">
        <v>6781</v>
      </c>
      <c r="K178" s="3">
        <v>8.2000000000000001E-5</v>
      </c>
      <c r="L178" t="s">
        <v>6512</v>
      </c>
      <c r="M178" t="s">
        <v>6513</v>
      </c>
      <c r="N178" t="s">
        <v>6515</v>
      </c>
      <c r="O178" t="s">
        <v>26</v>
      </c>
      <c r="P178" t="s">
        <v>6514</v>
      </c>
    </row>
    <row r="179" spans="1:24" s="30" customFormat="1" x14ac:dyDescent="0.3">
      <c r="A179" s="30" t="s">
        <v>6902</v>
      </c>
      <c r="B179" s="30" t="s">
        <v>6902</v>
      </c>
      <c r="C179" s="30" t="s">
        <v>6903</v>
      </c>
      <c r="D179" s="30" t="s">
        <v>21</v>
      </c>
      <c r="E179" s="35" t="s">
        <v>6909</v>
      </c>
      <c r="F179" s="30" t="s">
        <v>6910</v>
      </c>
      <c r="G179" s="30" t="str">
        <f>Config!$B$4</f>
        <v>SCH/C_IEC.SchLib</v>
      </c>
      <c r="H179" s="30" t="s">
        <v>426</v>
      </c>
      <c r="I179" s="30" t="s">
        <v>462</v>
      </c>
      <c r="J179" s="30" t="s">
        <v>6263</v>
      </c>
      <c r="K179" s="32">
        <v>1.0000000000000001E-9</v>
      </c>
      <c r="L179" s="30" t="s">
        <v>6964</v>
      </c>
      <c r="M179" s="30" t="s">
        <v>6956</v>
      </c>
      <c r="N179" s="30" t="s">
        <v>6955</v>
      </c>
      <c r="O179" s="30" t="s">
        <v>26</v>
      </c>
      <c r="P179" s="36" t="s">
        <v>6954</v>
      </c>
      <c r="U179" s="30" t="s">
        <v>4640</v>
      </c>
      <c r="V179" s="40" t="s">
        <v>6957</v>
      </c>
      <c r="W179" s="30" t="s">
        <v>4601</v>
      </c>
      <c r="X179" s="40" t="s">
        <v>6958</v>
      </c>
    </row>
    <row r="180" spans="1:24" s="30" customFormat="1" x14ac:dyDescent="0.3">
      <c r="A180" s="30" t="s">
        <v>6968</v>
      </c>
      <c r="B180" s="30" t="s">
        <v>6968</v>
      </c>
      <c r="C180" s="30" t="s">
        <v>6975</v>
      </c>
      <c r="D180" s="30" t="s">
        <v>21</v>
      </c>
      <c r="E180" s="35" t="s">
        <v>6375</v>
      </c>
      <c r="F180" s="30" t="s">
        <v>6908</v>
      </c>
      <c r="G180" s="30" t="str">
        <f>Config!$B$4</f>
        <v>SCH/C_IEC.SchLib</v>
      </c>
      <c r="H180" s="30" t="s">
        <v>6377</v>
      </c>
      <c r="I180" s="30" t="s">
        <v>6378</v>
      </c>
      <c r="J180" s="30" t="s">
        <v>6970</v>
      </c>
      <c r="K180" s="32">
        <v>4.6999999999999997E-5</v>
      </c>
      <c r="L180" s="30" t="s">
        <v>6969</v>
      </c>
      <c r="M180" s="30" t="s">
        <v>6967</v>
      </c>
      <c r="N180" s="30" t="s">
        <v>6965</v>
      </c>
      <c r="O180" s="30" t="s">
        <v>26</v>
      </c>
      <c r="P180" s="30" t="s">
        <v>6966</v>
      </c>
      <c r="U180" s="30" t="s">
        <v>6973</v>
      </c>
      <c r="V180" s="40" t="s">
        <v>6972</v>
      </c>
      <c r="W180" s="30" t="s">
        <v>4601</v>
      </c>
      <c r="X180" s="40" t="s">
        <v>6971</v>
      </c>
    </row>
    <row r="181" spans="1:24" s="30" customFormat="1" x14ac:dyDescent="0.3">
      <c r="A181" s="30" t="s">
        <v>6977</v>
      </c>
      <c r="B181" s="30" t="s">
        <v>6977</v>
      </c>
      <c r="C181" s="30" t="s">
        <v>6976</v>
      </c>
      <c r="D181" s="30" t="s">
        <v>21</v>
      </c>
      <c r="E181" s="35" t="s">
        <v>6375</v>
      </c>
      <c r="F181" s="30" t="s">
        <v>6907</v>
      </c>
      <c r="G181" s="30" t="str">
        <f>Config!$B$4</f>
        <v>SCH/C_IEC.SchLib</v>
      </c>
      <c r="H181" s="30" t="s">
        <v>6377</v>
      </c>
      <c r="I181" s="30" t="s">
        <v>6378</v>
      </c>
      <c r="J181" s="30" t="s">
        <v>6974</v>
      </c>
      <c r="K181" s="32">
        <v>6.7999999999999999E-5</v>
      </c>
      <c r="L181" s="30" t="s">
        <v>6978</v>
      </c>
      <c r="M181" s="30" t="s">
        <v>6309</v>
      </c>
      <c r="N181" s="35" t="s">
        <v>6980</v>
      </c>
      <c r="O181" s="30" t="s">
        <v>26</v>
      </c>
      <c r="P181" s="30" t="s">
        <v>6979</v>
      </c>
      <c r="U181" s="30" t="s">
        <v>6983</v>
      </c>
      <c r="V181" s="40" t="s">
        <v>6981</v>
      </c>
      <c r="W181" s="30" t="s">
        <v>4601</v>
      </c>
      <c r="X181" s="40" t="s">
        <v>6982</v>
      </c>
    </row>
    <row r="182" spans="1:24" s="30" customFormat="1" x14ac:dyDescent="0.3">
      <c r="A182" s="30" t="s">
        <v>6911</v>
      </c>
      <c r="B182" s="30" t="s">
        <v>6911</v>
      </c>
      <c r="C182" s="30" t="s">
        <v>6912</v>
      </c>
      <c r="D182" s="30" t="s">
        <v>21</v>
      </c>
      <c r="E182" s="35" t="s">
        <v>6909</v>
      </c>
      <c r="F182" s="30" t="s">
        <v>6913</v>
      </c>
      <c r="G182" s="30" t="str">
        <f>Config!$B$4</f>
        <v>SCH/C_IEC.SchLib</v>
      </c>
      <c r="H182" s="30" t="s">
        <v>426</v>
      </c>
      <c r="I182" s="30" t="s">
        <v>462</v>
      </c>
      <c r="J182" s="30" t="s">
        <v>6263</v>
      </c>
      <c r="K182" s="32">
        <v>1.0000000000000001E-5</v>
      </c>
      <c r="L182" s="30" t="s">
        <v>6963</v>
      </c>
      <c r="M182" s="30" t="s">
        <v>1069</v>
      </c>
      <c r="N182" s="30" t="s">
        <v>6959</v>
      </c>
      <c r="O182" s="30" t="s">
        <v>26</v>
      </c>
      <c r="P182" s="30" t="s">
        <v>6960</v>
      </c>
      <c r="U182" s="30" t="s">
        <v>6255</v>
      </c>
      <c r="V182" s="40" t="s">
        <v>6961</v>
      </c>
      <c r="W182" s="30" t="s">
        <v>4601</v>
      </c>
      <c r="X182" s="40" t="s">
        <v>6962</v>
      </c>
    </row>
    <row r="190" spans="1:24" x14ac:dyDescent="0.3">
      <c r="I190" s="30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5" sqref="P45"/>
    </sheetView>
  </sheetViews>
  <sheetFormatPr defaultColWidth="11.5546875" defaultRowHeight="14.4" x14ac:dyDescent="0.3"/>
  <cols>
    <col min="1" max="2" width="19.109375" bestFit="1" customWidth="1"/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6643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3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6643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3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6643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3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6643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3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6643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3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6643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3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6643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3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6643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3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6643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3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6643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3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6643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3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6643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3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6643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3">
      <c r="A15" t="s">
        <v>6390</v>
      </c>
      <c r="B15" t="s">
        <v>6390</v>
      </c>
      <c r="C15" t="s">
        <v>6400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6391</v>
      </c>
      <c r="I15" t="s">
        <v>462</v>
      </c>
      <c r="J15" t="s">
        <v>6392</v>
      </c>
      <c r="K15" s="3">
        <v>1000</v>
      </c>
      <c r="L15" t="s">
        <v>6393</v>
      </c>
      <c r="M15" t="s">
        <v>6394</v>
      </c>
      <c r="N15" t="s">
        <v>6395</v>
      </c>
      <c r="O15" t="s">
        <v>26</v>
      </c>
      <c r="P15" t="s">
        <v>6396</v>
      </c>
      <c r="U15" t="s">
        <v>6399</v>
      </c>
      <c r="V15" t="s">
        <v>6398</v>
      </c>
      <c r="W15" t="s">
        <v>4601</v>
      </c>
      <c r="X15" t="s">
        <v>6397</v>
      </c>
    </row>
    <row r="16" spans="1:25" x14ac:dyDescent="0.3">
      <c r="A16" t="s">
        <v>6401</v>
      </c>
      <c r="B16" t="s">
        <v>6401</v>
      </c>
      <c r="C16" t="s">
        <v>6405</v>
      </c>
      <c r="D16" t="s">
        <v>21</v>
      </c>
      <c r="E16">
        <v>1812</v>
      </c>
      <c r="F16" t="s">
        <v>6402</v>
      </c>
      <c r="G16" t="str">
        <f>Config!$B$5</f>
        <v>SCH/L_ANSI.SchLib</v>
      </c>
      <c r="H16" t="s">
        <v>6403</v>
      </c>
      <c r="I16" t="s">
        <v>6643</v>
      </c>
      <c r="J16" t="s">
        <v>6644</v>
      </c>
      <c r="K16" s="3">
        <v>5.1E-5</v>
      </c>
      <c r="L16" t="s">
        <v>6404</v>
      </c>
      <c r="M16" t="s">
        <v>6408</v>
      </c>
      <c r="N16" t="s">
        <v>6407</v>
      </c>
      <c r="O16" t="s">
        <v>26</v>
      </c>
      <c r="P16" t="s">
        <v>6406</v>
      </c>
      <c r="U16" t="s">
        <v>6399</v>
      </c>
      <c r="V16" t="s">
        <v>6410</v>
      </c>
      <c r="W16" t="s">
        <v>4601</v>
      </c>
      <c r="X16" t="s">
        <v>6409</v>
      </c>
    </row>
    <row r="17" spans="1:24" x14ac:dyDescent="0.3">
      <c r="A17" t="s">
        <v>6487</v>
      </c>
      <c r="B17" t="s">
        <v>6487</v>
      </c>
      <c r="C17" t="s">
        <v>6488</v>
      </c>
      <c r="D17" t="s">
        <v>6489</v>
      </c>
      <c r="E17" t="s">
        <v>6494</v>
      </c>
      <c r="F17" t="s">
        <v>6493</v>
      </c>
      <c r="G17" t="str">
        <f>Config!$B$5</f>
        <v>SCH/L_ANSI.SchLib</v>
      </c>
      <c r="H17" t="s">
        <v>425</v>
      </c>
      <c r="I17" t="s">
        <v>6643</v>
      </c>
      <c r="J17" t="s">
        <v>6492</v>
      </c>
      <c r="K17" s="3">
        <v>2.2000000000000001E-4</v>
      </c>
      <c r="L17" t="s">
        <v>6495</v>
      </c>
      <c r="M17" t="s">
        <v>6489</v>
      </c>
      <c r="N17" t="s">
        <v>6490</v>
      </c>
      <c r="O17" t="s">
        <v>26</v>
      </c>
      <c r="P17" t="s">
        <v>6491</v>
      </c>
      <c r="U17" t="s">
        <v>6498</v>
      </c>
      <c r="V17" t="s">
        <v>6497</v>
      </c>
      <c r="W17" t="s">
        <v>4601</v>
      </c>
      <c r="X17" t="s">
        <v>6496</v>
      </c>
    </row>
    <row r="18" spans="1:24" x14ac:dyDescent="0.3">
      <c r="A18" t="s">
        <v>6499</v>
      </c>
      <c r="B18" t="s">
        <v>6499</v>
      </c>
      <c r="C18" t="s">
        <v>6500</v>
      </c>
      <c r="D18" t="s">
        <v>6489</v>
      </c>
      <c r="E18" t="s">
        <v>6501</v>
      </c>
      <c r="F18" t="s">
        <v>4632</v>
      </c>
      <c r="G18" t="str">
        <f>Config!$B$5</f>
        <v>SCH/L_ANSI.SchLib</v>
      </c>
      <c r="H18" t="s">
        <v>425</v>
      </c>
      <c r="I18" t="s">
        <v>6643</v>
      </c>
      <c r="J18" t="s">
        <v>6502</v>
      </c>
      <c r="K18" s="3">
        <v>2.2000000000000001E-6</v>
      </c>
      <c r="L18" t="s">
        <v>6503</v>
      </c>
      <c r="M18" t="s">
        <v>6489</v>
      </c>
      <c r="N18" t="s">
        <v>6504</v>
      </c>
      <c r="O18" t="s">
        <v>26</v>
      </c>
      <c r="P18" t="s">
        <v>6505</v>
      </c>
      <c r="U18" t="s">
        <v>6507</v>
      </c>
      <c r="V18" t="s">
        <v>6506</v>
      </c>
      <c r="W18" t="s">
        <v>4601</v>
      </c>
      <c r="X18" t="s">
        <v>6508</v>
      </c>
    </row>
    <row r="19" spans="1:24" x14ac:dyDescent="0.3">
      <c r="A19" t="s">
        <v>6473</v>
      </c>
      <c r="B19" t="s">
        <v>6473</v>
      </c>
      <c r="C19" t="s">
        <v>6474</v>
      </c>
      <c r="D19" t="s">
        <v>6475</v>
      </c>
      <c r="G19" t="str">
        <f>Config!$B$5</f>
        <v>SCH/L_ANSI.SchLib</v>
      </c>
      <c r="H19" t="s">
        <v>6478</v>
      </c>
      <c r="I19" t="s">
        <v>6643</v>
      </c>
      <c r="J19" t="s">
        <v>6477</v>
      </c>
      <c r="L19" t="s">
        <v>6537</v>
      </c>
      <c r="M19" t="s">
        <v>6475</v>
      </c>
      <c r="N19" t="s">
        <v>6473</v>
      </c>
      <c r="O19" t="s">
        <v>26</v>
      </c>
      <c r="P19" s="16" t="s">
        <v>6476</v>
      </c>
      <c r="T19" s="5"/>
      <c r="U19" t="s">
        <v>6472</v>
      </c>
      <c r="V19" s="5" t="s">
        <v>6471</v>
      </c>
      <c r="W19" t="s">
        <v>4601</v>
      </c>
      <c r="X19" s="5" t="s">
        <v>6470</v>
      </c>
    </row>
    <row r="20" spans="1:24" x14ac:dyDescent="0.3">
      <c r="A20" t="s">
        <v>6806</v>
      </c>
      <c r="B20" t="s">
        <v>6806</v>
      </c>
      <c r="C20" t="s">
        <v>6807</v>
      </c>
      <c r="D20" t="s">
        <v>6808</v>
      </c>
      <c r="G20" t="str">
        <f>Config!$B$5</f>
        <v>SCH/L_ANSI.SchLib</v>
      </c>
      <c r="H20" t="s">
        <v>6809</v>
      </c>
      <c r="I20" t="s">
        <v>6643</v>
      </c>
      <c r="J20" s="30" t="s">
        <v>6929</v>
      </c>
      <c r="L20" s="30" t="s">
        <v>6810</v>
      </c>
      <c r="M20" t="s">
        <v>6808</v>
      </c>
      <c r="N20" t="s">
        <v>6806</v>
      </c>
      <c r="O20" t="s">
        <v>26</v>
      </c>
      <c r="P20" t="s">
        <v>6811</v>
      </c>
      <c r="U20" t="s">
        <v>6817</v>
      </c>
      <c r="V20" t="s">
        <v>6819</v>
      </c>
      <c r="W20" t="s">
        <v>4601</v>
      </c>
      <c r="X20" s="5" t="s">
        <v>6818</v>
      </c>
    </row>
    <row r="21" spans="1:24" x14ac:dyDescent="0.3">
      <c r="A21" t="s">
        <v>6814</v>
      </c>
      <c r="B21" t="s">
        <v>6814</v>
      </c>
      <c r="C21" t="s">
        <v>6807</v>
      </c>
      <c r="D21" t="s">
        <v>6808</v>
      </c>
      <c r="G21" t="str">
        <f>Config!$B$5</f>
        <v>SCH/L_ANSI.SchLib</v>
      </c>
      <c r="H21" t="s">
        <v>6812</v>
      </c>
      <c r="I21" t="s">
        <v>6643</v>
      </c>
      <c r="J21" s="30" t="s">
        <v>6930</v>
      </c>
      <c r="L21" s="30" t="s">
        <v>6810</v>
      </c>
      <c r="M21" t="s">
        <v>6808</v>
      </c>
      <c r="N21" t="s">
        <v>6814</v>
      </c>
      <c r="O21" t="s">
        <v>26</v>
      </c>
      <c r="P21" t="s">
        <v>6813</v>
      </c>
      <c r="U21" t="s">
        <v>6817</v>
      </c>
      <c r="V21" t="s">
        <v>6816</v>
      </c>
      <c r="W21" t="s">
        <v>4601</v>
      </c>
      <c r="X21" s="5" t="s">
        <v>6815</v>
      </c>
    </row>
    <row r="22" spans="1:24" s="30" customFormat="1" x14ac:dyDescent="0.3">
      <c r="A22" s="30" t="s">
        <v>6853</v>
      </c>
      <c r="B22" s="30" t="s">
        <v>6853</v>
      </c>
      <c r="C22" s="30" t="s">
        <v>6852</v>
      </c>
      <c r="D22" s="30" t="s">
        <v>21</v>
      </c>
      <c r="E22" s="30" t="s">
        <v>6854</v>
      </c>
      <c r="F22" s="30" t="s">
        <v>6855</v>
      </c>
      <c r="G22" s="30" t="str">
        <f>Config!$B$5</f>
        <v>SCH/L_ANSI.SchLib</v>
      </c>
      <c r="H22" s="30" t="s">
        <v>425</v>
      </c>
      <c r="I22" s="30" t="s">
        <v>6643</v>
      </c>
      <c r="J22" s="30" t="s">
        <v>6856</v>
      </c>
      <c r="K22" s="32">
        <v>1.5E-5</v>
      </c>
      <c r="L22" s="30" t="s">
        <v>6857</v>
      </c>
      <c r="M22" s="30" t="s">
        <v>6489</v>
      </c>
      <c r="N22" s="30" t="s">
        <v>6858</v>
      </c>
      <c r="O22" s="30" t="s">
        <v>26</v>
      </c>
      <c r="P22" s="30" t="s">
        <v>6858</v>
      </c>
      <c r="U22" s="30" t="s">
        <v>6859</v>
      </c>
      <c r="V22" s="30" t="s">
        <v>6860</v>
      </c>
      <c r="W22" s="30" t="s">
        <v>4601</v>
      </c>
      <c r="X22" s="30" t="s">
        <v>6861</v>
      </c>
    </row>
    <row r="23" spans="1:24" s="30" customFormat="1" x14ac:dyDescent="0.3">
      <c r="A23" s="30" t="s">
        <v>6932</v>
      </c>
      <c r="B23" s="30" t="s">
        <v>6932</v>
      </c>
      <c r="C23" s="30" t="s">
        <v>6931</v>
      </c>
      <c r="D23" s="30" t="s">
        <v>21</v>
      </c>
      <c r="E23" s="30" t="s">
        <v>6933</v>
      </c>
      <c r="F23" s="30" t="s">
        <v>6920</v>
      </c>
      <c r="G23" s="30" t="str">
        <f>Config!$B$5</f>
        <v>SCH/L_ANSI.SchLib</v>
      </c>
      <c r="H23" s="30" t="s">
        <v>425</v>
      </c>
      <c r="I23" s="30" t="s">
        <v>6643</v>
      </c>
      <c r="J23" s="30" t="s">
        <v>6934</v>
      </c>
      <c r="K23" s="32">
        <v>1.0000000000000001E-5</v>
      </c>
      <c r="L23" s="30" t="s">
        <v>6937</v>
      </c>
      <c r="M23" s="30" t="s">
        <v>6475</v>
      </c>
      <c r="N23" s="30" t="s">
        <v>6936</v>
      </c>
      <c r="O23" s="30" t="s">
        <v>26</v>
      </c>
      <c r="P23" s="30" t="s">
        <v>6935</v>
      </c>
      <c r="U23" s="30" t="s">
        <v>6939</v>
      </c>
      <c r="V23" s="5" t="s">
        <v>6936</v>
      </c>
      <c r="W23" s="30" t="s">
        <v>4601</v>
      </c>
      <c r="X23" s="5" t="s">
        <v>6938</v>
      </c>
    </row>
    <row r="24" spans="1:24" s="30" customFormat="1" x14ac:dyDescent="0.3">
      <c r="A24" s="30" t="s">
        <v>6940</v>
      </c>
      <c r="B24" s="30" t="s">
        <v>6940</v>
      </c>
      <c r="C24" s="30" t="s">
        <v>6931</v>
      </c>
      <c r="D24" s="30" t="s">
        <v>21</v>
      </c>
      <c r="E24" s="30" t="s">
        <v>6933</v>
      </c>
      <c r="F24" s="30" t="s">
        <v>6944</v>
      </c>
      <c r="G24" s="30" t="str">
        <f>Config!$B$5</f>
        <v>SCH/L_ANSI.SchLib</v>
      </c>
      <c r="H24" s="30" t="s">
        <v>425</v>
      </c>
      <c r="I24" s="30" t="s">
        <v>6643</v>
      </c>
      <c r="J24" s="30" t="s">
        <v>6934</v>
      </c>
      <c r="K24" s="32">
        <v>3.3000000000000002E-6</v>
      </c>
      <c r="L24" s="33" t="s">
        <v>6943</v>
      </c>
      <c r="M24" s="30" t="s">
        <v>4513</v>
      </c>
      <c r="N24" s="30" t="s">
        <v>6941</v>
      </c>
      <c r="O24" s="30" t="s">
        <v>26</v>
      </c>
      <c r="P24" s="30" t="s">
        <v>6942</v>
      </c>
    </row>
    <row r="28" spans="1:24" x14ac:dyDescent="0.3">
      <c r="O28" s="30"/>
    </row>
  </sheetData>
  <phoneticPr fontId="2" type="noConversion"/>
  <hyperlinks>
    <hyperlink ref="L24" r:id="rId1" xr:uid="{A9965DD1-93DB-426C-8EC3-A69A0CB594DC}"/>
  </hyperlinks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C486" activePane="bottomRight" state="frozen"/>
      <selection pane="topRight" activeCell="C1" sqref="C1"/>
      <selection pane="bottomLeft" activeCell="A2" sqref="A2"/>
      <selection pane="bottomRight" activeCell="C506" sqref="C506"/>
    </sheetView>
  </sheetViews>
  <sheetFormatPr defaultColWidth="11.5546875" defaultRowHeight="14.4" x14ac:dyDescent="0.3"/>
  <cols>
    <col min="3" max="3" width="33.33203125" bestFit="1" customWidth="1"/>
    <col min="5" max="5" width="16.5546875" bestFit="1" customWidth="1"/>
    <col min="9" max="9" width="15.6640625" bestFit="1" customWidth="1"/>
    <col min="10" max="10" width="13.44140625" bestFit="1" customWidth="1"/>
    <col min="16" max="16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3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3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3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3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3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3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3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3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3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3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3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3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3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3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3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3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3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3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3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3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3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3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3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3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3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3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3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3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3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3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3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3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3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3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3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3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3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3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3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3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3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3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3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3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3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3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3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3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3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3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3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3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3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3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3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3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3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3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3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3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3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3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3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3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3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3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3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3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3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3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3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3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3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3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3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3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3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3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3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3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3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3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3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3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3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3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3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3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3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3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3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3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3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3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3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3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3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3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3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3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3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3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3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3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3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3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3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3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3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3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3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3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3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3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3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3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3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3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3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3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3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3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3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3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3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3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3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3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3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3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3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3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3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6721</v>
      </c>
      <c r="R135" t="s">
        <v>3168</v>
      </c>
      <c r="W135" t="s">
        <v>4601</v>
      </c>
      <c r="X135" t="s">
        <v>6722</v>
      </c>
    </row>
    <row r="136" spans="1:24" x14ac:dyDescent="0.3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3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3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3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3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3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3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3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3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3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3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3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3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3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3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3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3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3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3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3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3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3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3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3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3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3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3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3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3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3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3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3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3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3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3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3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3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3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3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3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3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3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3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3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3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3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3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3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3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3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3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3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3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3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3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3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3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3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3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3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3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3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3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3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3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3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3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3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3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3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3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3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3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3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3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3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3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3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3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3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3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3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3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3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3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3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3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3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3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3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3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3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3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3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3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3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3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3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3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3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3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3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3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3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3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3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3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3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3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3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3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3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3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3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3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3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3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3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3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3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3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3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3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3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3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3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3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3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3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3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3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3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3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3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3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3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3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3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3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3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3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3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3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3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3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3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3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3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3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3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3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3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3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3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3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3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3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3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3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3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3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3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3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3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3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3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3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3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3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3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3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3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3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3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3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3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3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3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3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3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3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3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3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3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3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3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3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3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3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3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3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3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3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3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3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3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3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3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3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3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3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3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3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3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3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3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3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3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3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3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3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3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3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3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3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3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3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3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3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3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3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3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3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3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3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3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3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3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3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3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3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3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3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3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3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3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3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3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3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3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3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3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3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3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3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3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3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3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3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3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3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3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3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3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3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3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3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3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3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3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3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3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3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3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3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3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3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3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3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3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3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3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3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3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3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3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3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3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3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3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3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3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3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3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3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3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3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3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3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3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3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3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3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3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3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3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3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3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3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3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3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3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3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3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3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3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3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3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3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3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3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3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3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3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3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3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3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3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3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3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3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3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3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3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3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3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3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3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3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3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3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3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3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3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3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3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3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3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3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3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3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3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3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3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3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3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3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3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3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3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3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3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3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3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" x14ac:dyDescent="0.3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" x14ac:dyDescent="0.3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" x14ac:dyDescent="0.3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" x14ac:dyDescent="0.3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" x14ac:dyDescent="0.3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" x14ac:dyDescent="0.3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3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3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" x14ac:dyDescent="0.3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" x14ac:dyDescent="0.3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" x14ac:dyDescent="0.3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" x14ac:dyDescent="0.3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" x14ac:dyDescent="0.3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" x14ac:dyDescent="0.3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" x14ac:dyDescent="0.3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" x14ac:dyDescent="0.3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6" x14ac:dyDescent="0.3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3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6" x14ac:dyDescent="0.3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3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3">
      <c r="A510" t="s">
        <v>6364</v>
      </c>
      <c r="B510" t="s">
        <v>6364</v>
      </c>
      <c r="C510" t="s">
        <v>6368</v>
      </c>
      <c r="D510" t="s">
        <v>6366</v>
      </c>
      <c r="E510" t="s">
        <v>4412</v>
      </c>
      <c r="F510" t="s">
        <v>6364</v>
      </c>
      <c r="G510" t="s">
        <v>2710</v>
      </c>
      <c r="H510" t="s">
        <v>6371</v>
      </c>
      <c r="I510" t="s">
        <v>4416</v>
      </c>
      <c r="J510" t="s">
        <v>4852</v>
      </c>
      <c r="K510" t="s">
        <v>2977</v>
      </c>
      <c r="L510" t="s">
        <v>6367</v>
      </c>
      <c r="M510" t="s">
        <v>6366</v>
      </c>
      <c r="N510" t="s">
        <v>6364</v>
      </c>
      <c r="O510" t="s">
        <v>26</v>
      </c>
      <c r="P510" t="s">
        <v>6365</v>
      </c>
      <c r="U510" t="s">
        <v>4438</v>
      </c>
      <c r="V510" s="5" t="s">
        <v>6370</v>
      </c>
      <c r="W510" t="s">
        <v>4601</v>
      </c>
      <c r="X510" s="5" t="s">
        <v>6369</v>
      </c>
    </row>
    <row r="511" spans="1:25" x14ac:dyDescent="0.3">
      <c r="A511" t="s">
        <v>6384</v>
      </c>
      <c r="B511" t="s">
        <v>6384</v>
      </c>
      <c r="C511" t="s">
        <v>6385</v>
      </c>
      <c r="D511" t="s">
        <v>6366</v>
      </c>
      <c r="E511" t="s">
        <v>6389</v>
      </c>
      <c r="F511" t="s">
        <v>6384</v>
      </c>
      <c r="G511" t="s">
        <v>2710</v>
      </c>
      <c r="H511" t="s">
        <v>6436</v>
      </c>
      <c r="I511" t="s">
        <v>4416</v>
      </c>
      <c r="J511" t="s">
        <v>6776</v>
      </c>
      <c r="K511" t="s">
        <v>2857</v>
      </c>
      <c r="L511" t="s">
        <v>6387</v>
      </c>
      <c r="M511" t="s">
        <v>6366</v>
      </c>
      <c r="N511" t="s">
        <v>6384</v>
      </c>
      <c r="O511" t="s">
        <v>26</v>
      </c>
      <c r="P511" t="s">
        <v>6386</v>
      </c>
      <c r="U511" t="s">
        <v>4443</v>
      </c>
      <c r="V511" s="14" t="s">
        <v>6384</v>
      </c>
      <c r="W511" t="s">
        <v>4601</v>
      </c>
      <c r="X511" s="5" t="s">
        <v>6388</v>
      </c>
    </row>
    <row r="512" spans="1:25" x14ac:dyDescent="0.3">
      <c r="A512" t="s">
        <v>6444</v>
      </c>
      <c r="B512" t="s">
        <v>6444</v>
      </c>
      <c r="C512" t="s">
        <v>6439</v>
      </c>
      <c r="D512" t="s">
        <v>21</v>
      </c>
      <c r="E512" t="s">
        <v>6441</v>
      </c>
      <c r="F512" t="s">
        <v>6437</v>
      </c>
      <c r="G512" t="s">
        <v>2710</v>
      </c>
      <c r="H512" t="s">
        <v>6440</v>
      </c>
      <c r="I512" t="s">
        <v>6442</v>
      </c>
      <c r="J512" t="s">
        <v>6780</v>
      </c>
      <c r="K512" t="s">
        <v>3207</v>
      </c>
      <c r="L512" t="s">
        <v>6443</v>
      </c>
      <c r="M512" t="s">
        <v>6438</v>
      </c>
      <c r="N512" t="s">
        <v>6437</v>
      </c>
      <c r="O512" t="s">
        <v>26</v>
      </c>
      <c r="P512" t="s">
        <v>6447</v>
      </c>
      <c r="U512" t="s">
        <v>6446</v>
      </c>
      <c r="V512" s="5" t="s">
        <v>6444</v>
      </c>
      <c r="W512" t="s">
        <v>4601</v>
      </c>
      <c r="X512" s="5" t="s">
        <v>6445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ColWidth="11.5546875" defaultRowHeight="14.4" x14ac:dyDescent="0.3"/>
  <cols>
    <col min="1" max="1" width="36.5546875" bestFit="1" customWidth="1"/>
    <col min="2" max="2" width="15.5546875" bestFit="1" customWidth="1"/>
    <col min="12" max="12" width="13.109375" bestFit="1" customWidth="1"/>
    <col min="22" max="22" width="28.3320312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3">
      <c r="A3" t="s">
        <v>6461</v>
      </c>
      <c r="B3" t="s">
        <v>6461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6426</v>
      </c>
      <c r="O3" t="s">
        <v>26</v>
      </c>
      <c r="P3" t="s">
        <v>6322</v>
      </c>
    </row>
    <row r="4" spans="1:25" x14ac:dyDescent="0.3">
      <c r="A4" t="s">
        <v>6448</v>
      </c>
      <c r="B4" t="s">
        <v>6448</v>
      </c>
      <c r="C4" t="s">
        <v>6449</v>
      </c>
      <c r="D4" t="s">
        <v>6451</v>
      </c>
      <c r="G4" t="s">
        <v>4472</v>
      </c>
      <c r="H4" t="s">
        <v>6450</v>
      </c>
      <c r="I4" t="s">
        <v>6319</v>
      </c>
      <c r="J4" t="s">
        <v>6452</v>
      </c>
      <c r="L4" t="s">
        <v>6453</v>
      </c>
      <c r="M4" t="s">
        <v>6451</v>
      </c>
      <c r="N4" t="s">
        <v>6454</v>
      </c>
      <c r="O4" t="s">
        <v>26</v>
      </c>
      <c r="P4" s="17" t="s">
        <v>6455</v>
      </c>
    </row>
    <row r="5" spans="1:25" x14ac:dyDescent="0.3">
      <c r="A5" t="s">
        <v>6462</v>
      </c>
      <c r="B5">
        <v>21033213401</v>
      </c>
      <c r="C5" t="s">
        <v>6462</v>
      </c>
      <c r="G5" t="s">
        <v>4472</v>
      </c>
      <c r="H5" t="s">
        <v>6466</v>
      </c>
      <c r="I5" t="s">
        <v>6753</v>
      </c>
      <c r="J5" t="s">
        <v>6462</v>
      </c>
      <c r="L5" t="s">
        <v>6468</v>
      </c>
      <c r="M5" t="s">
        <v>6465</v>
      </c>
      <c r="N5" s="15" t="s">
        <v>6549</v>
      </c>
      <c r="O5" t="s">
        <v>26</v>
      </c>
      <c r="P5" t="s">
        <v>6467</v>
      </c>
    </row>
    <row r="6" spans="1:25" x14ac:dyDescent="0.3">
      <c r="A6" t="s">
        <v>6463</v>
      </c>
      <c r="B6">
        <v>21033814440</v>
      </c>
      <c r="C6" t="s">
        <v>6463</v>
      </c>
      <c r="G6" t="s">
        <v>4472</v>
      </c>
      <c r="H6" t="s">
        <v>6466</v>
      </c>
      <c r="I6" t="s">
        <v>6753</v>
      </c>
      <c r="J6" t="s">
        <v>6463</v>
      </c>
      <c r="L6" t="s">
        <v>6469</v>
      </c>
      <c r="M6" t="s">
        <v>6465</v>
      </c>
      <c r="N6" s="15" t="s">
        <v>6550</v>
      </c>
      <c r="O6" t="s">
        <v>26</v>
      </c>
      <c r="P6" t="s">
        <v>6464</v>
      </c>
    </row>
    <row r="7" spans="1:25" x14ac:dyDescent="0.3">
      <c r="A7" t="s">
        <v>6754</v>
      </c>
      <c r="B7">
        <v>5600200420</v>
      </c>
      <c r="C7" t="s">
        <v>6764</v>
      </c>
      <c r="D7" t="s">
        <v>6755</v>
      </c>
      <c r="G7" t="s">
        <v>4472</v>
      </c>
      <c r="H7" t="s">
        <v>6450</v>
      </c>
      <c r="I7" t="s">
        <v>6756</v>
      </c>
      <c r="J7">
        <v>5600200420</v>
      </c>
      <c r="L7" t="s">
        <v>6757</v>
      </c>
      <c r="M7" t="s">
        <v>6755</v>
      </c>
      <c r="N7" s="15" t="s">
        <v>6758</v>
      </c>
      <c r="O7" t="s">
        <v>26</v>
      </c>
      <c r="P7" t="s">
        <v>6759</v>
      </c>
    </row>
    <row r="8" spans="1:25" x14ac:dyDescent="0.3">
      <c r="A8" t="s">
        <v>6800</v>
      </c>
      <c r="B8" t="s">
        <v>6788</v>
      </c>
      <c r="C8" t="s">
        <v>6787</v>
      </c>
      <c r="D8" t="s">
        <v>21</v>
      </c>
      <c r="G8" t="s">
        <v>4472</v>
      </c>
      <c r="H8" t="s">
        <v>6802</v>
      </c>
      <c r="I8" t="s">
        <v>6805</v>
      </c>
      <c r="J8" t="s">
        <v>6803</v>
      </c>
      <c r="L8" s="28" t="s">
        <v>6791</v>
      </c>
      <c r="M8" t="s">
        <v>4318</v>
      </c>
      <c r="N8" t="s">
        <v>6788</v>
      </c>
      <c r="O8" t="s">
        <v>26</v>
      </c>
      <c r="P8" t="s">
        <v>6793</v>
      </c>
      <c r="U8" t="s">
        <v>6795</v>
      </c>
      <c r="V8" t="s">
        <v>6798</v>
      </c>
      <c r="W8" t="s">
        <v>4601</v>
      </c>
      <c r="X8" s="5" t="s">
        <v>6797</v>
      </c>
    </row>
    <row r="9" spans="1:25" x14ac:dyDescent="0.3">
      <c r="A9" t="s">
        <v>6801</v>
      </c>
      <c r="B9" s="15" t="s">
        <v>6789</v>
      </c>
      <c r="C9" t="s">
        <v>6790</v>
      </c>
      <c r="D9" t="s">
        <v>21</v>
      </c>
      <c r="G9" t="s">
        <v>4472</v>
      </c>
      <c r="H9" t="s">
        <v>6802</v>
      </c>
      <c r="I9" t="s">
        <v>6805</v>
      </c>
      <c r="J9" t="s">
        <v>6804</v>
      </c>
      <c r="L9" s="28" t="s">
        <v>6792</v>
      </c>
      <c r="M9" t="s">
        <v>4318</v>
      </c>
      <c r="N9" s="15" t="s">
        <v>6789</v>
      </c>
      <c r="O9" t="s">
        <v>26</v>
      </c>
      <c r="P9" t="s">
        <v>6794</v>
      </c>
      <c r="U9" t="s">
        <v>6795</v>
      </c>
      <c r="V9" t="s">
        <v>6799</v>
      </c>
      <c r="W9" t="s">
        <v>4601</v>
      </c>
      <c r="X9" s="5" t="s">
        <v>6796</v>
      </c>
    </row>
  </sheetData>
  <hyperlinks>
    <hyperlink ref="L8" r:id="rId1" display="https://www.we-online.com/components/products/datasheet/615008160121.pdf" xr:uid="{4AC1C22E-45C1-4508-861D-9AACF6AEC441}"/>
    <hyperlink ref="L9" r:id="rId2" xr:uid="{3DC67A7B-2368-41CC-B1D8-94E1ED25EDDC}"/>
  </hyperlinks>
  <pageMargins left="0.7" right="0.7" top="0.78740157499999996" bottom="0.78740157499999996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546875" defaultRowHeight="14.4" x14ac:dyDescent="0.3"/>
  <cols>
    <col min="1" max="2" width="1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3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3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3">
      <c r="A5" t="s">
        <v>6782</v>
      </c>
      <c r="B5" t="str">
        <f>A5</f>
        <v>SN74LVC1G3157</v>
      </c>
      <c r="C5" t="s">
        <v>6783</v>
      </c>
      <c r="D5" t="s">
        <v>6784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6785</v>
      </c>
      <c r="W5" t="s">
        <v>4601</v>
      </c>
      <c r="X5" t="s">
        <v>6786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4" sqref="I24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3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3">
      <c r="A4" t="s">
        <v>6347</v>
      </c>
      <c r="B4" t="s">
        <v>6349</v>
      </c>
      <c r="C4" t="s">
        <v>6349</v>
      </c>
      <c r="D4" t="s">
        <v>6348</v>
      </c>
      <c r="E4" t="s">
        <v>4392</v>
      </c>
      <c r="G4" t="s">
        <v>6350</v>
      </c>
      <c r="H4" t="s">
        <v>6351</v>
      </c>
      <c r="I4" t="s">
        <v>6352</v>
      </c>
      <c r="J4" t="s">
        <v>6751</v>
      </c>
      <c r="L4" t="s">
        <v>6425</v>
      </c>
      <c r="M4" t="s">
        <v>6355</v>
      </c>
      <c r="N4" t="s">
        <v>6353</v>
      </c>
      <c r="O4" t="s">
        <v>26</v>
      </c>
      <c r="P4" t="s">
        <v>6354</v>
      </c>
      <c r="U4" t="s">
        <v>6355</v>
      </c>
      <c r="V4" t="s">
        <v>6775</v>
      </c>
      <c r="W4" t="s">
        <v>4601</v>
      </c>
      <c r="X4" t="s">
        <v>6752</v>
      </c>
    </row>
    <row r="5" spans="1:25" x14ac:dyDescent="0.3">
      <c r="A5" t="s">
        <v>6893</v>
      </c>
      <c r="B5" t="s">
        <v>6893</v>
      </c>
      <c r="C5" t="s">
        <v>6894</v>
      </c>
      <c r="E5" t="s">
        <v>471</v>
      </c>
      <c r="G5" t="s">
        <v>2693</v>
      </c>
      <c r="H5" t="s">
        <v>6897</v>
      </c>
      <c r="I5" t="s">
        <v>6895</v>
      </c>
      <c r="J5" s="12" t="s">
        <v>6897</v>
      </c>
      <c r="L5" s="28" t="s">
        <v>6896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2024-04-09T21:25:11Z</dcterms:modified>
</cp:coreProperties>
</file>