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24C708D7-9CE6-46DE-82A6-859FC48211C1}" xr6:coauthVersionLast="47" xr6:coauthVersionMax="47" xr10:uidLastSave="{00000000-0000-0000-0000-000000000000}"/>
  <bookViews>
    <workbookView xWindow="2508" yWindow="2244" windowWidth="21624" windowHeight="12600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9" i="7" l="1"/>
  <c r="Z518" i="7"/>
  <c r="G24" i="4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<sst xmlns="http://schemas.openxmlformats.org/spreadsheetml/2006/main" count="22868" uniqueCount="6984">
  <si>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</si>
  <si>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</si>
  <si>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</si>
  <si>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</si>
  <si>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</si>
  <si>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</si>
  <si>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</si>
  <si>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</si>
  <si>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</si>
  <si>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</si>
  <si>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</si>
  <si>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</si>
  <si>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</si>
  <si>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</si>
  <si>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</si>
  <si>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</si>
  <si>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</si>
  <si>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</si>
  <si>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</si>
  <si>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</si>
  <si>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</si>
  <si>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</si>
  <si>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</si>
  <si>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</si>
  <si>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</si>
  <si>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</si>
  <si>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</si>
  <si>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</si>
  <si>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</si>
  <si>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</si>
  <si>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</si>
  <si>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</si>
  <si>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</si>
  <si>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</si>
  <si>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</si>
  <si>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</si>
  <si>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</si>
  <si>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</si>
  <si>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</si>
  <si>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</si>
  <si>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</si>
  <si>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</si>
  <si>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</si>
  <si>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</si>
  <si>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</si>
  <si>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</si>
  <si>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</si>
  <si>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</si>
  <si>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</si>
  <si>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</si>
  <si>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</si>
  <si>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</si>
  <si>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</si>
  <si>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</si>
  <si>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</si>
  <si>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</si>
  <si>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</si>
  <si>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</si>
  <si>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</si>
  <si>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</si>
  <si>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</si>
  <si>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</si>
  <si>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</si>
  <si>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</si>
  <si>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</si>
  <si>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</si>
  <si>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</si>
  <si>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</si>
  <si>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</si>
  <si>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</si>
  <si>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</si>
  <si>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</si>
  <si>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</si>
  <si>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</si>
  <si>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</si>
  <si>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</si>
  <si>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</si>
  <si>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</si>
  <si>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</si>
  <si>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</si>
  <si>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</si>
  <si>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</si>
  <si>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</si>
  <si>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</si>
  <si>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</si>
  <si>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</si>
  <si>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</si>
  <si>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</si>
  <si>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</si>
  <si>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</si>
  <si>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</si>
  <si>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</si>
  <si>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</si>
  <si>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</si>
  <si>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</si>
  <si>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</si>
  <si>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</si>
  <si>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</si>
  <si>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</si>
  <si>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</si>
  <si>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</si>
  <si>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</si>
  <si>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</si>
  <si>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</si>
  <si>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</si>
  <si>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</si>
  <si>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</si>
  <si>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</si>
  <si>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</si>
  <si>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</si>
  <si>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</si>
  <si>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</si>
  <si>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</si>
  <si>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</si>
  <si>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</si>
  <si>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</si>
  <si>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</si>
  <si>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</si>
  <si>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</si>
  <si>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</si>
  <si>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</si>
  <si>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</si>
  <si>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</si>
  <si>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</si>
  <si>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</si>
  <si>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</si>
  <si>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</si>
  <si>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</si>
  <si>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</si>
  <si>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</si>
  <si>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</si>
  <si>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</si>
  <si>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</si>
  <si>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</si>
  <si>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</si>
  <si>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</si>
  <si>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</si>
  <si>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</si>
  <si>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</si>
  <si>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</si>
  <si>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</si>
  <si>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</si>
  <si>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</si>
  <si>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</si>
  <si>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</si>
  <si>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</si>
  <si>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</si>
  <si>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</si>
  <si>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</si>
  <si>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</si>
  <si>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</si>
  <si>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</si>
  <si>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</si>
  <si>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</si>
  <si>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</si>
  <si>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</si>
  <si>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</si>
  <si>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</si>
  <si>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</si>
  <si>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</si>
  <si>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</si>
  <si>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</si>
  <si>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</si>
  <si>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</si>
  <si>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</si>
  <si>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</si>
  <si>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</si>
  <si>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</si>
  <si>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</si>
  <si>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</si>
  <si>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</si>
  <si>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</si>
  <si>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</si>
  <si>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</si>
  <si>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</si>
  <si>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</si>
  <si>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</si>
  <si>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</si>
  <si>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</si>
  <si>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</si>
  <si>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</si>
  <si>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</si>
  <si>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</si>
  <si>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</si>
  <si>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</si>
  <si>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</si>
  <si>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</si>
  <si>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</si>
  <si>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</si>
  <si>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</si>
  <si>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</si>
  <si>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</si>
  <si>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</si>
  <si>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</si>
  <si>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</si>
  <si>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</si>
  <si>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</si>
  <si>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</si>
  <si>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</si>
  <si>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</si>
  <si>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</si>
  <si>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</si>
  <si>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</si>
  <si>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</si>
  <si>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</si>
  <si>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</si>
  <si>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</si>
  <si>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</si>
  <si>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</si>
  <si>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</si>
  <si>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</si>
  <si>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</si>
  <si>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</si>
  <si>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</si>
  <si>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</si>
  <si>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</si>
  <si>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</si>
  <si>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</si>
  <si>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</si>
  <si>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</si>
  <si>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</si>
  <si>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</si>
  <si>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</si>
  <si>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</si>
  <si>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</si>
  <si>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</si>
  <si>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</si>
  <si>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</si>
  <si>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</si>
  <si>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</si>
  <si>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</si>
  <si>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</si>
  <si>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</si>
  <si>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</si>
  <si>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</si>
  <si>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</si>
  <si>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</si>
  <si>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</si>
  <si>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</si>
  <si>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</si>
  <si>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</si>
  <si>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</si>
  <si>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</si>
  <si>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</si>
  <si>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</si>
  <si>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</si>
  <si>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</si>
  <si>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</si>
  <si>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</si>
  <si>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</si>
  <si>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</si>
  <si>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</si>
  <si>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</si>
  <si>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</si>
  <si>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</si>
  <si>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</si>
  <si>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</si>
  <si>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</si>
  <si>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</si>
  <si>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</si>
  <si>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</si>
  <si>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</si>
  <si>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</si>
  <si>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</si>
  <si>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</si>
  <si>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</si>
  <si>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</si>
  <si>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</si>
  <si>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</si>
  <si>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</si>
  <si>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</si>
  <si>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</si>
  <si>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</si>
  <si>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</si>
  <si>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</si>
  <si>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</si>
  <si>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</si>
  <si>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</si>
  <si>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</si>
  <si>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</si>
  <si>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</si>
  <si>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</si>
  <si>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</si>
  <si>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</si>
  <si>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</si>
  <si>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</si>
  <si>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</si>
  <si>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</si>
  <si>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</si>
  <si>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</si>
  <si>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</si>
  <si>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</si>
  <si>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</si>
  <si>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</si>
  <si>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</si>
  <si>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</si>
  <si>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</si>
  <si>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</si>
  <si>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</si>
  <si>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</si>
  <si>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</si>
  <si>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</si>
  <si>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</si>
  <si>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</si>
  <si>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</si>
  <si>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</si>
  <si>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</si>
  <si>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</si>
  <si>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</si>
  <si>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</si>
  <si>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</si>
  <si>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</si>
  <si>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</si>
  <si>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</si>
  <si>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</si>
  <si>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</si>
  <si>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</si>
  <si>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</si>
  <si>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</si>
  <si>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</si>
  <si>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</si>
  <si>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</si>
  <si>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</si>
  <si>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</si>
  <si>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</si>
  <si>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</si>
  <si>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</si>
  <si>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</si>
  <si>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</si>
  <si>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</si>
  <si>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</si>
  <si>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</si>
  <si>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</si>
  <si>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</si>
  <si>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</si>
  <si>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</si>
  <si>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</si>
  <si>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</si>
  <si>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</si>
  <si>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</si>
  <si>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</si>
  <si>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</si>
  <si>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</si>
  <si>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</si>
  <si>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</si>
  <si>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</si>
  <si>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</si>
  <si>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</si>
  <si>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</si>
  <si>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</si>
  <si>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</si>
  <si>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</si>
  <si>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</si>
  <si>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</si>
  <si>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</si>
  <si>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</si>
  <si>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</si>
  <si>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</si>
  <si>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</si>
  <si>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</si>
  <si>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</si>
  <si>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</si>
  <si>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</si>
  <si>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</si>
  <si>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</si>
  <si>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</si>
  <si>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</si>
  <si>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</si>
  <si>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</si>
  <si>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</si>
  <si>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</si>
  <si>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</si>
  <si>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</si>
  <si>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</si>
  <si>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</si>
  <si>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</si>
  <si>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</si>
  <si>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</si>
  <si>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</si>
  <si>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</si>
  <si>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</si>
  <si>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</si>
  <si>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</si>
  <si>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</si>
  <si>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</si>
  <si>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</si>
  <si>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</si>
  <si>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</si>
  <si>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</si>
  <si>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</si>
  <si>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</si>
  <si>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</si>
  <si>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</si>
  <si>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</si>
  <si>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</si>
  <si>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</si>
  <si>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</si>
  <si>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</si>
  <si>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</si>
  <si>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</si>
  <si>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</si>
  <si>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</si>
  <si>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</si>
  <si>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</si>
  <si>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</si>
  <si>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</si>
  <si>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</si>
  <si>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</si>
  <si>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</si>
  <si>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</si>
  <si>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</si>
  <si>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</si>
  <si>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</si>
  <si>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</si>
  <si>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</si>
  <si>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</si>
  <si>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</si>
  <si>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</si>
  <si>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</si>
  <si>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</si>
  <si>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</si>
  <si>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</si>
  <si>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</si>
  <si>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</si>
  <si>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</si>
  <si>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</si>
  <si>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</si>
  <si>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</si>
  <si>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</si>
  <si>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</si>
  <si>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</si>
  <si>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</si>
  <si>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</si>
  <si>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</si>
  <si>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</si>
  <si>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</si>
  <si>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</si>
  <si>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</si>
  <si>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</si>
  <si>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</si>
  <si>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</si>
  <si>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</si>
  <si>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</si>
  <si>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</si>
  <si>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</si>
  <si>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</si>
  <si>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</si>
  <si>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</si>
  <si>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</si>
  <si>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</si>
  <si>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</si>
  <si>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</si>
  <si>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</si>
  <si>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</si>
  <si>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</si>
  <si>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</si>
  <si>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</si>
  <si>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</si>
  <si>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</si>
  <si>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</si>
  <si>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</si>
  <si>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</si>
  <si>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</si>
  <si>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</si>
  <si>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</si>
  <si>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</si>
  <si>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</si>
  <si>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</si>
  <si>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</si>
  <si>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</si>
  <si>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</si>
  <si>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</si>
  <si>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</si>
  <si>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</si>
  <si>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</si>
  <si>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</si>
  <si>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</si>
  <si>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</si>
  <si>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</si>
  <si>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</si>
  <si>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</si>
  <si>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</si>
  <si>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</si>
  <si>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</si>
  <si>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</si>
  <si>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</si>
  <si>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</si>
  <si>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</si>
  <si>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</si>
  <si>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</si>
  <si>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</si>
  <si>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</si>
  <si>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</si>
  <si>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</si>
  <si>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</si>
  <si>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</si>
  <si>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</si>
  <si>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</si>
  <si>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</si>
  <si>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</si>
  <si>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</si>
  <si>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</si>
  <si>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</si>
  <si>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</si>
  <si>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</si>
  <si>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</si>
  <si>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</si>
  <si>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</si>
  <si>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</si>
  <si>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</si>
  <si>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</si>
  <si>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</si>
  <si>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</si>
  <si>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</si>
  <si>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</si>
  <si>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</si>
  <si>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</si>
  <si>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</si>
  <si>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</si>
  <si>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</si>
  <si>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</si>
  <si>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</si>
  <si>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</si>
  <si>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</si>
  <si>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</si>
  <si>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</si>
  <si>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</si>
  <si>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</si>
  <si>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</si>
  <si>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</si>
  <si>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</si>
  <si>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</si>
  <si>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</si>
  <si>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</si>
  <si>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</si>
  <si>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</si>
  <si>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</si>
  <si>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</si>
  <si>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</si>
  <si>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</si>
  <si>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</si>
  <si>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</si>
  <si>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</si>
  <si>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</si>
  <si>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</si>
  <si>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</si>
  <si>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</si>
  <si>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</si>
  <si>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</si>
  <si>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</si>
  <si>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</si>
  <si>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</si>
  <si>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</si>
  <si>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</si>
  <si>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</si>
  <si>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</si>
  <si>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</si>
  <si>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</si>
  <si>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</si>
  <si>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</si>
  <si>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</si>
  <si>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</si>
  <si>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</si>
  <si>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</si>
  <si>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</si>
  <si>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</si>
  <si>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</si>
  <si>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</si>
  <si>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</si>
  <si>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</si>
  <si>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</si>
  <si>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</si>
  <si>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</si>
  <si>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</si>
  <si>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</si>
  <si>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</si>
  <si>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</si>
  <si>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</si>
  <si>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</si>
  <si>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</si>
  <si>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</si>
  <si>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</si>
  <si>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</si>
  <si>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</si>
  <si>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</si>
  <si>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</si>
  <si>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</si>
  <si>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</si>
  <si>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</si>
  <si>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</si>
  <si>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</si>
  <si>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</si>
  <si>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</si>
  <si>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</si>
  <si>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</si>
  <si>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</si>
  <si>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</si>
  <si>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</si>
  <si>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</si>
  <si>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</si>
  <si>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</si>
  <si>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</si>
  <si>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</si>
  <si>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</si>
  <si>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</si>
  <si>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</si>
  <si>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</si>
  <si>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</si>
  <si>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</si>
  <si>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</si>
  <si>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</si>
  <si>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</si>
  <si>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</si>
  <si>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</si>
  <si>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</si>
  <si>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</si>
  <si>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</si>
  <si>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</si>
  <si>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</si>
  <si>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</si>
  <si>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</si>
  <si>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</si>
  <si>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</si>
  <si>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</si>
  <si>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</si>
  <si>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</si>
  <si>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</si>
  <si>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</si>
  <si>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</si>
  <si>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</si>
  <si>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</si>
  <si>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</si>
  <si>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</si>
  <si>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</si>
  <si>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</si>
  <si>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</si>
  <si>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</si>
  <si>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</si>
  <si>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</si>
  <si>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</si>
  <si>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</si>
  <si>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</si>
  <si>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</si>
  <si>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</si>
  <si>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</si>
  <si>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</si>
  <si>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</si>
  <si>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</si>
  <si>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</si>
  <si>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</si>
  <si>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</si>
  <si>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</si>
  <si>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</si>
  <si>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</si>
  <si>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</si>
  <si>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</si>
  <si>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</si>
  <si>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</si>
  <si>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</si>
  <si>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</si>
  <si>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</si>
  <si>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</si>
  <si>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</si>
  <si>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</si>
  <si>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</si>
  <si>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</si>
  <si>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</si>
  <si>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</si>
  <si>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</si>
  <si>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</si>
  <si>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</si>
  <si>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</si>
  <si>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</si>
  <si>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</si>
  <si>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</si>
  <si>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</si>
  <si>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</si>
  <si>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</si>
  <si>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</si>
  <si>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</si>
  <si>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</si>
  <si>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</si>
  <si>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</si>
  <si>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</si>
  <si>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</si>
  <si>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</si>
  <si>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</si>
  <si>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</si>
  <si>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</si>
  <si>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</si>
  <si>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</si>
  <si>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</si>
  <si>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</si>
  <si>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</si>
  <si>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</si>
  <si>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</si>
  <si>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</si>
  <si>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</si>
  <si>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</si>
  <si>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</si>
  <si>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</si>
  <si>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</si>
  <si>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</si>
  <si>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</si>
  <si>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</si>
  <si>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</si>
  <si>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</si>
  <si>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</si>
  <si>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</si>
  <si>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</si>
  <si>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</si>
  <si>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</si>
  <si>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</si>
  <si>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</si>
  <si>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</si>
  <si>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</si>
  <si>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</si>
  <si>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</si>
  <si>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</si>
  <si>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</si>
  <si>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</si>
  <si>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</si>
  <si>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</si>
  <si>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</si>
  <si>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</si>
  <si>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</si>
  <si>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</si>
  <si>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</si>
  <si>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</si>
  <si>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</si>
  <si>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</si>
  <si>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</si>
  <si>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</si>
  <si>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</si>
  <si>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</si>
  <si>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</si>
  <si>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</si>
  <si>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</si>
  <si>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</si>
  <si>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</si>
  <si>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</si>
  <si>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</si>
  <si>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</si>
  <si>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</si>
  <si>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</si>
  <si>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</si>
  <si>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</si>
  <si>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</si>
  <si>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</si>
  <si>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</si>
  <si>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</si>
  <si>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</si>
  <si>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</si>
  <si>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</si>
  <si>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</si>
  <si>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</si>
  <si>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</si>
  <si>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</si>
  <si>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</si>
  <si>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</si>
  <si>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</si>
  <si>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</si>
  <si>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</si>
  <si>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</si>
  <si>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</si>
  <si>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</si>
  <si>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</si>
  <si>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</si>
  <si>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</si>
  <si>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</si>
  <si>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</si>
  <si>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</si>
  <si>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</si>
  <si>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</si>
  <si>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</si>
  <si>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</si>
  <si>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</si>
  <si>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</si>
  <si>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</si>
  <si>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</si>
  <si>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</si>
  <si>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</si>
  <si>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</si>
  <si>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</si>
  <si>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</si>
  <si>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</si>
  <si>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</si>
  <si>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</si>
  <si>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</si>
  <si>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</si>
  <si>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</si>
  <si>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</si>
  <si>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</si>
  <si>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</si>
  <si>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</si>
  <si>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</si>
  <si>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</si>
  <si>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</si>
  <si>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</si>
  <si>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</si>
  <si>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</si>
  <si>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</si>
  <si>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</si>
  <si>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</si>
  <si>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</si>
  <si>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</si>
  <si>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</si>
  <si>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</si>
  <si>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</si>
  <si>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</si>
  <si>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</si>
  <si>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</si>
  <si>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</si>
  <si>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</si>
  <si>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</si>
  <si>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</si>
  <si>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</si>
  <si>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</si>
  <si>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</si>
  <si>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</si>
  <si>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</si>
  <si>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</si>
  <si>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</si>
  <si>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</si>
  <si>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</si>
  <si>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</si>
  <si>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</si>
  <si>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</si>
  <si>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</si>
  <si>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</si>
  <si>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</si>
  <si>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</si>
  <si>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</si>
  <si>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</si>
  <si>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</si>
  <si>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</si>
  <si>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</si>
  <si>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</si>
  <si>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</si>
  <si>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</si>
  <si>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</si>
  <si>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</si>
  <si>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</si>
  <si>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</si>
  <si>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</si>
  <si>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</si>
  <si>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</si>
  <si>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</si>
  <si>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</si>
  <si>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</si>
  <si>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</si>
  <si>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</si>
  <si>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</si>
  <si>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</si>
  <si>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</si>
  <si>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</si>
  <si>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</si>
  <si>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</si>
  <si>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</si>
  <si>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</si>
  <si>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</si>
  <si>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</si>
  <si>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</si>
  <si>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</si>
  <si>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</si>
  <si>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</si>
  <si>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</si>
  <si>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</si>
  <si>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</si>
  <si>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</si>
  <si>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</si>
  <si>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</si>
  <si>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</si>
  <si>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</si>
  <si>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</si>
  <si>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</si>
  <si>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</si>
  <si>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</si>
  <si>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</si>
  <si>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</si>
  <si>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</si>
  <si>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</si>
  <si>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</si>
  <si>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</si>
  <si>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</si>
  <si>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</si>
  <si>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</si>
  <si>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</si>
  <si>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</si>
  <si>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</si>
  <si>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</si>
  <si>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</si>
  <si>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</si>
  <si>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</si>
  <si>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</si>
  <si>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</si>
  <si>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</si>
  <si>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</si>
  <si>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</si>
  <si>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</si>
  <si>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</si>
  <si>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</si>
  <si>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</si>
  <si>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</si>
  <si>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</si>
  <si>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</si>
  <si>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</si>
  <si>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</si>
  <si>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</si>
  <si>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</si>
  <si>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</si>
  <si>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</si>
  <si>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</si>
  <si>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</si>
  <si>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</si>
  <si>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</si>
  <si>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</si>
  <si>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</si>
  <si>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</si>
  <si>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</si>
  <si>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</si>
  <si>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</si>
  <si>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</si>
  <si>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</si>
  <si>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</si>
  <si>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</si>
  <si>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</si>
  <si>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</si>
  <si>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</si>
  <si>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</si>
  <si>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</si>
  <si>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</si>
  <si>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</si>
  <si>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</si>
  <si>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</si>
  <si>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</si>
  <si>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</si>
  <si>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</si>
  <si>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</si>
  <si>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</si>
  <si>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</si>
  <si>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</si>
  <si>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</si>
  <si>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</si>
  <si>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</si>
  <si>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</si>
  <si>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</si>
  <si>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</si>
  <si>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</si>
  <si>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</si>
  <si>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</si>
  <si>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</si>
  <si>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</si>
  <si>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</si>
  <si>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</si>
  <si>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</si>
  <si>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</si>
  <si>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</si>
  <si>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</si>
  <si>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</si>
  <si>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</si>
  <si>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</si>
  <si>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</si>
  <si>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</si>
  <si>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</si>
  <si>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</si>
  <si>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</si>
  <si>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</si>
  <si>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</si>
  <si>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</si>
  <si>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</si>
  <si>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</si>
  <si>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</si>
  <si>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</si>
  <si>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</si>
  <si>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</si>
  <si>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</si>
  <si>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</si>
  <si>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</si>
  <si>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</si>
  <si>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</si>
  <si>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</si>
  <si>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</si>
  <si>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</si>
  <si>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</si>
  <si>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</si>
  <si>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</si>
  <si>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</si>
  <si>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</si>
  <si>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</si>
  <si>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</si>
  <si>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</si>
  <si>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</si>
  <si>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</si>
  <si>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</si>
  <si>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</si>
  <si>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</si>
  <si>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</si>
  <si>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</si>
  <si>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</si>
  <si>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</si>
  <si>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</si>
  <si>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</si>
  <si>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</si>
  <si>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</si>
  <si>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</si>
  <si>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</si>
  <si>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</si>
  <si>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</si>
  <si>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</si>
  <si>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</si>
  <si>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</si>
  <si>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</si>
  <si>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</si>
  <si>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</si>
  <si>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</si>
  <si>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</si>
  <si>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</si>
  <si>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</si>
  <si>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</si>
  <si>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</si>
  <si>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</si>
  <si>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</si>
  <si>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</si>
  <si>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</si>
  <si>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</si>
  <si>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</si>
  <si>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</si>
  <si>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</si>
  <si>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</si>
  <si>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</si>
  <si>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</si>
  <si>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</si>
  <si>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</si>
  <si>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</si>
  <si>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</si>
  <si>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</si>
  <si>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</si>
  <si>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</si>
  <si>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</si>
  <si>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</si>
  <si>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</si>
  <si>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</si>
  <si>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</si>
  <si>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</si>
  <si>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</si>
  <si>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</si>
  <si>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</si>
  <si>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</si>
  <si>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</si>
  <si>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</si>
  <si>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</si>
  <si>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</si>
  <si>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</si>
  <si>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</si>
  <si>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</si>
  <si>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</si>
  <si>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</si>
  <si>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</si>
  <si>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</si>
  <si>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</si>
  <si>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</si>
  <si>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</si>
  <si>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</si>
  <si>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</si>
  <si>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</si>
  <si>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</si>
  <si>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</si>
  <si>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</si>
  <si>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</si>
  <si>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</si>
  <si>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</si>
  <si>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</si>
  <si>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</si>
  <si>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</si>
  <si>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</si>
  <si>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</si>
  <si>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</si>
  <si>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</si>
  <si>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</si>
  <si>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</si>
  <si>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</si>
  <si>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</si>
  <si>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</si>
  <si>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</si>
  <si>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</si>
  <si>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</si>
  <si>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</si>
  <si>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</si>
  <si>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</si>
  <si>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</si>
  <si>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</si>
  <si>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</si>
  <si>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</si>
  <si>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</si>
  <si>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</si>
  <si>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</si>
  <si>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</si>
  <si>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</si>
  <si>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</si>
  <si>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</si>
  <si>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</si>
  <si>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</si>
  <si>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</si>
  <si>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</si>
  <si>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</si>
  <si>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</si>
  <si>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</si>
  <si>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</si>
  <si>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</si>
  <si>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</si>
  <si>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</si>
  <si>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</si>
  <si>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</si>
  <si>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</si>
  <si>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</si>
  <si>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</si>
  <si>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</si>
  <si>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</si>
  <si>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</si>
  <si>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</si>
  <si>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</si>
  <si>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</si>
  <si>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</si>
  <si>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</si>
  <si>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</si>
  <si>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</si>
  <si>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</si>
  <si>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</si>
  <si>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</si>
  <si>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</si>
  <si>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</si>
  <si>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</si>
  <si>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</si>
  <si>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</si>
  <si>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</si>
  <si>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</si>
  <si>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</si>
  <si>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</si>
  <si>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</si>
  <si>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</si>
  <si>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</si>
  <si>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</si>
  <si>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</si>
  <si>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</si>
  <si>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</si>
  <si>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</si>
  <si>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</si>
  <si>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</si>
  <si>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</si>
  <si>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</si>
  <si>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</si>
  <si>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</si>
  <si>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</si>
  <si>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</si>
  <si>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</si>
  <si>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</si>
  <si>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</si>
  <si>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</si>
  <si>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</si>
  <si>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</si>
  <si>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</si>
  <si>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</si>
  <si>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</si>
  <si>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</si>
  <si>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</si>
  <si>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</si>
  <si>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</si>
  <si>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</si>
  <si>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</si>
  <si>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</si>
  <si>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</si>
  <si>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</si>
  <si>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</si>
  <si>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</si>
  <si>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</si>
  <si>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</si>
  <si>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</si>
  <si>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</si>
  <si>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</si>
  <si>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</si>
  <si>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</si>
  <si>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</si>
  <si>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</si>
  <si>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</si>
  <si>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</si>
  <si>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</si>
  <si>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</si>
  <si>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</si>
  <si>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</si>
  <si>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</si>
  <si>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</si>
  <si>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</si>
  <si>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</si>
  <si>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</si>
  <si>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</si>
  <si>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</si>
  <si>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</si>
  <si>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</si>
  <si>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</si>
  <si>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</si>
  <si>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</si>
  <si>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</si>
  <si>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</si>
  <si>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</si>
  <si>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</si>
  <si>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</si>
  <si>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</si>
  <si>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</si>
  <si>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</si>
  <si>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</si>
  <si>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</si>
  <si>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</si>
  <si>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</si>
  <si>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</si>
  <si>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</si>
  <si>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</si>
  <si>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</si>
  <si>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</si>
  <si>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</si>
  <si>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</si>
  <si>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</si>
  <si>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</si>
  <si>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</si>
  <si>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</si>
  <si>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</si>
  <si>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</si>
  <si>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</si>
  <si>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</si>
  <si>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</si>
  <si>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</si>
  <si>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</si>
  <si>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</si>
  <si>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</si>
  <si>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</si>
  <si>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</si>
  <si>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</si>
  <si>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</si>
  <si>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</si>
  <si>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</si>
  <si>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</si>
  <si>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</si>
  <si>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</si>
  <si>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</si>
  <si>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</si>
  <si>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</si>
  <si>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</si>
  <si>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</si>
  <si>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</si>
  <si>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</si>
  <si>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</si>
  <si>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</si>
  <si>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</si>
  <si>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</si>
  <si>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</si>
  <si>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</si>
  <si>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</si>
  <si>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</si>
  <si>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</si>
  <si>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</si>
  <si>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</si>
  <si>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</si>
  <si>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</si>
  <si>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</si>
  <si>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</si>
  <si>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</si>
  <si>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</si>
  <si>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</si>
  <si>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</si>
  <si>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</si>
  <si>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</si>
  <si>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</si>
  <si>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</si>
  <si>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</si>
  <si>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</si>
  <si>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</si>
  <si>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</si>
  <si>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</si>
  <si>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</si>
  <si>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</si>
  <si>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</si>
  <si>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</si>
  <si>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</si>
  <si>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</si>
  <si>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</si>
  <si>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</si>
  <si>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</si>
  <si>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</si>
  <si>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</si>
  <si>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</si>
  <si>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</si>
  <si>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</si>
  <si>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</si>
  <si>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</si>
  <si>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</si>
  <si>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</si>
  <si>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</si>
  <si>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</si>
  <si>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</si>
  <si>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</si>
  <si>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</si>
  <si>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</si>
  <si>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</si>
  <si>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</si>
  <si>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</si>
  <si>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</si>
  <si>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</si>
  <si>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</si>
  <si>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</si>
  <si>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</si>
  <si>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</si>
  <si>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</si>
  <si>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</si>
  <si>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</si>
  <si>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</si>
  <si>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</si>
  <si>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</si>
  <si>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</si>
  <si>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</si>
  <si>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</si>
  <si>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</si>
  <si>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</si>
  <si>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</si>
  <si>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</si>
  <si>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</si>
  <si>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</si>
  <si>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</si>
  <si>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</si>
  <si>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</si>
  <si>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</si>
  <si>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</si>
  <si>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</si>
  <si>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</si>
  <si>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</si>
  <si>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</si>
  <si>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</si>
  <si>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</si>
  <si>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</si>
  <si>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</si>
  <si>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</si>
  <si>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</si>
  <si>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</si>
  <si>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</si>
  <si>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</si>
  <si>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</si>
  <si>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</si>
  <si>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</si>
  <si>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</si>
  <si>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</si>
  <si>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</si>
  <si>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</si>
  <si>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</si>
  <si>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</si>
  <si>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</si>
  <si>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</si>
  <si>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</si>
  <si>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</si>
  <si>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</si>
  <si>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</si>
  <si>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</si>
  <si>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</si>
  <si>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</si>
  <si>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</si>
  <si>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</si>
  <si>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</si>
  <si>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</si>
  <si>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</si>
  <si>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</si>
  <si>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</si>
  <si>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</si>
  <si>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</si>
  <si>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</si>
  <si>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</si>
  <si>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</si>
  <si>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</si>
  <si>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</si>
  <si>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</si>
  <si>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</si>
  <si>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</si>
  <si>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</si>
  <si>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</si>
  <si>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</si>
  <si>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</si>
  <si>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</si>
  <si>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</si>
  <si>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</si>
  <si>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</si>
  <si>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</si>
  <si>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</si>
  <si>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</si>
  <si>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</si>
  <si>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</si>
  <si>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</si>
  <si>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</si>
  <si>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</si>
  <si>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</si>
  <si>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</si>
  <si>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</si>
  <si>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</si>
  <si>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</si>
  <si>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</si>
  <si>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</si>
  <si>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</si>
  <si>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</si>
  <si>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</si>
  <si>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</si>
  <si>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</si>
  <si>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</si>
  <si>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</si>
  <si>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</si>
  <si>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</si>
  <si>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</si>
  <si>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</si>
  <si>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</si>
  <si>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</si>
  <si>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</si>
  <si>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</si>
  <si>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</si>
  <si>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</si>
  <si>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</si>
  <si>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</si>
  <si>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</si>
  <si>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</si>
  <si>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</si>
  <si>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</si>
  <si>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</si>
  <si>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</si>
  <si>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</si>
  <si>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</si>
  <si>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</si>
  <si>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</si>
  <si>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</si>
  <si>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</si>
  <si>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</si>
  <si>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</si>
  <si>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</si>
  <si>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</si>
  <si>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</si>
  <si>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</si>
  <si>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</si>
  <si>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</si>
  <si>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</si>
  <si>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</si>
  <si>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</si>
  <si>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</si>
  <si>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</si>
  <si>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</si>
  <si>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</si>
  <si>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</si>
  <si>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</si>
  <si>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</si>
  <si>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</si>
  <si>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</si>
  <si>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</si>
  <si>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</si>
  <si>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</si>
  <si>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</si>
  <si>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</si>
  <si>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</si>
  <si>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</si>
  <si>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</si>
  <si>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</si>
  <si>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</si>
  <si>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</si>
  <si>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</si>
  <si>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</si>
  <si>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</si>
  <si>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</si>
  <si>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</si>
  <si>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</si>
  <si>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</si>
  <si>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</si>
  <si>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</si>
  <si>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</si>
  <si>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</si>
  <si>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</si>
  <si>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</si>
  <si>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</si>
  <si>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</si>
  <si>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</si>
  <si>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</si>
  <si>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</si>
  <si>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</si>
  <si>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</si>
  <si>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</si>
  <si>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</si>
  <si>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</si>
  <si>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</si>
  <si>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</si>
  <si>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</si>
  <si>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</si>
  <si>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</si>
  <si>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</si>
  <si>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</si>
  <si>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</si>
  <si>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</si>
  <si>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</si>
  <si>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</si>
  <si>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</si>
  <si>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</si>
  <si>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</si>
  <si>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</si>
  <si>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</si>
  <si>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</si>
  <si>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</si>
  <si>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</si>
  <si>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</si>
  <si>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</si>
  <si>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</si>
  <si>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</si>
  <si>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</si>
  <si>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</si>
  <si>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</si>
  <si>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</si>
  <si>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</si>
  <si>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</si>
  <si>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</si>
  <si>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</si>
  <si>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</si>
  <si>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</si>
  <si>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</si>
  <si>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</si>
  <si>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</si>
  <si>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</si>
  <si>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</si>
  <si>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</si>
  <si>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</si>
  <si>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</si>
  <si>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</si>
  <si>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</si>
  <si>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</si>
  <si>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</si>
  <si>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</si>
  <si>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</si>
  <si>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</si>
  <si>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</si>
  <si>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</si>
  <si>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</si>
  <si>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</si>
  <si>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</si>
  <si>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</si>
  <si>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</si>
  <si>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</si>
  <si>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</si>
  <si>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</si>
  <si>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</si>
  <si>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</si>
  <si>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</si>
  <si>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</si>
  <si>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</si>
  <si>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</si>
  <si>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</si>
  <si>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</si>
  <si>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</si>
  <si>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</si>
  <si>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</si>
  <si>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</si>
  <si>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</si>
  <si>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</si>
  <si>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</si>
  <si>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</si>
  <si>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</si>
  <si>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</si>
  <si>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</si>
  <si>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</si>
  <si>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</si>
  <si>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</si>
  <si>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</si>
  <si>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</si>
  <si>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</si>
  <si>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</si>
  <si>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</si>
  <si>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</si>
  <si>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</si>
  <si>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</si>
  <si>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</si>
  <si>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</si>
  <si>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</si>
  <si>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</si>
  <si>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</si>
  <si>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</si>
  <si>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</si>
  <si>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</si>
  <si>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</si>
  <si>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</si>
  <si>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</si>
  <si>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</si>
  <si>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</si>
  <si>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</si>
  <si>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</si>
  <si>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</si>
  <si>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</si>
  <si>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</si>
  <si>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</si>
  <si>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</si>
  <si>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</si>
  <si>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</si>
  <si>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</si>
  <si>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</si>
  <si>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</si>
  <si>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</si>
  <si>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</si>
  <si>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</si>
  <si>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</si>
  <si>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</si>
  <si>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</si>
  <si>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</si>
  <si>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</si>
  <si>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</si>
  <si>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</si>
  <si>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</si>
  <si>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</si>
  <si>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</si>
  <si>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</si>
  <si>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</si>
  <si>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</si>
  <si>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</si>
  <si>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</si>
  <si>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</si>
  <si>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</si>
  <si>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</si>
  <si>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</si>
  <si>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</si>
  <si>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</si>
  <si>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</si>
  <si>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</si>
  <si>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</si>
  <si>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</si>
  <si>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</si>
  <si>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</si>
  <si>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</si>
  <si>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</si>
  <si>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</si>
  <si>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</si>
  <si>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</si>
  <si>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</si>
  <si>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</si>
  <si>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</si>
  <si>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</si>
  <si>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</si>
  <si>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</si>
  <si>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</si>
  <si>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</si>
  <si>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</si>
  <si>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</si>
  <si>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</si>
  <si>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</si>
  <si>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</si>
  <si>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</si>
  <si>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</si>
  <si>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</si>
  <si>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</si>
  <si>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</si>
  <si>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</si>
  <si>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</si>
  <si>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</si>
  <si>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</si>
  <si>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</si>
  <si>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</si>
  <si>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</si>
  <si>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</si>
  <si>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</si>
  <si>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</si>
  <si>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</si>
  <si>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</si>
  <si>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</si>
  <si>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</si>
  <si>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</si>
  <si>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</si>
  <si>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</si>
  <si>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</si>
  <si>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</si>
  <si>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</si>
  <si>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</si>
  <si>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</si>
  <si>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</si>
  <si>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</si>
  <si>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</si>
  <si>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</si>
  <si>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</si>
  <si>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</si>
  <si>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</si>
  <si>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</si>
  <si>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</si>
  <si>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</si>
  <si>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</si>
  <si>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</si>
  <si>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</si>
  <si>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</si>
  <si>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</si>
  <si>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</si>
  <si>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</si>
  <si>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</si>
  <si>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</si>
  <si>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</si>
  <si>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</si>
  <si>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</si>
  <si>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</si>
  <si>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</si>
  <si>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</si>
  <si>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</si>
  <si>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</si>
  <si>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</si>
  <si>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</si>
  <si>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</si>
  <si>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</si>
  <si>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</si>
  <si>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</si>
  <si>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</si>
  <si>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</si>
  <si>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</si>
  <si>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</si>
  <si>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</si>
  <si>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</si>
  <si>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</si>
  <si>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</si>
  <si>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</si>
  <si>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</si>
  <si>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</si>
  <si>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</si>
  <si>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</si>
  <si>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</si>
  <si>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</si>
  <si>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</si>
  <si>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</si>
  <si>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</si>
  <si>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</si>
  <si>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</si>
  <si>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</si>
  <si>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</si>
  <si>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</si>
  <si>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</si>
  <si>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</si>
  <si>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</si>
  <si>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</si>
  <si>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</si>
  <si>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</si>
  <si>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</si>
  <si>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</si>
  <si>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</si>
  <si>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</si>
  <si>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</si>
  <si>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</si>
  <si>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</si>
  <si>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</si>
  <si>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</si>
  <si>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</si>
  <si>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</si>
  <si>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</si>
  <si>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</si>
  <si>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</si>
  <si>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</si>
  <si>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</si>
  <si>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</si>
  <si>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</si>
  <si>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</si>
  <si>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</si>
  <si>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</si>
  <si>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</si>
  <si>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</si>
  <si>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</si>
  <si>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</si>
  <si>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</si>
  <si>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</si>
  <si>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</si>
  <si>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</si>
  <si>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</si>
  <si>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</si>
  <si>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</si>
  <si>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</si>
  <si>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</si>
  <si>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</si>
  <si>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</si>
  <si>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</si>
  <si>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</si>
  <si>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</si>
  <si>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</si>
  <si>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</si>
  <si>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</si>
  <si>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</si>
  <si>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</si>
  <si>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</si>
  <si>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</si>
  <si>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</si>
  <si>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</si>
  <si>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</si>
  <si>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</si>
  <si>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</si>
  <si>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</si>
  <si>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</si>
  <si>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</si>
  <si>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</si>
  <si>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</si>
  <si>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</si>
  <si>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</si>
  <si>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</si>
  <si>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</si>
  <si>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</si>
  <si>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</si>
  <si>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</si>
  <si>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</si>
  <si>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</si>
  <si>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</si>
  <si>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</si>
  <si>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</si>
  <si>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</si>
  <si>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</si>
  <si>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</si>
  <si>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</si>
  <si>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</si>
  <si>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</si>
  <si>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</si>
  <si>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</si>
  <si>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</si>
  <si>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</si>
  <si>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</si>
  <si>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</si>
  <si>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</si>
  <si>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</si>
  <si>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</si>
  <si>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</si>
  <si>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</si>
  <si>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</si>
  <si>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</si>
  <si>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</si>
  <si>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</si>
  <si>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</si>
  <si>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</si>
  <si>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</si>
  <si>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</si>
  <si>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</si>
  <si>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</si>
  <si>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</si>
  <si>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</si>
  <si>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</si>
  <si>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</si>
  <si>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</si>
  <si>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</si>
  <si>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</si>
  <si>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</si>
  <si>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</si>
  <si>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</si>
  <si>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</si>
  <si>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</si>
  <si>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</si>
  <si>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</si>
  <si>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</si>
  <si>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</si>
  <si>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</si>
  <si>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</si>
  <si>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</si>
  <si>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</si>
  <si>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</si>
  <si>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</si>
  <si>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</si>
  <si>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</si>
  <si>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</si>
  <si>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</si>
  <si>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</si>
  <si>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</si>
  <si>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</si>
  <si>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</si>
  <si>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</si>
  <si>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</si>
  <si>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</si>
  <si>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</si>
  <si>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</si>
  <si>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</si>
  <si>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</si>
  <si>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</si>
  <si>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</si>
  <si>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</si>
  <si>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</si>
  <si>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</si>
  <si>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</si>
  <si>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</si>
  <si>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</si>
  <si>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</si>
  <si>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</si>
  <si>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</si>
  <si>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</si>
  <si>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</si>
  <si>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</si>
  <si>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</si>
  <si>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</si>
  <si>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</si>
  <si>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</si>
  <si>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</si>
  <si>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</si>
  <si>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</si>
  <si>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</si>
  <si>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</si>
  <si>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</si>
  <si>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</si>
  <si>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</si>
  <si>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</si>
  <si>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</si>
  <si>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</si>
  <si>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</si>
  <si>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</si>
  <si>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</si>
  <si>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</si>
  <si>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</si>
  <si>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</si>
  <si>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</si>
  <si>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</si>
  <si>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</si>
  <si>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</si>
  <si>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</si>
  <si>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</si>
  <si>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</si>
  <si>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</si>
  <si>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</si>
  <si>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</si>
  <si>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</si>
  <si>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</si>
  <si>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</si>
  <si>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</si>
  <si>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</si>
  <si>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</si>
  <si>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</si>
  <si>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</si>
  <si>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</si>
  <si>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</si>
  <si>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</si>
  <si>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</si>
  <si>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</si>
  <si>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</si>
  <si>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</si>
  <si>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</si>
  <si>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</si>
  <si>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</si>
  <si>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</si>
  <si>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</si>
  <si>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</si>
  <si>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</si>
  <si>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</si>
  <si>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</si>
  <si>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</si>
  <si>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</si>
  <si>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</si>
  <si>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</si>
  <si>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</si>
  <si>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</si>
  <si>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</si>
  <si>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</si>
  <si>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</si>
  <si>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</si>
  <si>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</si>
  <si>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</si>
  <si>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</si>
  <si>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</si>
  <si>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</si>
  <si>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</si>
  <si>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</si>
  <si>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</si>
  <si>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</si>
  <si>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</si>
  <si>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</si>
  <si>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</si>
  <si>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</si>
  <si>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</si>
  <si>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</si>
  <si>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</si>
  <si>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</si>
  <si>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</si>
  <si>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</si>
  <si>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</si>
  <si>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</si>
  <si>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</si>
  <si>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</si>
  <si>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</si>
  <si>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</si>
  <si>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</si>
  <si>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</si>
  <si>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</si>
  <si>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</si>
  <si>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</si>
  <si>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</si>
  <si>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</si>
  <si>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</si>
  <si>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</si>
  <si>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</si>
  <si>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</si>
  <si>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</si>
  <si>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</si>
  <si>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</si>
  <si>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</si>
  <si>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</si>
  <si>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</si>
  <si>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</si>
  <si>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</si>
  <si>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</si>
  <si>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</si>
  <si>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</si>
  <si>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</si>
  <si>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</si>
  <si>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</si>
  <si>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</si>
  <si>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</si>
  <si>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</si>
  <si>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</si>
  <si>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</si>
  <si>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</si>
  <si>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</si>
  <si>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</si>
  <si>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</si>
  <si>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</si>
  <si>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</si>
  <si>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</si>
  <si>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</si>
  <si>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</si>
  <si>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</si>
  <si>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</si>
  <si>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</si>
  <si>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</si>
  <si>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</si>
  <si>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</si>
  <si>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</si>
  <si>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</si>
  <si>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</si>
  <si>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</si>
  <si>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</si>
  <si>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</si>
  <si>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</si>
  <si>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</si>
  <si>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</si>
  <si>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</si>
  <si>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</si>
  <si>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</si>
  <si>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</si>
  <si>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</si>
  <si>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</si>
  <si>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</si>
  <si>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</si>
  <si>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</si>
  <si>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</si>
  <si>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</si>
  <si>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</si>
  <si>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</si>
  <si>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</si>
  <si>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</si>
  <si>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</si>
  <si>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</si>
  <si>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</si>
  <si>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</si>
  <si>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</si>
  <si>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</si>
  <si>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</si>
  <si>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</si>
  <si>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</si>
  <si>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</si>
  <si>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</si>
  <si>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</si>
  <si>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</si>
  <si>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</si>
  <si>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</si>
  <si>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</si>
  <si>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</si>
  <si>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</si>
  <si>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</si>
  <si>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</si>
  <si>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</si>
  <si>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</si>
  <si>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</si>
  <si>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</si>
  <si>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</si>
  <si>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</si>
  <si>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</si>
  <si>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</si>
  <si>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</si>
  <si>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</si>
  <si>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</si>
  <si>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</si>
  <si>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</si>
  <si>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</si>
  <si>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</si>
  <si>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</si>
  <si>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</si>
  <si>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</si>
  <si>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</si>
  <si>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</si>
  <si>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</si>
  <si>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</si>
  <si>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</si>
  <si>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</si>
  <si>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</si>
  <si>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</si>
  <si>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</si>
  <si>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</si>
  <si>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</si>
  <si>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</si>
  <si>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</si>
  <si>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</si>
  <si>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</si>
  <si>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</si>
  <si>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</si>
  <si>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</si>
  <si>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</si>
  <si>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</si>
  <si>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</si>
  <si>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</si>
  <si>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</si>
  <si>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</si>
  <si>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</si>
  <si>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</si>
  <si>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</si>
  <si>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</si>
  <si>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</si>
  <si>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</si>
  <si>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</si>
  <si>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</si>
  <si>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</si>
  <si>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</si>
  <si>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</si>
  <si>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</si>
  <si>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</si>
  <si>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</si>
  <si>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</si>
  <si>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</si>
  <si>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</si>
  <si>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</si>
  <si>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</si>
  <si>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</si>
  <si>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</si>
  <si>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</si>
  <si>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</si>
  <si>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</si>
  <si>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</si>
  <si>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</si>
  <si>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</si>
  <si>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</si>
  <si>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</si>
  <si>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</si>
  <si>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</si>
  <si>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</si>
  <si>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</si>
  <si>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</si>
  <si>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</si>
  <si>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</si>
  <si>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</si>
  <si>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</si>
  <si>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</si>
  <si>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</si>
  <si>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</si>
  <si>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</si>
  <si>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</si>
  <si>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</si>
  <si>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</si>
  <si>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</si>
  <si>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</si>
  <si>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</si>
  <si>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</si>
  <si>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</si>
  <si>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</si>
  <si>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</si>
  <si>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</si>
  <si>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</si>
  <si>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</si>
  <si>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</si>
  <si>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</si>
  <si>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</si>
  <si>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</si>
  <si>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</si>
  <si>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</si>
  <si>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</si>
  <si>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</si>
  <si>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</si>
  <si>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</si>
  <si>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</si>
  <si>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</si>
  <si>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</si>
  <si>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</si>
  <si>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</si>
  <si>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</si>
  <si>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</si>
  <si>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</si>
  <si>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</si>
  <si>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</si>
  <si>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</si>
  <si>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</si>
  <si>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</si>
  <si>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</si>
  <si>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</si>
  <si>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</si>
  <si>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</si>
  <si>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</si>
  <si>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</si>
  <si>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</si>
  <si>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</si>
  <si>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</si>
  <si>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</si>
  <si>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</si>
  <si>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</si>
  <si>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</si>
  <si>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</si>
  <si>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</si>
  <si>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</si>
  <si>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</si>
  <si>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</si>
  <si>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</si>
  <si>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</si>
  <si>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</si>
  <si>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</si>
  <si>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</si>
  <si>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</si>
  <si>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</si>
  <si>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</si>
  <si>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</si>
  <si>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</si>
  <si>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</si>
  <si>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</si>
  <si>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</si>
  <si>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</si>
  <si>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</si>
  <si>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</si>
  <si>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</si>
  <si>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</si>
  <si>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</si>
  <si>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</si>
  <si>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</si>
  <si>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</si>
  <si>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</si>
  <si>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</si>
  <si>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</si>
  <si>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</si>
  <si>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</si>
  <si>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</si>
  <si>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</si>
  <si>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</si>
  <si>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</si>
  <si>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</si>
  <si>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</si>
  <si>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</si>
  <si>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</si>
  <si>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</si>
  <si>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</si>
  <si>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</si>
  <si>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</si>
  <si>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</si>
  <si>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</si>
  <si>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</si>
  <si>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</si>
  <si>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</si>
  <si>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</si>
  <si>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</si>
  <si>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</si>
  <si>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</si>
  <si>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</si>
  <si>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</si>
  <si>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</si>
  <si>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</si>
  <si>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</si>
  <si>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</si>
  <si>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</si>
  <si>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</si>
  <si>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</si>
  <si>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</si>
  <si>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</si>
  <si>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</si>
  <si>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</si>
  <si>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</si>
  <si>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</si>
  <si>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</si>
  <si>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</si>
  <si>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</si>
  <si>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</si>
  <si>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</si>
  <si>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</si>
  <si>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</si>
  <si>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</si>
  <si>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</si>
  <si>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</si>
  <si>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</si>
  <si>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</si>
  <si>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</si>
  <si>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</si>
  <si>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</si>
  <si>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</si>
  <si>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</si>
  <si>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</si>
  <si>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</si>
  <si>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</si>
  <si>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</si>
  <si>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</si>
  <si>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</si>
  <si>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</si>
  <si>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</si>
  <si>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</si>
  <si>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</si>
  <si>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</si>
  <si>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</si>
  <si>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</si>
  <si>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</si>
  <si>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</si>
  <si>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</si>
  <si>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</si>
  <si>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</si>
  <si>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</si>
  <si>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</si>
  <si>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</si>
  <si>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</si>
  <si>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</si>
  <si>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</si>
  <si>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</si>
  <si>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</si>
  <si>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</si>
  <si>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</si>
  <si>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</si>
  <si>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</si>
  <si>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</si>
  <si>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</si>
  <si>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</si>
  <si>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</si>
  <si>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</si>
  <si>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</si>
  <si>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</si>
  <si>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</si>
  <si>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</si>
  <si>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</si>
  <si>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</si>
  <si>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</si>
  <si>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</si>
  <si>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</si>
  <si>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</si>
  <si>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</si>
  <si>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</si>
  <si>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</si>
  <si>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</si>
  <si>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</si>
  <si>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</si>
  <si>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</si>
  <si>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</si>
  <si>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</si>
  <si>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</si>
  <si>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</si>
  <si>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</si>
  <si>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</si>
  <si>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</si>
  <si>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</si>
  <si>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</si>
  <si>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</si>
  <si>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</si>
  <si>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</si>
  <si>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</si>
  <si>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</si>
  <si>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</si>
  <si>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</si>
  <si>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</si>
  <si>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</si>
  <si>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</si>
  <si>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</si>
  <si>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</si>
  <si>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</si>
  <si>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</si>
  <si>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</si>
  <si>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</si>
  <si>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</si>
  <si>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</si>
  <si>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</si>
  <si>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</si>
  <si>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</si>
  <si>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</si>
  <si>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</si>
  <si>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</si>
  <si>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</si>
  <si>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</si>
  <si>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</si>
  <si>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</si>
  <si>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</si>
  <si>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</si>
  <si>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</si>
  <si>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</si>
  <si>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</si>
  <si>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</si>
  <si>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</si>
  <si>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</si>
  <si>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</si>
  <si>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</si>
  <si>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</si>
  <si>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</si>
  <si>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</si>
  <si>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</si>
  <si>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</si>
  <si>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</si>
  <si>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</si>
  <si>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</si>
  <si>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</si>
  <si>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</si>
  <si>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</si>
  <si>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</si>
  <si>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</si>
  <si>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</si>
  <si>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</si>
  <si>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</si>
  <si>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</si>
  <si>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</si>
  <si>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</si>
  <si>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</si>
  <si>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</si>
  <si>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</si>
  <si>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</si>
  <si>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</si>
  <si>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</si>
  <si>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</si>
  <si>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</si>
  <si>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</si>
  <si>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</si>
  <si>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</si>
  <si>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</si>
  <si>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</si>
  <si>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</si>
  <si>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</si>
  <si>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</si>
  <si>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</si>
  <si>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</si>
  <si>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</si>
  <si>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</si>
  <si>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</si>
  <si>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</si>
  <si>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</si>
  <si>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</si>
  <si>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</si>
  <si>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</si>
  <si>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</si>
  <si>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</si>
  <si>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</si>
  <si>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</si>
  <si>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</si>
  <si>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</si>
  <si>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</si>
  <si>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</si>
  <si>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</si>
  <si>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</si>
  <si>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</si>
  <si>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</si>
  <si>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</si>
  <si>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</si>
  <si>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</si>
  <si>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</si>
  <si>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</si>
  <si>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</si>
  <si>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</si>
  <si>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</si>
  <si>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</si>
  <si>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</si>
  <si>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</si>
  <si>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</si>
  <si>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</si>
  <si>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</si>
  <si>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</si>
  <si>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</si>
  <si>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</si>
  <si>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</si>
  <si>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</si>
  <si>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</si>
  <si>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</si>
  <si>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</si>
  <si>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</si>
  <si>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</si>
  <si>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</si>
  <si>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</si>
  <si>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</si>
  <si>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</si>
  <si>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</si>
  <si>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</si>
  <si>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</si>
  <si>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</si>
  <si>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</si>
  <si>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</si>
  <si>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</si>
  <si>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</si>
  <si>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</si>
  <si>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</si>
  <si>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</si>
  <si>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</si>
  <si>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</si>
  <si>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</si>
  <si>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</si>
  <si>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</si>
  <si>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</si>
  <si>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</si>
  <si>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</si>
  <si>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</si>
  <si>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</si>
  <si>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</si>
  <si>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</si>
  <si>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</si>
  <si>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</si>
  <si>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</si>
  <si>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</si>
  <si>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</si>
  <si>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</si>
  <si>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</si>
  <si>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</si>
  <si>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</si>
  <si>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</si>
  <si>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</si>
  <si>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</si>
  <si>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</si>
  <si>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</si>
  <si>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</si>
  <si>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</si>
  <si>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</si>
  <si>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</si>
  <si>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</si>
  <si>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</si>
  <si>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</si>
  <si>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</si>
  <si>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</si>
  <si>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</si>
  <si>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</si>
  <si>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</si>
  <si>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</si>
  <si>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</si>
  <si>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</si>
  <si>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</si>
  <si>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</si>
  <si>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</si>
  <si>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</si>
  <si>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</si>
  <si>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</si>
  <si>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</si>
  <si>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</si>
  <si>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</si>
  <si>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</si>
  <si>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</si>
  <si>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</si>
  <si>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</si>
  <si>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</si>
  <si>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</si>
  <si>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</si>
  <si>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</si>
  <si>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</si>
  <si>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</si>
  <si>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</si>
  <si>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</si>
  <si>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</si>
  <si>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</si>
  <si>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</si>
  <si>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</si>
  <si>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</si>
  <si>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</si>
  <si>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</si>
  <si>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</si>
  <si>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</si>
  <si>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</si>
  <si>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</si>
  <si>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</si>
  <si>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</si>
  <si>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</si>
  <si>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</si>
  <si>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</si>
  <si>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</si>
  <si>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</si>
  <si>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</si>
  <si>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</si>
  <si>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</si>
  <si>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</si>
  <si>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</si>
  <si>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</si>
  <si>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</si>
  <si>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</si>
  <si>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</si>
  <si>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</si>
  <si>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</si>
  <si>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</si>
  <si>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</si>
  <si>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</si>
  <si>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</si>
  <si>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</si>
  <si>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</si>
  <si>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</si>
  <si>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</si>
  <si>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</si>
  <si>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</si>
  <si>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</si>
  <si>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</si>
  <si>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</si>
  <si>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</si>
  <si>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</si>
  <si>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</si>
  <si>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</si>
  <si>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</si>
  <si>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</si>
  <si>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</si>
  <si>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</si>
  <si>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</si>
  <si>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</si>
  <si>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</si>
  <si>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</si>
  <si>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</si>
  <si>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</si>
  <si>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</si>
  <si>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</si>
  <si>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</si>
  <si>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</si>
  <si>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</si>
  <si>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</si>
  <si>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</si>
  <si>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</si>
  <si>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</si>
  <si>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</si>
  <si>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</si>
  <si>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</si>
  <si>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</si>
  <si>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</si>
  <si>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</si>
  <si>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</si>
  <si>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</si>
  <si>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</si>
  <si>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</si>
  <si>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</si>
  <si>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</si>
  <si>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</si>
  <si>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</si>
  <si>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</si>
  <si>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</si>
  <si>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</si>
  <si>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</si>
  <si>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</si>
  <si>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</si>
  <si>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</si>
  <si>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</si>
  <si>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</si>
  <si>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</si>
  <si>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</si>
  <si>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</si>
  <si>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</si>
  <si>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</si>
  <si>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</si>
  <si>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</si>
  <si>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</si>
  <si>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</si>
  <si>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</si>
  <si>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</si>
  <si>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</si>
  <si>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</si>
  <si>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</si>
  <si>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</si>
  <si>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</si>
  <si>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</si>
  <si>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</si>
  <si>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</si>
  <si>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</si>
  <si>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</si>
  <si>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</si>
  <si>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</si>
  <si>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</si>
  <si>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</si>
  <si>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</si>
  <si>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</si>
  <si>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</si>
  <si>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</si>
  <si>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</si>
  <si>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</si>
  <si>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</si>
  <si>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</si>
  <si>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</si>
  <si>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</si>
  <si>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</si>
  <si>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</si>
  <si>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</si>
  <si>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</si>
  <si>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</si>
  <si>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</si>
  <si>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</si>
  <si>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</si>
  <si>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</si>
  <si>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</si>
  <si>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</si>
  <si>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</si>
  <si>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</si>
  <si>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</si>
  <si>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</si>
  <si>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</si>
  <si>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</si>
  <si>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</si>
  <si>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</si>
  <si>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</si>
  <si>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</si>
  <si>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</si>
  <si>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</si>
  <si>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</si>
  <si>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</si>
  <si>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</si>
  <si>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</si>
  <si>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</si>
  <si>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</si>
  <si>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</si>
  <si>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</si>
  <si>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</si>
  <si>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</si>
  <si>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</si>
  <si>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</si>
  <si>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</si>
  <si>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</si>
  <si>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</si>
  <si>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</si>
  <si>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</si>
  <si>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</si>
  <si>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</si>
  <si>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</si>
  <si>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</si>
  <si>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</si>
  <si>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</si>
  <si>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</si>
  <si>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</si>
  <si>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</si>
  <si>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</si>
  <si>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</si>
  <si>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</si>
  <si>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</si>
  <si>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</si>
  <si>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</si>
  <si>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</si>
  <si>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</si>
  <si>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</si>
  <si>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</si>
  <si>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</si>
  <si>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</si>
  <si>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</si>
  <si>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</si>
  <si>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</si>
  <si>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</si>
  <si>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</si>
  <si>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</si>
  <si>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</si>
  <si>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</si>
  <si>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</si>
  <si>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</si>
  <si>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</si>
  <si>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</si>
  <si>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</si>
  <si>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</si>
  <si>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</si>
  <si>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</si>
  <si>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</si>
  <si>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</si>
  <si>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</si>
  <si>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</si>
  <si>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</si>
  <si>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</si>
  <si>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</si>
  <si>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</si>
  <si>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</si>
  <si>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</si>
  <si>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</si>
  <si>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</si>
  <si>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</si>
  <si>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</si>
  <si>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</si>
  <si>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</si>
  <si>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</si>
  <si>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</si>
  <si>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</si>
  <si>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</si>
  <si>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</si>
  <si>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</si>
  <si>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</si>
  <si>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</si>
  <si>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</si>
  <si>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</si>
  <si>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</si>
  <si>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</si>
  <si>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</si>
  <si>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</si>
  <si>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</si>
  <si>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</si>
  <si>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</si>
  <si>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</si>
  <si>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</si>
  <si>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</si>
  <si>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</si>
  <si>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</si>
  <si>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</si>
  <si>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</si>
  <si>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</si>
  <si>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</si>
  <si>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</si>
  <si>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</si>
  <si>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</si>
  <si>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</si>
  <si>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</si>
  <si>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</si>
  <si>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</si>
  <si>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</si>
  <si>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</si>
  <si>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</si>
  <si>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</si>
  <si>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</si>
  <si>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</si>
  <si>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</si>
  <si>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</si>
  <si>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</si>
  <si>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</si>
  <si>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</si>
  <si>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</si>
  <si>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</si>
  <si>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</si>
  <si>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</si>
  <si>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</si>
  <si>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</si>
  <si>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</si>
  <si>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</si>
  <si>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</si>
  <si>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</si>
  <si>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</si>
  <si>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</si>
  <si>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</si>
  <si>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</si>
  <si>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</si>
  <si>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</si>
  <si>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</si>
  <si>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</si>
  <si>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</si>
  <si>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</si>
  <si>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</si>
  <si>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</si>
  <si>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</si>
  <si>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</si>
  <si>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</si>
  <si>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</si>
  <si>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</si>
  <si>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</si>
  <si>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</si>
  <si>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</si>
  <si>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</si>
  <si>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</si>
  <si>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</si>
  <si>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</si>
  <si>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</si>
  <si>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</si>
  <si>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</si>
  <si>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</si>
  <si>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</si>
  <si>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</si>
  <si>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</si>
  <si>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</si>
  <si>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</si>
  <si>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</si>
  <si>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</si>
  <si>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</si>
  <si>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</si>
  <si>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</si>
  <si>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</si>
  <si>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</si>
  <si>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</si>
  <si>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</si>
  <si>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</si>
  <si>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</si>
  <si>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</si>
  <si>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</si>
  <si>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</si>
  <si>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</si>
  <si>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</si>
  <si>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</si>
  <si>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</si>
  <si>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</si>
  <si>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</si>
  <si>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</si>
  <si>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</si>
  <si>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</si>
  <si>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</si>
  <si>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</si>
  <si>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</si>
  <si>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</si>
  <si>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</si>
  <si>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</si>
  <si>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</si>
  <si>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</si>
  <si>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</si>
  <si>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</si>
  <si>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</si>
  <si>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</si>
  <si>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</si>
  <si>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</si>
  <si>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</si>
  <si>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</si>
  <si>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</si>
  <si>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</si>
  <si>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</si>
  <si>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</si>
  <si>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</si>
  <si>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</si>
  <si>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</si>
  <si>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</si>
  <si>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</si>
  <si>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</si>
  <si>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</si>
  <si>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</si>
  <si>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</si>
  <si>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</si>
  <si>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</si>
  <si>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</si>
  <si>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</si>
  <si>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</si>
  <si>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</si>
  <si>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</si>
  <si>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</si>
  <si>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</si>
  <si>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</si>
  <si>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</si>
  <si>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</si>
  <si>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</si>
  <si>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</si>
  <si>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</si>
  <si>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</si>
  <si>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</si>
  <si>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</si>
  <si>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</si>
  <si>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</si>
  <si>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</si>
  <si>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</si>
  <si>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</si>
  <si>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</si>
  <si>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</si>
  <si>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</si>
  <si>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</si>
  <si>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</si>
  <si>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</si>
  <si>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</si>
  <si>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</si>
  <si>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</si>
  <si>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</si>
  <si>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</si>
  <si>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</si>
  <si>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</si>
  <si>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</si>
  <si>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</si>
  <si>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</si>
  <si>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</si>
  <si>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</si>
  <si>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</si>
  <si>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</si>
  <si>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</si>
  <si>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</si>
  <si>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</si>
  <si>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</si>
  <si>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</si>
  <si>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</si>
  <si>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</si>
  <si>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</si>
  <si>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</si>
  <si>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</si>
  <si>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</si>
  <si>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</si>
  <si>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</si>
  <si>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</si>
  <si>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</si>
  <si>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</si>
  <si>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</si>
  <si>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</si>
  <si>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</si>
  <si>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</si>
  <si>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</si>
  <si>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</si>
  <si>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</si>
  <si>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</si>
  <si>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</si>
  <si>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</si>
  <si>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</si>
  <si>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</si>
  <si>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</si>
  <si>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</si>
  <si>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</si>
  <si>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</si>
  <si>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</si>
  <si>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</si>
  <si>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</si>
  <si>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</si>
  <si>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</si>
  <si>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</si>
  <si>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</si>
  <si>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</si>
  <si>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</si>
  <si>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</si>
  <si>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</si>
  <si>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</si>
  <si>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</si>
  <si>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</si>
  <si>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</si>
  <si>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</si>
  <si>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</si>
  <si>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</si>
  <si>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</si>
  <si>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</si>
  <si>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</si>
  <si>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</si>
  <si>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</si>
  <si>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</si>
  <si>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</si>
  <si>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</si>
  <si>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</si>
  <si>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</si>
  <si>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</si>
  <si>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</si>
  <si>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</si>
  <si>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</si>
  <si>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</si>
  <si>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</si>
  <si>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</si>
  <si>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</si>
  <si>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</si>
  <si>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</si>
  <si>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</si>
  <si>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</si>
  <si>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</si>
  <si>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</si>
  <si>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</si>
  <si>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</si>
  <si>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</si>
  <si>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</si>
  <si>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</si>
  <si>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</si>
  <si>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</si>
  <si>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</si>
  <si>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</si>
  <si>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</si>
  <si>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</si>
  <si>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</si>
  <si>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</si>
  <si>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</si>
  <si>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</si>
  <si>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</si>
  <si>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</si>
  <si>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</si>
  <si>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</si>
  <si>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</si>
  <si>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</si>
  <si>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</si>
  <si>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</si>
  <si>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</si>
  <si>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</si>
  <si>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</si>
  <si>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</si>
  <si>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</si>
  <si>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</si>
  <si>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</si>
  <si>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</si>
  <si>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</si>
  <si>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</si>
  <si>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</si>
  <si>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</si>
  <si>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</si>
  <si>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</si>
  <si>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</si>
  <si>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</si>
  <si>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</si>
  <si>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</si>
  <si>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</si>
  <si>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</si>
  <si>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</si>
  <si>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</si>
  <si>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</si>
  <si>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</si>
  <si>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</si>
  <si>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</si>
  <si>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</si>
  <si>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</si>
  <si>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</si>
  <si>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</si>
  <si>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</si>
  <si>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</si>
  <si>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</si>
  <si>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</si>
  <si>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</si>
  <si>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</si>
  <si>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</si>
  <si>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</si>
  <si>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</si>
  <si>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</si>
  <si>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</si>
  <si>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</si>
  <si>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</si>
  <si>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</si>
  <si>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</si>
  <si>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</si>
  <si>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</si>
  <si>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</si>
  <si>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</si>
  <si>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</si>
  <si>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</si>
  <si>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</si>
  <si>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</si>
  <si>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</si>
  <si>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</si>
  <si>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</si>
  <si>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</si>
  <si>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</si>
  <si>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</si>
  <si>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</si>
  <si>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</si>
  <si>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</si>
  <si>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</si>
  <si>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</si>
  <si>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</si>
  <si>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</si>
  <si>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</si>
  <si>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</si>
  <si>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</si>
  <si>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</si>
  <si>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</si>
  <si>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</si>
  <si>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</si>
  <si>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</si>
  <si>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</si>
  <si>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</si>
  <si>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</si>
  <si>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</si>
  <si>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</si>
  <si>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</si>
  <si>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</si>
  <si>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</si>
  <si>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</si>
  <si>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</si>
  <si>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</si>
  <si>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</si>
  <si>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</si>
  <si>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</si>
  <si>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</si>
  <si>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</si>
  <si>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</si>
  <si>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</si>
  <si>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</si>
  <si>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</si>
  <si>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</si>
  <si>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</si>
  <si>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</si>
  <si>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</si>
  <si>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</si>
  <si>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</si>
  <si>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</si>
  <si>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</si>
  <si>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</si>
  <si>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</si>
  <si>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</si>
  <si>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</si>
  <si>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</si>
  <si>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</si>
  <si>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</si>
  <si>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</si>
  <si>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</si>
  <si>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</si>
  <si>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</si>
  <si>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</si>
  <si>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</si>
  <si>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</si>
  <si>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</si>
  <si>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</si>
  <si>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</si>
  <si>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</si>
  <si>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</si>
  <si>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</si>
  <si>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</si>
  <si>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</si>
  <si>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</si>
  <si>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</si>
  <si>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</si>
  <si>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</si>
  <si>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</si>
  <si>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</si>
  <si>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</si>
  <si>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</si>
  <si>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</si>
  <si>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</si>
  <si>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</si>
  <si>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</si>
  <si>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</si>
  <si>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</si>
  <si>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</si>
  <si>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</si>
  <si>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</si>
  <si>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</si>
  <si>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</si>
  <si>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</si>
  <si>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</si>
  <si>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</si>
  <si>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</si>
  <si>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</si>
  <si>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</si>
  <si>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</si>
  <si>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</si>
  <si>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</si>
  <si>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</si>
  <si>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</si>
  <si>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</si>
  <si>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</si>
  <si>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</si>
  <si>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</si>
  <si>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</si>
  <si>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</si>
  <si>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</si>
  <si>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</si>
  <si>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</si>
  <si>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</si>
  <si>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</si>
  <si>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</si>
  <si>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</si>
  <si>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</si>
  <si>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</si>
  <si>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</si>
  <si>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</si>
  <si>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</si>
  <si>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</si>
  <si>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</si>
  <si>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</si>
  <si>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</si>
  <si>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</si>
  <si>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</si>
  <si>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</si>
  <si>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</si>
  <si>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</si>
  <si>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</si>
  <si>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</si>
  <si>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</si>
  <si>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</si>
  <si>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</si>
  <si>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</si>
  <si>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</si>
  <si>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</si>
  <si>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</si>
  <si>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</si>
  <si>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</si>
  <si>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</si>
  <si>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</si>
  <si>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</si>
  <si>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</si>
  <si>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</si>
  <si>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</si>
  <si>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</si>
  <si>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</si>
  <si>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</si>
  <si>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</si>
  <si>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</si>
  <si>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</si>
  <si>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</si>
  <si>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</si>
  <si>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</si>
  <si>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</si>
  <si>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</si>
  <si>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</si>
  <si>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</si>
  <si>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</si>
  <si>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</si>
  <si>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</si>
  <si>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</si>
  <si>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</si>
  <si>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</si>
  <si>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</si>
  <si>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</si>
  <si>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</si>
  <si>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</si>
  <si>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</si>
  <si>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</si>
  <si>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</si>
  <si>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</si>
  <si>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</si>
  <si>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</si>
  <si>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</si>
  <si>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</si>
  <si>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</si>
  <si>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</si>
  <si>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</si>
  <si>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</si>
  <si>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</si>
  <si>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</si>
  <si>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</si>
  <si>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</si>
  <si>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</si>
  <si>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</si>
  <si>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</si>
  <si>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</si>
  <si>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</si>
  <si>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</si>
  <si>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</si>
  <si>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</si>
  <si>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</si>
  <si>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</si>
  <si>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</si>
  <si>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</si>
  <si>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</si>
  <si>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</si>
  <si>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</si>
  <si>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</si>
  <si>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</si>
  <si>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</si>
  <si>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</si>
  <si>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</si>
  <si>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</si>
  <si>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</si>
  <si>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</si>
  <si>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</si>
  <si>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</si>
  <si>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</si>
  <si>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</si>
  <si>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</si>
  <si>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</si>
  <si>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</si>
  <si>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</si>
  <si>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</si>
  <si>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</si>
  <si>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</si>
  <si>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</si>
  <si>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</si>
  <si>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</si>
  <si>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</si>
  <si>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</si>
  <si>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</si>
  <si>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</si>
  <si>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</si>
  <si>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</si>
  <si>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</si>
  <si>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</si>
  <si>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</si>
  <si>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</si>
  <si>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</si>
  <si>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</si>
  <si>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</si>
  <si>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</si>
  <si>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</si>
  <si>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</si>
  <si>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</si>
  <si>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</si>
  <si>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</si>
  <si>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</si>
  <si>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</si>
  <si>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</si>
  <si>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</si>
  <si>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</si>
  <si>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</si>
  <si>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</si>
  <si>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</si>
  <si>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</si>
  <si>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</si>
  <si>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</si>
  <si>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</si>
  <si>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</si>
  <si>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</si>
  <si>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</si>
  <si>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</si>
  <si>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</si>
  <si>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</si>
  <si>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</si>
  <si>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</si>
  <si>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</si>
  <si>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</si>
  <si>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</si>
  <si>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</si>
  <si>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</si>
  <si>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</si>
  <si>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</si>
  <si>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</si>
  <si>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</si>
  <si>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</si>
  <si>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</si>
  <si>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</si>
  <si>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</si>
  <si>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</si>
  <si>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</si>
  <si>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</si>
  <si>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</si>
  <si>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</si>
  <si>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</si>
  <si>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</si>
  <si>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</si>
  <si>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</si>
  <si>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</si>
  <si>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</si>
  <si>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</si>
  <si>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</si>
  <si>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</si>
  <si>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</si>
  <si>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</si>
  <si>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</si>
  <si>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</si>
  <si>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</si>
  <si>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</si>
  <si>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</si>
  <si>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</si>
  <si>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</si>
  <si>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</si>
  <si>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</si>
  <si>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</si>
  <si>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</si>
  <si>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</si>
  <si>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</si>
  <si>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</si>
  <si>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</si>
  <si>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</si>
  <si>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</si>
  <si>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</si>
  <si>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</si>
  <si>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</si>
  <si>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</si>
  <si>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</si>
  <si>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</si>
  <si>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</si>
  <si>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</si>
  <si>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</si>
  <si>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</si>
  <si>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</si>
  <si>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</si>
  <si>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</si>
  <si>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</si>
  <si>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</si>
  <si>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</si>
  <si>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</si>
  <si>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</si>
  <si>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</si>
  <si>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</si>
  <si>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</si>
  <si>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</si>
  <si>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</si>
  <si>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</si>
  <si>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</si>
  <si>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</si>
  <si>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</si>
  <si>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</si>
  <si>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</si>
  <si>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</si>
  <si>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</si>
  <si>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</si>
  <si>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</si>
  <si>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</si>
  <si>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</si>
  <si>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</si>
  <si>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</si>
  <si>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</si>
  <si>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</si>
  <si>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</si>
  <si>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</si>
  <si>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</si>
  <si>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</si>
  <si>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</si>
  <si>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</si>
  <si>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</si>
  <si>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</si>
  <si>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</si>
  <si>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</si>
  <si>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</si>
  <si>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</si>
  <si>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</si>
  <si>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</si>
  <si>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</si>
  <si>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</si>
  <si>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</si>
  <si>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</si>
  <si>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</si>
  <si>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</si>
  <si>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</si>
  <si>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</si>
  <si>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</si>
  <si>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</si>
  <si>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</si>
  <si>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</si>
  <si>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</si>
  <si>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</si>
  <si>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</si>
  <si>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</si>
  <si>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</si>
  <si>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</si>
  <si>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</si>
  <si>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</si>
  <si>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</si>
  <si>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</si>
  <si>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</si>
  <si>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</si>
  <si>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</si>
  <si>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</si>
  <si>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</si>
  <si>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</si>
  <si>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</si>
  <si>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</si>
  <si>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</si>
  <si>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</si>
  <si>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</si>
  <si>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</si>
  <si>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</si>
  <si>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</si>
  <si>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</si>
  <si>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</si>
  <si>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</si>
  <si>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</si>
  <si>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</si>
  <si>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</si>
  <si>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</si>
  <si>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</si>
  <si>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</si>
  <si>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</si>
  <si>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</si>
  <si>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</si>
  <si>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</si>
  <si>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</si>
  <si>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</si>
  <si>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</si>
  <si>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</si>
  <si>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</si>
  <si>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</si>
  <si>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</si>
  <si>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</si>
  <si>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</si>
  <si>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</si>
  <si>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</si>
  <si>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</si>
  <si>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</si>
  <si>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</si>
  <si>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</si>
  <si>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</si>
  <si>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</si>
  <si>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</si>
  <si>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</si>
  <si>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</si>
  <si>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</si>
  <si>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</si>
  <si>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</si>
  <si>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</si>
  <si>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</si>
  <si>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</si>
  <si>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</si>
  <si>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</si>
  <si>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</si>
  <si>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</si>
  <si>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</si>
  <si>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</si>
  <si>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</si>
  <si>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</si>
  <si>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</si>
  <si>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</si>
  <si>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</si>
  <si>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</si>
  <si>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</si>
  <si>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</si>
  <si>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</si>
  <si>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</si>
  <si>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</si>
  <si>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</si>
  <si>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</si>
  <si>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</si>
  <si>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</si>
  <si>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</si>
  <si>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</si>
  <si>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</si>
  <si>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</si>
  <si>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</si>
  <si>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</si>
  <si>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</si>
  <si>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</si>
  <si>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</si>
  <si>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</si>
  <si>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</si>
  <si>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</si>
  <si>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</si>
  <si>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</si>
  <si>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</si>
  <si>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</si>
  <si>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</si>
  <si>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</si>
  <si>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</si>
  <si>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</si>
  <si>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</si>
  <si>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</si>
  <si>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</si>
  <si>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</si>
  <si>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</si>
  <si>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</si>
  <si>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</si>
  <si>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</si>
  <si>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</si>
  <si>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</si>
  <si>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</si>
  <si>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</si>
  <si>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</si>
  <si>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</si>
  <si>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</si>
  <si>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</si>
  <si>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</si>
  <si>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</si>
  <si>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</si>
  <si>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</si>
  <si>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</si>
  <si>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</si>
  <si>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</si>
  <si>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</si>
  <si>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</si>
  <si>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</si>
  <si>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</si>
  <si>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</si>
  <si>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</si>
  <si>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</si>
  <si>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</si>
  <si>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</si>
  <si>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</si>
  <si>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</si>
  <si>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</si>
  <si>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</si>
  <si>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</si>
  <si>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</si>
  <si>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</si>
  <si>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</si>
  <si>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</si>
  <si>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</si>
  <si>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</si>
  <si>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</si>
  <si>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</si>
  <si>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</si>
  <si>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</si>
  <si>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</si>
  <si>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</si>
  <si>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</si>
  <si>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</si>
  <si>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</si>
  <si>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</si>
  <si>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</si>
  <si>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</si>
  <si>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</si>
  <si>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</si>
  <si>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</si>
  <si>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</si>
  <si>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</si>
  <si>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</si>
  <si>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</si>
  <si>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</si>
  <si>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</si>
  <si>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</si>
  <si>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</si>
  <si>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</si>
  <si>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</si>
  <si>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</si>
  <si>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</si>
  <si>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</si>
  <si>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</si>
  <si>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</si>
  <si>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</si>
  <si>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</si>
  <si>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</si>
  <si>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</si>
  <si>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</si>
  <si>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</si>
  <si>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</si>
  <si>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</si>
  <si>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</si>
  <si>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</si>
  <si>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</si>
  <si>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</si>
  <si>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</si>
  <si>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</si>
  <si>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</si>
  <si>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</si>
  <si>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</si>
  <si>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</si>
  <si>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</si>
  <si>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</si>
  <si>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</si>
  <si>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</si>
  <si>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</si>
  <si>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</si>
  <si>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</si>
  <si>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</si>
  <si>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</si>
  <si>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</si>
  <si>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</si>
  <si>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</si>
  <si>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</si>
  <si>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</si>
  <si>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</si>
  <si>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</si>
  <si>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</si>
  <si>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</si>
  <si>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</si>
  <si>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</si>
  <si>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</si>
  <si>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</si>
  <si>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</si>
  <si>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</si>
  <si>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</si>
  <si>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</si>
  <si>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</si>
  <si>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</si>
  <si>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</si>
  <si>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</si>
  <si>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</si>
  <si>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</si>
  <si>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</si>
  <si>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</si>
  <si>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</si>
  <si>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</si>
  <si>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</si>
  <si>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</si>
  <si>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</si>
  <si>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</si>
  <si>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</si>
  <si>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</si>
  <si>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</si>
  <si>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</si>
  <si>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</si>
  <si>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</si>
  <si>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</si>
  <si>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</si>
  <si>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</si>
  <si>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</si>
  <si>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</si>
  <si>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</si>
  <si>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</si>
  <si>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</si>
  <si>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</si>
  <si>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</si>
  <si>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</si>
  <si>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</si>
  <si>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</si>
  <si>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</si>
  <si>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</si>
  <si>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</si>
  <si>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</si>
  <si>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</si>
  <si>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</si>
  <si>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</si>
  <si>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</si>
  <si>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</si>
  <si>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</si>
  <si>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</si>
  <si>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</si>
  <si>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</si>
  <si>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</si>
  <si>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</si>
  <si>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</si>
  <si>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</si>
  <si>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</si>
  <si>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</si>
  <si>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</si>
  <si>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</si>
  <si>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</si>
  <si>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</si>
  <si>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</si>
  <si>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</si>
  <si>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</si>
  <si>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</si>
  <si>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</si>
  <si>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</si>
  <si>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</si>
  <si>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</si>
  <si>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</si>
  <si>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</si>
  <si>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</si>
  <si>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</si>
  <si>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</si>
  <si>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</si>
  <si>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</si>
  <si>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</si>
  <si>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</si>
  <si>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</si>
  <si>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</si>
  <si>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</si>
  <si>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</si>
  <si>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</si>
  <si>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</si>
  <si>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</si>
  <si>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</si>
  <si>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</si>
  <si>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</si>
  <si>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</si>
  <si>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</si>
  <si>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</si>
  <si>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</si>
  <si>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</si>
  <si>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</si>
  <si>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</si>
  <si>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</si>
  <si>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</si>
  <si>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</si>
  <si>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</si>
  <si>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</si>
  <si>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</si>
  <si>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</si>
  <si>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</si>
  <si>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</si>
  <si>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</si>
  <si>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</si>
  <si>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</si>
  <si>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</si>
  <si>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</si>
  <si>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</si>
  <si>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</si>
  <si>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</si>
  <si>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</si>
  <si>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</si>
  <si>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</si>
  <si>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</si>
  <si>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</si>
  <si>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</si>
  <si>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</si>
  <si>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</si>
  <si>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</si>
  <si>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</si>
  <si>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</si>
  <si>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</si>
  <si>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</si>
  <si>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</si>
  <si>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</si>
  <si>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</si>
  <si>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</si>
  <si>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</si>
  <si>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</si>
  <si>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</si>
  <si>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</si>
  <si>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</si>
  <si>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</si>
  <si>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</si>
  <si>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</si>
  <si>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</si>
  <si>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</si>
  <si>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</si>
  <si>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</si>
  <si>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</si>
  <si>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</si>
  <si>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</si>
  <si>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</si>
  <si>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</si>
  <si>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</si>
  <si>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</si>
  <si>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</si>
  <si>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</si>
  <si>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</si>
  <si>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</si>
  <si>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</si>
  <si>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</si>
  <si>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</si>
  <si>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</si>
  <si>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</si>
  <si>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</si>
  <si>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</si>
  <si>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</si>
  <si>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</si>
  <si>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</si>
  <si>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</si>
  <si>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</si>
  <si>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</si>
  <si>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</si>
  <si>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</si>
  <si>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</si>
  <si>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</si>
  <si>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</si>
  <si>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</si>
  <si>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</si>
  <si>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</si>
  <si>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</si>
  <si>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</si>
  <si>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</si>
  <si>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</si>
  <si>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</si>
  <si>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</si>
  <si>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</si>
  <si>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</si>
  <si>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</si>
  <si>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</si>
  <si>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</si>
  <si>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</si>
  <si>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</si>
  <si>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</si>
  <si>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</si>
  <si>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</si>
  <si>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</si>
  <si>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</si>
  <si>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</si>
  <si>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</si>
  <si>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</si>
  <si>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</si>
  <si>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</si>
  <si>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</si>
  <si>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</si>
  <si>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</si>
  <si>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</si>
  <si>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</si>
  <si>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</si>
  <si>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</si>
  <si>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</si>
  <si>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</si>
  <si>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</si>
  <si>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</si>
  <si>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</si>
  <si>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</si>
  <si>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</si>
  <si>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</si>
  <si>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</si>
  <si>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</si>
  <si>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</si>
  <si>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</si>
  <si>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</si>
  <si>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</si>
  <si>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</si>
  <si>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</si>
  <si>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</si>
  <si>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</si>
  <si>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</si>
  <si>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</si>
  <si>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</si>
  <si>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</si>
  <si>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</si>
  <si>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</si>
  <si>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</si>
  <si>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</si>
  <si>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</si>
  <si>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</si>
  <si>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</si>
  <si>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</si>
  <si>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</si>
  <si>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</si>
  <si>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</si>
  <si>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</si>
  <si>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</si>
  <si>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</si>
  <si>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</si>
  <si>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</si>
  <si>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</si>
  <si>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</si>
  <si>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</si>
  <si>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</si>
  <si>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</si>
  <si>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</si>
  <si>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</si>
  <si>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</si>
  <si>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</si>
  <si>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</si>
  <si>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</si>
  <si>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</si>
  <si>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</si>
  <si>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</si>
  <si>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</si>
  <si>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</si>
  <si>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</si>
  <si>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</si>
  <si>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</si>
  <si>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</si>
  <si>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</si>
  <si>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</si>
  <si>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</si>
  <si>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</si>
  <si>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</si>
  <si>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</si>
  <si>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</si>
  <si>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</si>
  <si>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</si>
  <si>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</si>
  <si>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</si>
  <si>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</si>
  <si>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</si>
  <si>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</si>
  <si>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</si>
  <si>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</si>
  <si>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</si>
  <si>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</si>
  <si>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</si>
  <si>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</si>
  <si>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</si>
  <si>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</si>
  <si>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</si>
  <si>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</si>
  <si>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</si>
  <si>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</si>
  <si>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</si>
  <si>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</si>
  <si>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</si>
  <si>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</si>
  <si>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</si>
  <si>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</si>
  <si>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</si>
  <si>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</si>
  <si>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</si>
  <si>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</si>
  <si>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</si>
  <si>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</si>
  <si>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</si>
  <si>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</si>
  <si>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</si>
  <si>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</si>
  <si>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</si>
  <si>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</si>
  <si>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</si>
  <si>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</si>
  <si>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</si>
  <si>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</si>
  <si>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</si>
  <si>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</si>
  <si>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</si>
  <si>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</si>
  <si>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</si>
  <si>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</si>
  <si>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</si>
  <si>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</si>
  <si>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</si>
  <si>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</si>
  <si>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</si>
  <si>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</si>
  <si>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</si>
  <si>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</si>
  <si>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</si>
  <si>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</si>
  <si>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</si>
  <si>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</si>
  <si>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</si>
  <si>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</si>
  <si>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</si>
  <si>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</si>
  <si>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</si>
  <si>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</si>
  <si>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</si>
  <si>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</si>
  <si>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</si>
  <si>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</si>
  <si>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</si>
  <si>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</si>
  <si>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</si>
  <si>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</si>
  <si>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</si>
  <si>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</si>
  <si>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</si>
  <si>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</si>
  <si>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</si>
  <si>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</si>
  <si>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</si>
  <si>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</si>
  <si>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</si>
  <si>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</si>
  <si>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</si>
  <si>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</si>
  <si>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</si>
  <si>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</si>
  <si>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</si>
  <si>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</si>
  <si>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</si>
  <si>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</si>
  <si>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</si>
  <si>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</si>
  <si>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</si>
  <si>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</si>
  <si>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</si>
  <si>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</si>
  <si>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</si>
  <si>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</si>
  <si>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</si>
  <si>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</si>
  <si>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</si>
  <si>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</si>
  <si>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</si>
  <si>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</si>
  <si>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</si>
  <si>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</si>
  <si>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</si>
  <si>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</si>
  <si>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</si>
  <si>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</si>
  <si>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</si>
  <si>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</si>
  <si>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</si>
  <si>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</si>
  <si>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</si>
  <si>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</si>
  <si>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</si>
  <si>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</si>
  <si>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</si>
  <si>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</si>
  <si>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</si>
  <si>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</si>
  <si>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</si>
  <si>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</si>
  <si>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</si>
  <si>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</si>
  <si>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</si>
  <si>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</si>
  <si>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</si>
  <si>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</si>
  <si>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</si>
  <si>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</si>
  <si>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</si>
  <si>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</si>
  <si>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</si>
  <si>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</si>
  <si>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</si>
  <si>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</si>
  <si>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</si>
  <si>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</si>
  <si>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</si>
  <si>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</si>
  <si>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</si>
  <si>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</si>
  <si>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</si>
  <si>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</si>
  <si>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</si>
  <si>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</si>
  <si>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</si>
  <si>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</si>
  <si>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</si>
  <si>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</si>
  <si>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</si>
  <si>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</si>
  <si>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</si>
  <si>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</si>
  <si>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</si>
  <si>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</si>
  <si>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</si>
  <si>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</si>
  <si>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</si>
  <si>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</si>
  <si>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</si>
  <si>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</si>
  <si>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</si>
  <si>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</si>
  <si>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</si>
  <si>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</si>
  <si>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</si>
  <si>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</si>
  <si>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</si>
  <si>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</si>
  <si>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</si>
  <si>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</si>
  <si>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</si>
  <si>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</si>
  <si>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</si>
  <si>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</si>
  <si>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</si>
  <si>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</si>
  <si>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</si>
  <si>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</si>
  <si>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</si>
  <si>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</si>
  <si>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</si>
  <si>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</si>
  <si>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</si>
  <si>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</si>
  <si>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</si>
  <si>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</si>
  <si>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</si>
  <si>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</si>
  <si>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</si>
  <si>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</si>
  <si>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</si>
  <si>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</si>
  <si>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</si>
  <si>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</si>
  <si>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</si>
  <si>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</si>
  <si>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</si>
  <si>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</si>
  <si>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</si>
  <si>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</si>
  <si>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</si>
  <si>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</si>
  <si>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</si>
  <si>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</si>
  <si>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</si>
  <si>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</si>
  <si>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</si>
  <si>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</si>
  <si>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</si>
  <si>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</si>
  <si>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</si>
  <si>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</si>
  <si>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</si>
  <si>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</si>
  <si>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</si>
  <si>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</si>
  <si>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</si>
  <si>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</si>
  <si>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</si>
  <si>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</si>
  <si>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</si>
  <si>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</si>
  <si>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</si>
  <si>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</si>
  <si>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</si>
  <si>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</si>
  <si>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</si>
  <si>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</si>
  <si>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</si>
  <si>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</si>
  <si>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</si>
  <si>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</si>
  <si>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</si>
  <si>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</si>
  <si>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</si>
  <si>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</si>
  <si>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</si>
  <si>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</si>
  <si>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</si>
  <si>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</si>
  <si>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</si>
  <si>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</si>
  <si>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</si>
  <si>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</si>
  <si>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</si>
  <si>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</si>
  <si>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</si>
  <si>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</si>
  <si>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</si>
  <si>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</si>
  <si>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</si>
  <si>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</si>
  <si>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</si>
  <si>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</si>
  <si>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</si>
  <si>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</si>
  <si>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</si>
  <si>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</si>
  <si>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</si>
  <si>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</si>
  <si>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</si>
  <si>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</si>
  <si>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</si>
  <si>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</si>
  <si>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</si>
  <si>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</si>
  <si>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</si>
  <si>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</si>
  <si>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</si>
  <si>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</si>
  <si>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</si>
  <si>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</si>
  <si>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</si>
  <si>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</si>
  <si>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</si>
  <si>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</si>
  <si>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</si>
  <si>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</si>
  <si>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</si>
  <si>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</si>
  <si>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</si>
  <si>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</si>
  <si>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</si>
  <si>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</si>
  <si>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</si>
  <si>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</si>
  <si>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</si>
  <si>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</si>
  <si>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</si>
  <si>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</si>
  <si>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</si>
  <si>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</si>
  <si>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</si>
  <si>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</si>
  <si>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</si>
  <si>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</si>
  <si>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</si>
  <si>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</si>
  <si>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</si>
  <si>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</si>
  <si>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</si>
  <si>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</si>
  <si>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</si>
  <si>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</si>
  <si>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</si>
  <si>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</si>
  <si>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</si>
  <si>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</si>
  <si>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</si>
  <si>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</si>
  <si>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</si>
  <si>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</si>
  <si>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</si>
  <si>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</si>
  <si>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</si>
  <si>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</si>
  <si>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</si>
  <si>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</si>
  <si>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</si>
  <si>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</si>
  <si>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</si>
  <si>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</si>
  <si>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</si>
  <si>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</si>
  <si>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</si>
  <si>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</si>
  <si>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</si>
  <si>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</si>
  <si>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</si>
  <si>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</si>
  <si>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</si>
  <si>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</si>
  <si>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</si>
  <si>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</si>
  <si>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</si>
  <si>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</si>
  <si>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</si>
  <si>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</si>
  <si>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</si>
  <si>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</si>
  <si>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</si>
  <si>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</si>
  <si>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</si>
  <si>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</si>
  <si>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</si>
  <si>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</si>
  <si>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</si>
  <si>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</si>
  <si>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</si>
  <si>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</si>
  <si>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</si>
  <si>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</si>
  <si>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</si>
  <si>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</si>
  <si>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</si>
  <si>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</si>
  <si>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</si>
  <si>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</si>
  <si>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</si>
  <si>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</si>
  <si>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</si>
  <si>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</si>
  <si>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</si>
  <si>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</si>
  <si>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</si>
  <si>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</si>
  <si>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</si>
  <si>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</si>
  <si>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</si>
  <si>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</si>
  <si>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</si>
  <si>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</si>
  <si>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</si>
  <si>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</si>
  <si>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</si>
  <si>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</si>
  <si>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</si>
  <si>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</si>
  <si>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</si>
  <si>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</si>
  <si>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</si>
  <si>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</si>
  <si>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</si>
  <si>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</si>
  <si>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</si>
  <si>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</si>
  <si>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</si>
  <si>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</si>
  <si>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</si>
  <si>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</si>
  <si>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</si>
  <si>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</si>
  <si>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</si>
  <si>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</si>
  <si>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</si>
  <si>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</si>
  <si>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</si>
  <si>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</si>
  <si>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</si>
  <si>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</si>
  <si>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</si>
  <si>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</si>
  <si>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</si>
  <si>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</si>
  <si>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</si>
  <si>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</si>
  <si>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</si>
  <si>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</si>
  <si>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</si>
  <si>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</si>
  <si>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</si>
  <si>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</si>
  <si>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</si>
  <si>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</si>
  <si>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</si>
  <si>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</si>
  <si>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</si>
  <si>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</si>
  <si>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</si>
  <si>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</si>
  <si>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</si>
  <si>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</si>
  <si>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</si>
  <si>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</si>
  <si>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</si>
  <si>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</si>
  <si>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</si>
  <si>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</si>
  <si>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</si>
  <si>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</si>
  <si>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</si>
  <si>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</si>
  <si>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</si>
  <si>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</si>
  <si>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</si>
  <si>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</si>
  <si>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</si>
  <si>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</si>
  <si>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</si>
  <si>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</si>
  <si>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</si>
  <si>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</si>
  <si>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</si>
  <si>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</si>
  <si>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</si>
  <si>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</si>
  <si>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</si>
  <si>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</si>
  <si>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</si>
  <si>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</si>
  <si>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</si>
  <si>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</si>
  <si>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</si>
  <si>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</si>
  <si>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</si>
  <si>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</si>
  <si>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</si>
  <si>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</si>
  <si>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</si>
  <si>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</si>
  <si>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</si>
  <si>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</si>
  <si>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</si>
  <si>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</si>
  <si>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</si>
  <si>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</si>
  <si>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</si>
  <si>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</si>
  <si>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</si>
  <si>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</si>
  <si>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</si>
  <si>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</si>
  <si>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</si>
  <si>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</si>
  <si>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</si>
  <si>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</si>
  <si>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</si>
  <si>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</si>
  <si>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</si>
  <si>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</si>
  <si>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</si>
  <si>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</si>
  <si>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</si>
  <si>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</si>
  <si>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</si>
  <si>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</si>
  <si>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</si>
  <si>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</si>
  <si>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</si>
  <si>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</si>
  <si>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</si>
  <si>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</si>
  <si>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</si>
  <si>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</si>
  <si>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</si>
  <si>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</si>
  <si>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</si>
  <si>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</si>
  <si>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</si>
  <si>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</si>
  <si>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</si>
  <si>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</si>
  <si>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</si>
  <si>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</si>
  <si>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</si>
  <si>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</si>
  <si>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</si>
  <si>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</si>
  <si>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</si>
  <si>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</si>
  <si>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</si>
  <si>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</si>
  <si>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</si>
  <si>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</si>
  <si>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</si>
  <si>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</si>
  <si>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</si>
  <si>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</si>
  <si>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</si>
  <si>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</si>
  <si>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</si>
  <si>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</si>
  <si>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</si>
  <si>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</si>
  <si>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</si>
  <si>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</si>
  <si>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</si>
  <si>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</si>
  <si>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</si>
  <si>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</si>
  <si>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</si>
  <si>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</si>
  <si>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</si>
  <si>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</si>
  <si>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</si>
  <si>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</si>
  <si>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</si>
  <si>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</si>
  <si>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</si>
  <si>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</si>
  <si>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</si>
  <si>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</si>
  <si>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</si>
  <si>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</si>
  <si>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</si>
  <si>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</si>
  <si>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</si>
  <si>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</si>
  <si>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</si>
  <si>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</si>
  <si>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</si>
  <si>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</si>
  <si>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</si>
  <si>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</si>
  <si>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</si>
  <si>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</si>
  <si>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</si>
  <si>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</si>
  <si>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</si>
  <si>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</si>
  <si>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</si>
  <si>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</si>
  <si>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</si>
  <si>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</si>
  <si>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</si>
  <si>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</si>
  <si>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</si>
  <si>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</si>
  <si>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</si>
  <si>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</si>
  <si>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</si>
  <si>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</si>
  <si>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</si>
  <si>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</si>
  <si>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</si>
  <si>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</si>
  <si>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</si>
  <si>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</si>
  <si>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</si>
  <si>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</si>
  <si>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</si>
  <si>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</si>
  <si>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</si>
  <si>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</si>
  <si>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</si>
  <si>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</si>
  <si>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</si>
  <si>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</si>
  <si>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</si>
  <si>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</si>
  <si>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</si>
  <si>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</si>
  <si>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</si>
  <si>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</si>
  <si>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</si>
  <si>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</si>
  <si>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</si>
  <si>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</si>
  <si>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</si>
  <si>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</si>
  <si>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</si>
  <si>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</si>
  <si>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</si>
  <si>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</si>
  <si>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</si>
  <si>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</si>
  <si>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</si>
  <si>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</si>
  <si>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</si>
  <si>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</si>
  <si>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</si>
  <si>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</si>
  <si>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</si>
  <si>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</si>
  <si>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</si>
  <si>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</si>
  <si>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</si>
  <si>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</si>
  <si>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</si>
  <si>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</si>
  <si>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</si>
  <si>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</si>
  <si>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</si>
  <si>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</si>
  <si>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</si>
  <si>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</si>
  <si>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</si>
  <si>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</si>
  <si>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</si>
  <si>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</si>
  <si>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</si>
  <si>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</si>
  <si>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</si>
  <si>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</si>
  <si>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</si>
  <si>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</si>
  <si>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</si>
  <si>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</si>
  <si>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</si>
  <si>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</si>
  <si>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</si>
  <si>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</si>
  <si>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</si>
  <si>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</si>
  <si>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</si>
  <si>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</si>
  <si>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</si>
  <si>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</si>
  <si>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</si>
  <si>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</si>
  <si>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</si>
  <si>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</si>
  <si>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</si>
  <si>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</si>
  <si>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</si>
  <si>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</si>
  <si>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</si>
  <si>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</si>
  <si>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</si>
  <si>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</si>
  <si>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</si>
  <si>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</si>
  <si>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</si>
  <si>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</si>
  <si>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</si>
  <si>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</si>
  <si>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</si>
  <si>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</si>
  <si>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</si>
  <si>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</si>
  <si>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</si>
  <si>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</si>
  <si>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</si>
  <si>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</si>
  <si>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</si>
  <si>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</si>
  <si>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</si>
  <si>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</si>
  <si>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</si>
  <si>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</si>
  <si>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</si>
  <si>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</si>
  <si>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</si>
  <si>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</si>
  <si>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</si>
  <si>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</si>
  <si>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</si>
  <si>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</si>
  <si>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</si>
  <si>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</si>
  <si>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</si>
  <si>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</si>
  <si>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</si>
  <si>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</si>
  <si>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</si>
  <si>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</si>
  <si>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</si>
  <si>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</si>
  <si>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</si>
  <si>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</si>
  <si>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</si>
  <si>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</si>
  <si>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</si>
  <si>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</si>
  <si>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</si>
  <si>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</si>
  <si>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</si>
  <si>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</si>
  <si>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</si>
  <si>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</si>
  <si>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</si>
  <si>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</si>
  <si>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</si>
  <si>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</si>
  <si>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</si>
  <si>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</si>
  <si>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</si>
  <si>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</si>
  <si>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</si>
  <si>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</si>
  <si>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</si>
  <si>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</si>
  <si>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</si>
  <si>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</si>
  <si>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</si>
  <si>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</si>
  <si>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</si>
  <si>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</si>
  <si>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</si>
  <si>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</si>
  <si>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</si>
  <si>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</si>
  <si>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</si>
  <si>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</si>
  <si>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</si>
  <si>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</si>
  <si>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</si>
  <si>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</si>
  <si>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</si>
  <si>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</si>
  <si>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</si>
  <si>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</si>
  <si>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</si>
  <si>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</si>
  <si>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</si>
  <si>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</si>
  <si>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</si>
  <si>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</si>
  <si>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</si>
  <si>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</si>
  <si>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</si>
  <si>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</si>
  <si>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</si>
  <si>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</si>
  <si>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</si>
  <si>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</si>
  <si>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</si>
  <si>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</si>
  <si>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</si>
  <si>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</si>
  <si>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</si>
  <si>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</si>
  <si>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</si>
  <si>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</si>
  <si>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</si>
  <si>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</si>
  <si>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</si>
  <si>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</si>
  <si>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</si>
  <si>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</si>
  <si>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</si>
  <si>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</si>
  <si>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</si>
  <si>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</si>
  <si>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</si>
  <si>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</si>
  <si>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</si>
  <si>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</si>
  <si>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</si>
  <si>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</si>
  <si>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</si>
  <si>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</si>
  <si>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</si>
  <si>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</si>
  <si>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</si>
  <si>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</si>
  <si>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</si>
  <si>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</si>
  <si>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</si>
  <si>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</si>
  <si>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</si>
  <si>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</si>
  <si>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</si>
  <si>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</si>
  <si>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</si>
  <si>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</si>
  <si>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</si>
  <si>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</si>
  <si>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</si>
  <si>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</si>
  <si>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</si>
  <si>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</si>
  <si>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</si>
  <si>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</si>
  <si>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</si>
  <si>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</si>
  <si>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</si>
  <si>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</si>
  <si>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</si>
  <si>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</si>
  <si>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</si>
  <si>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</si>
  <si>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</si>
  <si>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</si>
  <si>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</si>
  <si>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</si>
  <si>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</si>
  <si>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</si>
  <si>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</si>
  <si>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</si>
  <si>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</si>
  <si>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</si>
  <si>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</si>
  <si>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</si>
  <si>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</si>
  <si>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</si>
  <si>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</si>
  <si>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</si>
  <si>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</si>
  <si>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</si>
  <si>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</si>
  <si>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</si>
  <si>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</si>
  <si>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</si>
  <si>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</si>
  <si>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</si>
  <si>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</si>
  <si>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</si>
  <si>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</si>
  <si>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</si>
  <si>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</si>
  <si>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</si>
  <si>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</si>
  <si>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</si>
  <si>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</si>
  <si>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</si>
  <si>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</si>
  <si>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</si>
  <si>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</si>
  <si>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</si>
  <si>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</si>
  <si>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</si>
  <si>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</si>
  <si>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</si>
  <si>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</si>
  <si>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</si>
  <si>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</si>
  <si>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</si>
  <si>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</si>
  <si>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</si>
  <si>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</si>
  <si>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</si>
  <si>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</si>
  <si>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</si>
  <si>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</si>
  <si>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</si>
  <si>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</si>
  <si>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</si>
  <si>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</si>
  <si>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</si>
  <si>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</si>
  <si>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</si>
  <si>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</si>
  <si>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</si>
  <si>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</si>
  <si>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</si>
  <si>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</si>
  <si>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</si>
  <si>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</si>
  <si>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</si>
  <si>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</si>
  <si>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</si>
  <si>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</si>
  <si>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</si>
  <si>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</si>
  <si>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</si>
  <si>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</si>
  <si>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</si>
  <si>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</si>
  <si>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</si>
  <si>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</si>
  <si>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</si>
  <si>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</si>
  <si>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</si>
  <si>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</si>
  <si>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</si>
  <si>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</si>
  <si>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</si>
  <si>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</si>
  <si>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</si>
  <si>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</si>
  <si>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</si>
  <si>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</si>
  <si>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</si>
  <si>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</si>
  <si>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</si>
  <si>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</si>
  <si>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</si>
  <si>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</si>
  <si>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</si>
  <si>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</si>
  <si>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</si>
  <si>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</si>
  <si>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</si>
  <si>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</si>
  <si>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</si>
  <si>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</si>
  <si>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</si>
  <si>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</si>
  <si>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</si>
  <si>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</si>
  <si>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</si>
  <si>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</si>
  <si>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</si>
  <si>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</si>
  <si>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</si>
  <si>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</si>
  <si>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</si>
  <si>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</si>
  <si>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</si>
  <si>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</si>
  <si>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</si>
  <si>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</si>
  <si>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</si>
  <si>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</si>
  <si>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</si>
  <si>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</si>
  <si>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</si>
  <si>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</si>
  <si>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</si>
  <si>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</si>
  <si>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</si>
  <si>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</si>
  <si>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</si>
  <si>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</si>
  <si>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</si>
  <si>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</si>
  <si>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</si>
  <si>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</si>
  <si>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</si>
  <si>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</si>
  <si>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</si>
  <si>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</si>
  <si>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</si>
  <si>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</si>
  <si>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</si>
  <si>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</si>
  <si>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</si>
  <si>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</si>
  <si>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</si>
  <si>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</si>
  <si>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</si>
  <si>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</si>
  <si>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</si>
  <si>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</si>
  <si>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</si>
  <si>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</si>
  <si>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</si>
  <si>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</si>
  <si>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</si>
  <si>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</si>
  <si>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</si>
  <si>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</si>
  <si>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</si>
  <si>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</si>
  <si>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</si>
  <si>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</si>
  <si>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</si>
  <si>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</si>
  <si>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</si>
  <si>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</si>
  <si>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</si>
  <si>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</si>
  <si>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</si>
  <si>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</si>
  <si>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</si>
  <si>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</si>
  <si>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</si>
  <si>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</si>
  <si>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</si>
  <si>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</si>
  <si>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</si>
  <si>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</si>
  <si>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</si>
  <si>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</si>
  <si>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</si>
  <si>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</si>
  <si>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</si>
  <si>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</si>
  <si>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</si>
  <si>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</si>
  <si>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</si>
  <si>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</si>
  <si>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</si>
  <si>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</si>
  <si>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</si>
  <si>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</si>
  <si>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</si>
  <si>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</si>
  <si>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</si>
  <si>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</si>
  <si>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</si>
  <si>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</si>
  <si>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</si>
  <si>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</si>
  <si>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</si>
  <si>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</si>
  <si>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</si>
  <si>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</si>
  <si>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</si>
  <si>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</si>
  <si>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</si>
  <si>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</si>
  <si>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</si>
  <si>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</si>
  <si>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</si>
  <si>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</si>
  <si>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</si>
  <si>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</si>
  <si>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</si>
  <si>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</si>
  <si>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</si>
  <si>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</si>
  <si>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</si>
  <si>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</si>
  <si>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</si>
  <si>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</si>
  <si>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</si>
  <si>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</si>
  <si>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</si>
  <si>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</si>
  <si>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</si>
  <si>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</si>
  <si>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</si>
  <si>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</si>
  <si>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</si>
  <si>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</si>
  <si>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</si>
  <si>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</si>
  <si>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</si>
  <si>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</si>
  <si>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</si>
  <si>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</si>
  <si>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</si>
  <si>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</si>
  <si>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</si>
  <si>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</si>
  <si>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</si>
  <si>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</si>
  <si>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</si>
  <si>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</si>
  <si>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</si>
  <si>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</si>
  <si>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</si>
  <si>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</si>
  <si>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</si>
  <si>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</si>
  <si>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</si>
  <si>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</si>
  <si>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</si>
  <si>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</si>
  <si>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</si>
  <si>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</si>
  <si>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</si>
  <si>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</si>
  <si>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</si>
  <si>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</si>
  <si>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</si>
  <si>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</si>
  <si>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</si>
  <si>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</si>
  <si>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</si>
  <si>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</si>
  <si>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</si>
  <si>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</si>
  <si>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</si>
  <si>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</si>
  <si>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</si>
  <si>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</si>
  <si>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</si>
  <si>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</si>
  <si>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</si>
  <si>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</si>
  <si>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</si>
  <si>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</si>
  <si>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</si>
  <si>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</si>
  <si>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</si>
  <si>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</si>
  <si>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</si>
  <si>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</si>
  <si>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</si>
  <si>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</si>
  <si>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</si>
  <si>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</si>
  <si>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</si>
  <si>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</si>
  <si>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</si>
  <si>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</si>
  <si>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</si>
  <si>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</si>
  <si>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</si>
  <si>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</si>
  <si>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</si>
  <si>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</si>
  <si>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</si>
  <si>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</si>
  <si>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</si>
  <si>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</si>
  <si>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</si>
  <si>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</si>
  <si>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</si>
  <si>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</si>
  <si>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</si>
  <si>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</si>
  <si>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</si>
  <si>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</si>
  <si>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</si>
  <si>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</si>
  <si>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</si>
  <si>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</si>
  <si>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</si>
  <si>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</si>
  <si>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</si>
  <si>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</si>
  <si>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</si>
  <si>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</si>
  <si>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</si>
  <si>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</si>
  <si>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</si>
  <si>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</si>
  <si>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</si>
  <si>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</si>
  <si>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</si>
  <si>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</si>
  <si>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</si>
  <si>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</si>
  <si>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</si>
  <si>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</si>
  <si>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</si>
  <si>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</si>
  <si>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</si>
  <si>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</si>
  <si>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</si>
  <si>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</si>
  <si>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</si>
  <si>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</si>
  <si>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</si>
  <si>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</si>
  <si>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</si>
  <si>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</si>
  <si>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</si>
  <si>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</si>
  <si>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</si>
  <si>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</si>
  <si>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</si>
  <si>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</si>
  <si>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</si>
  <si>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</si>
  <si>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</si>
  <si>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</si>
  <si>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</si>
  <si>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</si>
  <si>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</si>
  <si>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</si>
  <si>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</si>
  <si>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</si>
  <si>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</si>
  <si>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</si>
  <si>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</si>
  <si>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</si>
  <si>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</si>
  <si>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</si>
  <si>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</si>
  <si>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</si>
  <si>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</si>
  <si>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</si>
  <si>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</si>
  <si>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</si>
  <si>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</si>
  <si>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</si>
  <si>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</si>
  <si>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</si>
  <si>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</si>
  <si>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</si>
  <si>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</si>
  <si>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</si>
  <si>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</si>
  <si>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</si>
  <si>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</si>
  <si>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</si>
  <si>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</si>
  <si>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</si>
  <si>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</si>
  <si>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</si>
  <si>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</si>
  <si>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</si>
  <si>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</si>
  <si>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</si>
  <si>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</si>
  <si>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</si>
  <si>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</si>
  <si>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</si>
  <si>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</si>
  <si>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</si>
  <si>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</si>
  <si>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</si>
  <si>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</si>
  <si>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</si>
  <si>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</si>
  <si>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</si>
  <si>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</si>
  <si>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</si>
  <si>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</si>
  <si>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</si>
  <si>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</si>
  <si>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</si>
  <si>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</si>
  <si>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</si>
  <si>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</si>
  <si>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</si>
  <si>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</si>
  <si>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</si>
  <si>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</si>
  <si>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</si>
  <si>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</si>
  <si>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</si>
  <si>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</si>
  <si>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</si>
  <si>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</si>
  <si>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</si>
  <si>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</si>
  <si>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</si>
  <si>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</si>
  <si>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</si>
  <si>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</si>
  <si>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</si>
  <si>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</si>
  <si>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</si>
  <si>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</si>
  <si>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</si>
  <si>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</si>
  <si>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</si>
  <si>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</si>
  <si>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</si>
  <si>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</si>
  <si>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</si>
  <si>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</si>
  <si>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</si>
  <si>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</si>
  <si>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</si>
  <si>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</si>
  <si>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</si>
  <si>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</si>
  <si>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</si>
  <si>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</si>
  <si>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</si>
  <si>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</si>
  <si>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</si>
  <si>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</si>
  <si>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</si>
  <si>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</si>
  <si>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</si>
  <si>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</si>
  <si>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</si>
  <si>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</si>
  <si>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</si>
  <si>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</si>
  <si>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</si>
  <si>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</si>
  <si>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</si>
  <si>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</si>
  <si>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</si>
  <si>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</si>
  <si>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</si>
  <si>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</si>
  <si>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</si>
  <si>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</si>
  <si>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</si>
  <si>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</si>
  <si>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</si>
  <si>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</si>
  <si>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</si>
  <si>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</si>
  <si>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</si>
  <si>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</si>
  <si>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</si>
  <si>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</si>
  <si>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</si>
  <si>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</si>
  <si>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</si>
  <si>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</si>
  <si>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</si>
  <si>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</si>
  <si>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</si>
  <si>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</si>
  <si>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</si>
  <si>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</si>
  <si>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</si>
  <si>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</si>
  <si>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</si>
  <si>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</si>
  <si>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</si>
  <si>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</si>
  <si>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</si>
  <si>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</si>
  <si>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</si>
  <si>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</si>
  <si>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</si>
  <si>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</si>
  <si>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</si>
  <si>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</si>
  <si>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</si>
  <si>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</si>
  <si>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</si>
  <si>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</si>
  <si>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</si>
  <si>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</si>
  <si>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</si>
  <si>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</si>
  <si>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</si>
  <si>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</si>
  <si>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</si>
  <si>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</si>
  <si>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</si>
  <si>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</si>
  <si>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</si>
  <si>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</si>
  <si>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</si>
  <si>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</si>
  <si>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</si>
  <si>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</si>
  <si>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</si>
  <si>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</si>
  <si>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</si>
  <si>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</si>
  <si>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</si>
  <si>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</si>
  <si>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</si>
  <si>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</si>
  <si>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</si>
  <si>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</si>
  <si>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</si>
  <si>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</si>
  <si>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</si>
  <si>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</si>
  <si>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</si>
  <si>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</si>
  <si>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</si>
  <si>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</si>
  <si>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</si>
  <si>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</si>
  <si>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</si>
  <si>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</si>
  <si>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</si>
  <si>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</si>
  <si>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</si>
  <si>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</si>
  <si>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</si>
  <si>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</si>
  <si>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</si>
  <si>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</si>
  <si>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</si>
  <si>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</si>
  <si>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</si>
  <si>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</si>
  <si>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</si>
  <si>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</si>
  <si>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</si>
  <si>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</si>
  <si>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</si>
  <si>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</si>
  <si>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</si>
  <si>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</si>
  <si>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</si>
  <si>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</si>
  <si>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</si>
  <si>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</si>
  <si>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</si>
  <si>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</si>
  <si>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</si>
  <si>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</si>
  <si>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</si>
  <si>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</si>
  <si>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</si>
  <si>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</si>
  <si>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</si>
  <si>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</si>
  <si>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</si>
  <si>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</si>
  <si>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</si>
  <si>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</si>
  <si>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</si>
  <si>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</si>
  <si>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</si>
  <si>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</si>
  <si>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</si>
  <si>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</si>
  <si>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</si>
  <si>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</si>
  <si>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</si>
  <si>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</si>
  <si>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</si>
  <si>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</si>
  <si>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</si>
  <si>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</si>
  <si>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</si>
  <si>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</si>
  <si>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</si>
  <si>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</si>
  <si>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</si>
  <si>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</si>
  <si>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</si>
  <si>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</si>
  <si>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</si>
  <si>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</si>
  <si>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</si>
  <si>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</si>
  <si>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</si>
  <si>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</si>
  <si>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</si>
  <si>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</si>
  <si>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</si>
  <si>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</si>
  <si>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</si>
  <si>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</si>
  <si>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</si>
  <si>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</si>
  <si>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</si>
  <si>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</si>
  <si>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</si>
  <si>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</si>
  <si>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</si>
  <si>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</si>
  <si>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</si>
  <si>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</si>
  <si>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</si>
  <si>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</si>
  <si>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</si>
  <si>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</si>
  <si>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</si>
  <si>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</si>
  <si>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</si>
  <si>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</si>
  <si>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</si>
  <si>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</si>
  <si>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</si>
  <si>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</si>
  <si>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</si>
  <si>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</si>
  <si>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</si>
  <si>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</si>
  <si>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</si>
  <si>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</si>
  <si>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</si>
  <si>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</si>
  <si>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</si>
  <si>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</si>
  <si>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</si>
  <si>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</si>
  <si>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</si>
  <si>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</si>
  <si>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</si>
  <si>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</si>
  <si>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</si>
  <si>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</si>
  <si>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</si>
  <si>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</si>
  <si>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</si>
  <si>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</si>
  <si>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</si>
  <si>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</si>
  <si>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</si>
  <si>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</si>
  <si>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</si>
  <si>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</si>
  <si>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</si>
  <si>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</si>
  <si>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</si>
  <si>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</si>
  <si>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</si>
  <si>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</si>
  <si>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</si>
  <si>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</si>
  <si>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</si>
  <si>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</si>
  <si>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</si>
  <si>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</si>
  <si>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</si>
  <si>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</si>
  <si>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</si>
  <si>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</si>
  <si>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</si>
  <si>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</si>
  <si>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</si>
  <si>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</si>
  <si>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</si>
  <si>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</si>
  <si>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</si>
  <si>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</si>
  <si>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</si>
  <si>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</si>
  <si>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</si>
  <si>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</si>
  <si>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</si>
  <si>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</si>
  <si>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</si>
  <si>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</si>
  <si>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</si>
  <si>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</si>
  <si>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</si>
  <si>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</si>
  <si>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</si>
  <si>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</si>
  <si>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</si>
  <si>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</si>
  <si>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</si>
  <si>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</si>
  <si>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</si>
  <si>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</si>
  <si>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</si>
  <si>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</si>
  <si>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</si>
  <si>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</si>
  <si>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</si>
  <si>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</si>
  <si>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</si>
  <si>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</si>
  <si>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</si>
  <si>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</si>
  <si>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</si>
  <si>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</si>
  <si>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</si>
  <si>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</si>
  <si>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</si>
  <si>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</si>
  <si>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</si>
  <si>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</si>
  <si>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</si>
  <si>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</si>
  <si>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</si>
  <si>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</si>
  <si>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</si>
  <si>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</si>
  <si>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</si>
  <si>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</si>
  <si>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</si>
  <si>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</si>
  <si>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</si>
  <si>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</si>
  <si>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</si>
  <si>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</si>
  <si>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</si>
  <si>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</si>
  <si>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</si>
  <si>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</si>
  <si>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</si>
  <si>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</si>
  <si>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</si>
  <si>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</si>
  <si>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</si>
  <si>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</si>
  <si>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</si>
  <si>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</si>
  <si>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</si>
  <si>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</si>
  <si>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</si>
  <si>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</si>
  <si>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</si>
  <si>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</si>
  <si>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</si>
  <si>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</si>
  <si>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</si>
  <si>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</si>
  <si>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</si>
  <si>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</si>
  <si>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</si>
  <si>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</si>
  <si>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</si>
  <si>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</si>
  <si>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</si>
  <si>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</si>
  <si>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</si>
  <si>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</si>
  <si>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</si>
  <si>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</si>
  <si>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</si>
  <si>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</si>
  <si>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</si>
  <si>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</si>
  <si>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</si>
  <si>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</si>
  <si>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</si>
  <si>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</si>
  <si>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</si>
  <si>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</si>
  <si>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</si>
  <si>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</si>
  <si>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</si>
  <si>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</si>
  <si>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</si>
  <si>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</si>
  <si>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</si>
  <si>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</si>
  <si>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</si>
  <si>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</si>
  <si>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</si>
  <si>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</si>
  <si>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</si>
  <si>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</si>
  <si>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</si>
  <si>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</si>
  <si>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</si>
  <si>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</si>
  <si>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</si>
  <si>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</si>
  <si>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</si>
  <si>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</si>
  <si>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</si>
  <si>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</si>
  <si>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</si>
  <si>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</si>
  <si>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</si>
  <si>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</si>
  <si>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</si>
  <si>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</si>
  <si>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</si>
  <si>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</si>
  <si>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</si>
  <si>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</si>
  <si>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</si>
  <si>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</si>
  <si>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</si>
  <si>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</si>
  <si>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</si>
  <si>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</si>
  <si>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</si>
  <si>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</si>
  <si>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</si>
  <si>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</si>
  <si>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</si>
  <si>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</si>
  <si>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</si>
  <si>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</si>
  <si>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</si>
  <si>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</si>
  <si>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</si>
  <si>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</si>
  <si>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</si>
  <si>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</si>
  <si>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</si>
  <si>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</si>
  <si>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</si>
  <si>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</si>
  <si>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</si>
  <si>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</si>
  <si>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</si>
  <si>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</si>
  <si>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</si>
  <si>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</si>
  <si>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</si>
  <si>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</si>
  <si>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</si>
  <si>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</si>
  <si>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</si>
  <si>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</si>
  <si>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</si>
  <si>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</si>
  <si>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</si>
  <si>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</si>
  <si>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</si>
  <si>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</si>
  <si>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</si>
  <si>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</si>
  <si>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</si>
  <si>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</si>
  <si>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</si>
  <si>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</si>
  <si>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</si>
  <si>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</si>
  <si>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</si>
  <si>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</si>
  <si>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</si>
  <si>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</si>
  <si>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</si>
  <si>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</si>
  <si>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</si>
  <si>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</si>
  <si>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</si>
  <si>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</si>
  <si>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</si>
  <si>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</si>
  <si>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</si>
  <si>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</si>
  <si>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</si>
  <si>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</si>
  <si>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</si>
  <si>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</si>
  <si>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</si>
  <si>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</si>
  <si>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</si>
  <si>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</si>
  <si>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</si>
  <si>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</si>
  <si>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</si>
  <si>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</si>
  <si>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</si>
  <si>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</si>
  <si>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</si>
  <si>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</si>
  <si>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</si>
  <si>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</si>
  <si>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</si>
  <si>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</si>
  <si>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</si>
  <si>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</si>
  <si>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</si>
  <si>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</si>
  <si>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</si>
  <si>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</si>
  <si>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</si>
  <si>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</si>
  <si>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</si>
  <si>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</si>
  <si>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</si>
  <si>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</si>
  <si>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</si>
  <si>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</si>
  <si>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</si>
  <si>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</si>
  <si>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</si>
  <si>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</si>
  <si>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</si>
  <si>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</si>
  <si>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</si>
  <si>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</si>
  <si>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</si>
  <si>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</si>
  <si>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</si>
  <si>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</si>
  <si>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</si>
  <si>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</si>
  <si>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</si>
  <si>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</si>
  <si>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</si>
  <si>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</si>
  <si>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</si>
  <si>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</si>
  <si>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</si>
  <si>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</si>
  <si>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</si>
  <si>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</si>
  <si>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</si>
  <si>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</si>
  <si>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</si>
  <si>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</si>
  <si>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</si>
  <si>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</si>
  <si>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</si>
  <si>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</si>
  <si>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</si>
  <si>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</si>
  <si>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</si>
  <si>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</si>
  <si>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</si>
  <si>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</si>
  <si>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</si>
  <si>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</si>
  <si>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</si>
  <si>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</si>
  <si>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</si>
  <si>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</si>
  <si>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</si>
  <si>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</si>
  <si>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</si>
  <si>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</si>
  <si>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</si>
  <si>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</si>
  <si>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</si>
  <si>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</si>
  <si>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</si>
  <si>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</si>
  <si>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</si>
  <si>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</si>
  <si>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</si>
  <si>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</si>
  <si>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</si>
  <si>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</si>
  <si>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</si>
  <si>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</si>
  <si>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</si>
  <si>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</si>
  <si>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</si>
  <si>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</si>
  <si>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</si>
  <si>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</si>
  <si>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</si>
  <si>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</si>
  <si>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</si>
  <si>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</si>
  <si>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</si>
  <si>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</si>
  <si>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</si>
  <si>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</si>
  <si>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</si>
  <si>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</si>
  <si>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</si>
  <si>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</si>
  <si>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</si>
  <si>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</si>
  <si>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</si>
  <si>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</si>
  <si>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</si>
  <si>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</si>
  <si>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</si>
  <si>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</si>
  <si>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</si>
  <si>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</si>
  <si>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</si>
  <si>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</si>
  <si>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</si>
  <si>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</si>
  <si>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</si>
  <si>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</si>
  <si>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</si>
  <si>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</si>
  <si>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</si>
  <si>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</si>
  <si>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</si>
  <si>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</si>
  <si>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</si>
  <si>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</si>
  <si>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</si>
  <si>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</si>
  <si>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</si>
  <si>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</si>
  <si>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</si>
  <si>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</si>
  <si>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</si>
  <si>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</si>
  <si>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</si>
  <si>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</si>
  <si>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</si>
  <si>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</si>
  <si>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</si>
  <si>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</si>
  <si>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</si>
  <si>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</si>
  <si>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</si>
  <si>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</si>
  <si>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</si>
  <si>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</si>
  <si>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</si>
  <si>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</si>
  <si>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</si>
  <si>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</si>
  <si>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</si>
  <si>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</si>
  <si>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</si>
  <si>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</si>
  <si>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</si>
  <si>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</si>
  <si>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</si>
  <si>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</si>
  <si>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</si>
  <si>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</si>
  <si>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</si>
  <si>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</si>
  <si>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</si>
  <si>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</si>
  <si>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</si>
  <si>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</si>
  <si>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</si>
  <si>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</si>
  <si>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</si>
  <si>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</si>
  <si>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</si>
  <si>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</si>
  <si>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</si>
  <si>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</si>
  <si>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</si>
  <si>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</si>
  <si>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</si>
  <si>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</si>
  <si>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</si>
  <si>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</si>
  <si>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</si>
  <si>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</si>
  <si>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</si>
  <si>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</si>
  <si>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</si>
  <si>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</si>
  <si>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</si>
  <si>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</si>
  <si>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</si>
  <si>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</si>
  <si>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</si>
  <si>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</si>
  <si>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</si>
  <si>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</si>
  <si>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</si>
  <si>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</si>
  <si>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</si>
  <si>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</si>
  <si>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</si>
  <si>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</si>
  <si>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</si>
  <si>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</si>
  <si>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</si>
  <si>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</si>
  <si>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</si>
  <si>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</si>
  <si>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</si>
  <si>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</si>
  <si>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</si>
  <si>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</si>
  <si>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</si>
  <si>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</si>
  <si>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</si>
  <si>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</si>
  <si>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</si>
  <si>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</si>
  <si>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</si>
  <si>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</si>
  <si>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</si>
  <si>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</si>
  <si>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</si>
  <si>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</si>
  <si>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</si>
  <si>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</si>
  <si>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</si>
  <si>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</si>
  <si>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</si>
  <si>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</si>
  <si>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</si>
  <si>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</si>
  <si>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</si>
  <si>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</si>
  <si>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</si>
  <si>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</si>
  <si>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</si>
  <si>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</si>
  <si>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</si>
  <si>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</si>
  <si>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</si>
  <si>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</si>
  <si>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</si>
  <si>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</si>
  <si>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</si>
  <si>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</si>
  <si>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</si>
  <si>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</si>
  <si>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</si>
  <si>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</si>
  <si>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</si>
  <si>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</si>
  <si>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</si>
  <si>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</si>
  <si>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</si>
  <si>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</si>
  <si>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</si>
  <si>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</si>
  <si>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</si>
  <si>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</si>
  <si>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</si>
  <si>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</si>
  <si>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</si>
  <si>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</si>
  <si>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</si>
  <si>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</si>
  <si>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</si>
  <si>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</si>
  <si>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</si>
  <si>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</si>
  <si>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</si>
  <si>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</si>
  <si>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</si>
  <si>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</si>
  <si>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</si>
  <si>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</si>
  <si>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</si>
  <si>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</si>
  <si>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</si>
  <si>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</si>
  <si>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</si>
  <si>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</si>
  <si>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</si>
  <si>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</si>
  <si>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</si>
  <si>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</si>
  <si>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</si>
  <si>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</si>
  <si>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</si>
  <si>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</si>
  <si>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</si>
  <si>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</si>
  <si>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</si>
  <si>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</si>
  <si>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</si>
  <si>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</si>
  <si>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</si>
  <si>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</si>
  <si>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</si>
  <si>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</si>
  <si>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</si>
  <si>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</si>
  <si>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</si>
  <si>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</si>
  <si>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</si>
  <si>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</si>
  <si>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</si>
  <si>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</si>
  <si>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</si>
  <si>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</si>
  <si>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</si>
  <si>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</si>
  <si>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</si>
  <si>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</si>
  <si>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</si>
  <si>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</si>
  <si>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</si>
  <si>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</si>
  <si>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</si>
  <si>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</si>
  <si>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</si>
  <si>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</si>
  <si>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</si>
  <si>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</si>
  <si>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</si>
  <si>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</si>
  <si>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</si>
  <si>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</si>
  <si>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</si>
  <si>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</si>
  <si>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</si>
  <si>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</si>
  <si>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</si>
  <si>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</si>
  <si>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</si>
  <si>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</si>
  <si>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</si>
  <si>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</si>
  <si>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</si>
  <si>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</si>
  <si>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</si>
  <si>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</si>
  <si>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</si>
  <si>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</si>
  <si>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</si>
  <si>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</si>
  <si>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</si>
  <si>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</si>
  <si>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</si>
  <si>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</si>
  <si>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</si>
  <si>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</si>
  <si>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</si>
  <si>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</si>
  <si>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</si>
  <si>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</si>
  <si>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</si>
  <si>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</si>
  <si>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</si>
  <si>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</si>
  <si>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</si>
  <si>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</si>
  <si>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</si>
  <si>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</si>
  <si>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</si>
  <si>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</si>
  <si>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</si>
  <si>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</si>
  <si>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</si>
  <si>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</si>
  <si>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</si>
  <si>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</si>
  <si>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</si>
  <si>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</si>
  <si>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</si>
  <si>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</si>
  <si>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</si>
  <si>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</si>
  <si>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</si>
  <si>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</si>
  <si>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</si>
  <si>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</si>
  <si>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</si>
  <si>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</si>
  <si>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</si>
  <si>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</si>
  <si>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</si>
  <si>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</si>
  <si>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</si>
  <si>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</si>
  <si>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</si>
  <si>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</si>
  <si>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</si>
  <si>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</si>
  <si>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</si>
  <si>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</si>
  <si>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</si>
  <si>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</si>
  <si>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</si>
  <si>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</si>
  <si>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</si>
  <si>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</si>
  <si>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</si>
  <si>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</si>
  <si>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</si>
  <si>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</si>
  <si>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</si>
  <si>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</si>
  <si>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</si>
  <si>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</si>
  <si>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</si>
  <si>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</si>
  <si>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</si>
  <si>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</si>
  <si>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</si>
  <si>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</si>
  <si>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</si>
  <si>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</si>
  <si>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</si>
  <si>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</si>
  <si>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</si>
  <si>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</si>
  <si>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</si>
  <si>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</si>
  <si>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</si>
  <si>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</si>
  <si>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</si>
  <si>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</si>
  <si>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</si>
  <si>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</si>
  <si>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</si>
  <si>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</si>
  <si>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</si>
  <si>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</si>
  <si>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</si>
  <si>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</si>
  <si>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</si>
  <si>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</si>
  <si>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</si>
  <si>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</si>
  <si>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</si>
  <si>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</si>
  <si>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</si>
  <si>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</si>
  <si>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</si>
  <si>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</si>
  <si>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</si>
  <si>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</si>
  <si>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</si>
  <si>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</si>
  <si>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</si>
  <si>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</si>
  <si>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</si>
  <si>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</si>
  <si>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</si>
  <si>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</si>
  <si>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</si>
  <si>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</si>
  <si>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</si>
  <si>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</si>
  <si>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</si>
  <si>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</si>
  <si>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</si>
  <si>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</si>
  <si>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</si>
  <si>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</si>
  <si>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</si>
  <si>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</si>
  <si>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</si>
  <si>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</si>
  <si>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</si>
  <si>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</si>
  <si>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</si>
  <si>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</si>
  <si>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</si>
  <si>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</si>
  <si>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</si>
  <si>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</si>
  <si>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</si>
  <si>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</si>
  <si>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</si>
  <si>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</si>
  <si>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</si>
  <si>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</si>
  <si>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</si>
  <si>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</si>
  <si>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</si>
  <si>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</si>
  <si>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</si>
  <si>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</si>
  <si>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</si>
  <si>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</si>
  <si>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</si>
  <si>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</si>
  <si>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</si>
  <si>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</si>
  <si>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</si>
  <si>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</si>
  <si>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</si>
  <si>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</si>
  <si>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</si>
  <si>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</si>
  <si>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</si>
  <si>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</si>
  <si>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</si>
  <si>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</si>
  <si>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</si>
  <si>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</si>
  <si>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</si>
  <si>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</si>
  <si>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</si>
  <si>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</si>
  <si>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</si>
  <si>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</si>
  <si>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</si>
  <si>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</si>
  <si>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</si>
  <si>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</si>
  <si>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</si>
  <si>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</si>
  <si>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</si>
  <si>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</si>
  <si>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</si>
  <si>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</si>
  <si>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</si>
  <si>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</si>
  <si>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</si>
  <si>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</si>
  <si>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</si>
  <si>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</si>
  <si>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</si>
  <si>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</si>
  <si>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</si>
  <si>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</si>
  <si>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</si>
  <si>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</si>
  <si>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</si>
  <si>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</si>
  <si>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</si>
  <si>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</si>
  <si>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</si>
  <si>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</si>
  <si>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</si>
  <si>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</si>
  <si>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</si>
  <si>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</si>
  <si>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</si>
  <si>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</si>
  <si>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</si>
  <si>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</si>
  <si>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</si>
  <si>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</si>
  <si>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</si>
  <si>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</si>
  <si>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</si>
  <si>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</si>
  <si>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</si>
  <si>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</si>
  <si>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</si>
  <si>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</si>
  <si>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</si>
  <si>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</si>
  <si>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</si>
  <si>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</si>
  <si>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</si>
  <si>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</si>
  <si>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</si>
  <si>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</si>
  <si>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</si>
  <si>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</si>
  <si>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</si>
  <si>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</si>
  <si>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</si>
  <si>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</si>
  <si>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</si>
  <si>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</si>
  <si>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</si>
  <si>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</si>
  <si>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</si>
  <si>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</si>
  <si>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</si>
  <si>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</si>
  <si>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</si>
  <si>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</si>
  <si>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</si>
  <si>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</si>
  <si>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</si>
  <si>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</si>
  <si>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</si>
  <si>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</si>
  <si>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</si>
  <si>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</si>
  <si>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</si>
  <si>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</si>
  <si>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</si>
  <si>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</si>
  <si>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</si>
  <si>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</si>
  <si>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</si>
  <si>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</si>
  <si>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</si>
  <si>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</si>
  <si>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</si>
  <si>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</si>
  <si>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</si>
  <si>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</si>
  <si>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</si>
  <si>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</si>
  <si>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</si>
  <si>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</si>
  <si>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</si>
  <si>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</si>
  <si>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</si>
  <si>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</si>
  <si>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</si>
  <si>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</si>
  <si>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</si>
  <si>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</si>
  <si>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</si>
  <si>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</si>
  <si>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</si>
  <si>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</si>
  <si>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</si>
  <si>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</si>
  <si>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</si>
  <si>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</si>
  <si>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</si>
  <si>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</si>
  <si>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</si>
  <si>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</si>
  <si>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</si>
  <si>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</si>
  <si>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</si>
  <si>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</si>
  <si>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</si>
  <si>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</si>
  <si>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</si>
  <si>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</si>
  <si>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</si>
  <si>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</si>
  <si>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</si>
  <si>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</si>
  <si>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</si>
  <si>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</si>
  <si>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</si>
  <si>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</si>
  <si>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</si>
  <si>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</si>
  <si>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</si>
  <si>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</si>
  <si>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</si>
  <si>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</si>
  <si>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</si>
  <si>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</si>
  <si>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</si>
  <si>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</si>
  <si>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</si>
  <si>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</si>
  <si>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</si>
  <si>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</si>
  <si>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</si>
  <si>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</si>
  <si>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</si>
  <si>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</si>
  <si>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</si>
  <si>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</si>
  <si>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</si>
  <si>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</si>
  <si>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</si>
  <si>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</si>
  <si>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</si>
  <si>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</si>
  <si>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</si>
  <si>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</si>
  <si>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</si>
  <si>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</si>
  <si>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</si>
  <si>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</si>
  <si>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</si>
  <si>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</si>
  <si>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</si>
  <si>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</si>
  <si>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</si>
  <si>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</si>
  <si>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</si>
  <si>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</si>
  <si>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</si>
  <si>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</si>
  <si>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</si>
  <si>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</si>
  <si>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</si>
  <si>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</si>
  <si>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</si>
  <si>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</si>
  <si>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</si>
  <si>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</si>
  <si>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</si>
  <si>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</si>
  <si>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</si>
  <si>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</si>
  <si>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</si>
  <si>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</si>
  <si>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</si>
  <si>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</si>
  <si>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</si>
  <si>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</si>
  <si>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</si>
  <si>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</si>
  <si>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</si>
  <si>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</si>
  <si>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</si>
  <si>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</si>
  <si>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</si>
  <si>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</si>
  <si>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</si>
  <si>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</si>
  <si>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</si>
  <si>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</si>
  <si>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</si>
  <si>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</si>
  <si>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</si>
  <si>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</si>
  <si>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</si>
  <si>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</si>
  <si>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</si>
  <si>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</si>
  <si>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</si>
  <si>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</si>
  <si>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</si>
  <si>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</si>
  <si>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</si>
  <si>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</si>
  <si>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</si>
  <si>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</si>
  <si>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</si>
  <si>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</si>
  <si>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</si>
  <si>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</si>
  <si>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</si>
  <si>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</si>
  <si>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</si>
  <si>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</si>
  <si>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</si>
  <si>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</si>
  <si>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</si>
  <si>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</si>
  <si>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</si>
  <si>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</si>
  <si>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</si>
  <si>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</si>
  <si>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</si>
  <si>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</si>
  <si>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</si>
  <si>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</si>
  <si>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</si>
  <si>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</si>
  <si>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</si>
  <si>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</si>
  <si>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</si>
  <si>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</si>
  <si>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</si>
  <si>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</si>
  <si>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</si>
  <si>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</si>
  <si>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</si>
  <si>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</si>
  <si>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</si>
  <si>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</si>
  <si>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</si>
  <si>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</si>
  <si>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</si>
  <si>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</si>
  <si>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</si>
  <si>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</si>
  <si>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</si>
  <si>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</si>
  <si>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</si>
  <si>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</si>
  <si>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</si>
  <si>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</si>
  <si>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</si>
  <si>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</si>
  <si>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</si>
  <si>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</si>
  <si>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</si>
  <si>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</si>
  <si>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</si>
  <si>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</si>
  <si>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</si>
  <si>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</si>
  <si>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</si>
  <si>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</si>
  <si>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</si>
  <si>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</si>
  <si>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</si>
  <si>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</si>
  <si>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</si>
  <si>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</si>
  <si>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</si>
  <si>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</si>
  <si>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</si>
  <si>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</si>
  <si>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</si>
  <si>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</si>
  <si>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</si>
  <si>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</si>
  <si>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</si>
  <si>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</si>
  <si>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</si>
  <si>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</si>
  <si>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</si>
  <si>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</si>
  <si>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</si>
  <si>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</si>
  <si>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</si>
  <si>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</si>
  <si>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</si>
  <si>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</si>
  <si>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</si>
  <si>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</si>
  <si>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</si>
  <si>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</si>
  <si>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</si>
  <si>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</si>
  <si>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</si>
  <si>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</si>
  <si>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</si>
  <si>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</si>
  <si>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</si>
  <si>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</si>
  <si>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</si>
  <si>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</si>
  <si>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</si>
  <si>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</si>
  <si>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</si>
  <si>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</si>
  <si>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</si>
  <si>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</si>
  <si>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</si>
  <si>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</si>
  <si>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</si>
  <si>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</si>
  <si>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</si>
  <si>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</si>
  <si>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</si>
  <si>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</si>
  <si>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</si>
  <si>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</si>
  <si>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</si>
  <si>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</si>
  <si>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</si>
  <si>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</si>
  <si>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</si>
  <si>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</si>
  <si>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</si>
  <si>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</si>
  <si>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</si>
  <si>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</si>
  <si>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</si>
  <si>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</si>
  <si>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</si>
  <si>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</si>
  <si>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</si>
  <si>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</si>
  <si>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</si>
  <si>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</si>
  <si>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</si>
  <si>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</si>
  <si>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</si>
  <si>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</si>
  <si>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</si>
  <si>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</si>
  <si>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</si>
  <si>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</si>
  <si>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</si>
  <si>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</si>
  <si>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</si>
  <si>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</si>
  <si>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</si>
  <si>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</si>
  <si>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</si>
  <si>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</si>
  <si>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</si>
  <si>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</si>
  <si>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</si>
  <si>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</si>
  <si>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</si>
  <si>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</si>
  <si>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</si>
  <si>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</si>
  <si>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</si>
  <si>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</si>
  <si>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</si>
  <si>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</si>
  <si>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</si>
  <si>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</si>
  <si>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</si>
  <si>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</si>
  <si>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</si>
  <si>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</si>
  <si>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</si>
  <si>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</si>
  <si>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</si>
  <si>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</si>
  <si>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</si>
  <si>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</si>
  <si>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</si>
  <si>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</si>
  <si>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</si>
  <si>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</si>
  <si>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</si>
  <si>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</si>
  <si>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</si>
  <si>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</si>
  <si>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</si>
  <si>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</si>
  <si>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</si>
  <si>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</si>
  <si>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</si>
  <si>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</si>
  <si>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</si>
  <si>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</si>
  <si>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</si>
  <si>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</si>
  <si>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</si>
  <si>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</si>
  <si>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</si>
  <si>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</si>
  <si>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</si>
  <si>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</si>
  <si>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</si>
  <si>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</si>
  <si>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</si>
  <si>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</si>
  <si>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</si>
  <si>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</si>
  <si>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</si>
  <si>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</si>
  <si>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</si>
  <si>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</si>
  <si>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</si>
  <si>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</si>
  <si>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</si>
  <si>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</si>
  <si>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</si>
  <si>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</si>
  <si>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</si>
  <si>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</si>
  <si>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</si>
  <si>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</si>
  <si>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</si>
  <si>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</si>
  <si>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</si>
  <si>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</si>
  <si>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</si>
  <si>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</si>
  <si>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</si>
  <si>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</si>
  <si>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</si>
  <si>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</si>
  <si>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</si>
  <si>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</si>
  <si>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</si>
  <si>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</si>
  <si>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</si>
  <si>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</si>
  <si>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</si>
  <si>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</si>
  <si>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</si>
  <si>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</si>
  <si>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</si>
  <si>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</si>
  <si>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</si>
  <si>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</si>
  <si>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</si>
  <si>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</si>
  <si>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</si>
  <si>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</si>
  <si>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</si>
  <si>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</si>
  <si>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</si>
  <si>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</si>
  <si>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</si>
  <si>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</si>
  <si>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</si>
  <si>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</si>
  <si>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</si>
  <si>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</si>
  <si>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</si>
  <si>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</si>
  <si>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</si>
  <si>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</si>
  <si>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</si>
  <si>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</si>
  <si>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</si>
  <si>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</si>
  <si>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</si>
  <si>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</si>
  <si>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</si>
  <si>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</si>
  <si>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</si>
  <si>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</si>
  <si>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</si>
  <si>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</si>
  <si>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</si>
  <si>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</si>
  <si>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</si>
  <si>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</si>
  <si>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</si>
  <si>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</si>
  <si>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</si>
  <si>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</si>
  <si>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</si>
  <si>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</si>
  <si>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</si>
  <si>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</si>
  <si>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</si>
  <si>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</si>
  <si>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</si>
  <si>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</si>
  <si>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</si>
  <si>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</si>
  <si>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</si>
  <si>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</si>
  <si>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</si>
  <si>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</si>
  <si>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</si>
  <si>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</si>
  <si>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</si>
  <si>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</si>
  <si>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</si>
  <si>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</si>
  <si>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</si>
  <si>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</si>
  <si>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</si>
  <si>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</si>
  <si>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</si>
  <si>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</si>
  <si>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</si>
  <si>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</si>
  <si>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</si>
  <si>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</si>
  <si>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</si>
  <si>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</si>
  <si>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</si>
  <si>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</si>
  <si>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</si>
  <si>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</si>
  <si>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</si>
  <si>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</si>
  <si>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</si>
  <si>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</si>
  <si>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</si>
  <si>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</si>
  <si>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</si>
  <si>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</si>
  <si>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</si>
  <si>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</si>
  <si>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</si>
  <si>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</si>
  <si>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</si>
  <si>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</si>
  <si>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</si>
  <si>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</si>
  <si>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</si>
  <si>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</si>
  <si>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</si>
  <si>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</si>
  <si>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</si>
  <si>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</si>
  <si>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</si>
  <si>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</si>
  <si>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</si>
  <si>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</si>
  <si>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</si>
  <si>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</si>
  <si>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</si>
  <si>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</si>
  <si>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</si>
  <si>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</si>
  <si>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</si>
  <si>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</si>
  <si>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</si>
  <si>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</si>
  <si>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</si>
  <si>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</si>
  <si>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</si>
  <si>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</si>
  <si>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</si>
  <si>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</si>
  <si>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</si>
  <si>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</si>
  <si>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</si>
  <si>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</si>
  <si>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</si>
  <si>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</si>
  <si>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</si>
  <si>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</si>
  <si>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</si>
  <si>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</si>
  <si>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</si>
  <si>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</si>
  <si>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</si>
  <si>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</si>
  <si>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</si>
  <si>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</si>
  <si>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</si>
  <si>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</si>
  <si>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</si>
  <si>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</si>
  <si>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</si>
  <si>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</si>
  <si>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</si>
  <si>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</si>
  <si>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</si>
  <si>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</si>
  <si>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</si>
  <si>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</si>
  <si>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</si>
  <si>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</si>
  <si>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</si>
  <si>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</si>
  <si>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</si>
  <si>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</si>
  <si>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</si>
  <si>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</si>
  <si>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</si>
  <si>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</si>
  <si>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</si>
  <si>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</si>
  <si>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</si>
  <si>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</si>
  <si>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</si>
  <si>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</si>
  <si>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</si>
  <si>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</si>
  <si>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</si>
  <si>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</si>
  <si>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</si>
  <si>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</si>
  <si>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</si>
  <si>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</si>
  <si>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</si>
  <si>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</si>
  <si>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</si>
  <si>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</si>
  <si>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</si>
  <si>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</si>
  <si>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</si>
  <si>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</si>
  <si>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</si>
  <si>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</si>
  <si>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</si>
  <si>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</si>
  <si>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</si>
  <si>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</si>
  <si>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</si>
  <si>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</si>
  <si>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</si>
  <si>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</si>
  <si>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</si>
  <si>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</si>
  <si>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</si>
  <si>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</si>
  <si>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</si>
  <si>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</si>
  <si>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 xml:space="preserve"> TO228P990X229-3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</si>
  <si>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</si>
  <si>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</si>
  <si>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</si>
  <si>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</si>
  <si>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</si>
  <si>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</si>
  <si>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</si>
  <si>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</si>
  <si>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</si>
  <si>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</si>
  <si>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</si>
  <si>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</si>
  <si>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</si>
  <si>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</si>
  <si>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</si>
  <si>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</si>
  <si>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</si>
  <si>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</si>
  <si>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</si>
  <si>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</si>
  <si>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</si>
  <si>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</si>
  <si>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</si>
  <si>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</si>
  <si>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</si>
  <si>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</si>
  <si>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</si>
  <si>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</si>
  <si>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</si>
  <si>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</si>
  <si>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</si>
  <si>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</si>
  <si>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</si>
  <si>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</si>
  <si>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</si>
  <si>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</si>
  <si>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</si>
  <si>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</si>
  <si>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</si>
  <si>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</si>
  <si>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</si>
  <si>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</si>
  <si>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</si>
  <si>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</si>
  <si>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</si>
  <si>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</si>
  <si>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</si>
  <si>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</si>
  <si>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</si>
  <si>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</si>
  <si>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</si>
  <si>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</si>
  <si>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</si>
  <si>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</si>
  <si>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</si>
  <si>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</si>
  <si>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</si>
  <si>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</si>
  <si>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</si>
  <si>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</si>
  <si>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</si>
  <si>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</si>
  <si>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</si>
  <si>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</si>
  <si>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</si>
  <si>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</si>
  <si>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</si>
  <si>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</si>
  <si>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</si>
  <si>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</si>
  <si>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</si>
  <si>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</si>
  <si>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</si>
  <si>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</si>
  <si>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</si>
  <si>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</si>
  <si>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</si>
  <si>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</si>
  <si>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</si>
  <si>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</si>
  <si>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</si>
  <si>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</si>
  <si>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</si>
  <si>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</si>
  <si>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</si>
  <si>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</si>
  <si>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</si>
  <si>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</si>
  <si>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</si>
  <si>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</si>
  <si>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</si>
  <si>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</si>
  <si>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</si>
  <si>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</si>
  <si>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</si>
  <si>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</si>
  <si>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</si>
  <si>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</si>
  <si>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</si>
  <si>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</si>
  <si>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</si>
  <si>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</si>
  <si>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</si>
  <si>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</si>
  <si>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</si>
  <si>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</si>
  <si>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</si>
  <si>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</si>
  <si>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</si>
  <si>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</si>
  <si>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</si>
  <si>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</si>
  <si>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</si>
  <si>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AIP0630GX-3R3MPBDG</t>
  </si>
  <si>
    <t>3526-AIP0630GX-3R3MPBDGCT-ND</t>
  </si>
  <si>
    <t>https://mm.digikey.com/Volume0/opasdata/d220001/medias/docus/2711/AIP0630GX_Series.pdf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</si>
  <si>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</si>
  <si>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</si>
  <si>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</si>
  <si>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</si>
  <si>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</si>
  <si>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</si>
  <si>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</si>
  <si>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</si>
  <si>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</si>
  <si>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</si>
  <si>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</si>
  <si>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</si>
  <si>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</si>
  <si>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</si>
  <si>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</si>
  <si>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</si>
  <si>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</si>
  <si>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</si>
  <si>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</si>
  <si>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</si>
  <si>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</si>
  <si>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</si>
  <si>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</si>
  <si>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</si>
  <si>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</si>
  <si>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</si>
  <si>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</si>
  <si>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</si>
  <si>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</si>
  <si>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</si>
  <si>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</si>
  <si>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</si>
  <si>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</si>
  <si>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</si>
  <si>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</si>
  <si>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</si>
  <si>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</si>
  <si>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</si>
  <si>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</si>
  <si>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</si>
  <si>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https://www.infineon.com/dgdl/BSC123N08NS3G_rev2.5.pdf?folderId=db3a304313b8b5a60113cee8763b02d7&amp;fileId=db3a30431add1d95011ae80eb8555625</t>
  </si>
  <si>
    <t>D_TVS_BIDIR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</si>
</sst>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  <xf numFmtId="0" fontId="16" fillId="0" borderId="0" xfId="0" applyFont="1"/>
    <xf numFmtId="0" fontId="0" fillId="0" borderId="0" xfId="0" applyFill="1"/>
    <xf numFmtId="49" fontId="12" fillId="0" borderId="0" xfId="1" applyNumberFormat="1" applyFont="1" applyFill="1"/>
    <xf numFmtId="11" fontId="0" fillId="0" borderId="0" xfId="0" applyNumberFormat="1" applyFill="1"/>
    <xf numFmtId="0" fontId="15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1" fillId="0" borderId="0" xfId="0" applyFont="1" applyFill="1"/>
    <xf numFmtId="49" fontId="12" fillId="0" borderId="0" xfId="0" applyNumberFormat="1" applyFont="1" applyFill="1"/>
    <xf numFmtId="11" fontId="0" fillId="0" borderId="0" xfId="0" applyNumberFormat="1" applyFont="1" applyFill="1"/>
    <xf numFmtId="0" fontId="15" fillId="0" borderId="0" xfId="2" applyFill="1" applyAlignment="1">
      <alignment vertical="center" wrapText="1"/>
    </xf>
    <xf numFmtId="0" fontId="4" fillId="0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m.digikey.com/Volume0/opasdata/d220001/medias/docus/2711/AIP0630GX_Seri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3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3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3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3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6" x14ac:dyDescent="0.3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3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3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3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3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3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  <row r="38" spans="1:23" x14ac:dyDescent="0.3">
      <c r="A38" t="s">
        <v>6820</v>
      </c>
      <c r="B38" t="s">
        <v>6822</v>
      </c>
      <c r="C38" t="s">
        <v>6821</v>
      </c>
      <c r="E38" t="s">
        <v>6823</v>
      </c>
      <c r="F38" t="s">
        <v>2693</v>
      </c>
      <c r="G38" t="s">
        <v>4436</v>
      </c>
      <c r="H38" s="30" t="s">
        <v>6824</v>
      </c>
      <c r="I38" s="30" t="s">
        <v>6825</v>
      </c>
      <c r="J38" s="28" t="s">
        <v>6826</v>
      </c>
      <c r="K38" t="s">
        <v>6828</v>
      </c>
      <c r="L38" t="s">
        <v>6820</v>
      </c>
      <c r="M38" t="s">
        <v>26</v>
      </c>
      <c r="N38" t="s">
        <v>6827</v>
      </c>
      <c r="S38" t="s">
        <v>6829</v>
      </c>
      <c r="T38" t="s">
        <v>6830</v>
      </c>
      <c r="U38" t="s">
        <v>4601</v>
      </c>
      <c r="V38" t="s">
        <v>6831</v>
      </c>
    </row>
    <row r="39" spans="1:23" ht="15.6" x14ac:dyDescent="0.3">
      <c r="A39" t="s">
        <v>6832</v>
      </c>
      <c r="B39" t="s">
        <v>6832</v>
      </c>
      <c r="C39" t="s">
        <v>6833</v>
      </c>
      <c r="D39" t="s">
        <v>6834</v>
      </c>
      <c r="E39" t="s">
        <v>6835</v>
      </c>
      <c r="F39" t="s">
        <v>2693</v>
      </c>
      <c r="G39" s="30" t="s">
        <v>6832</v>
      </c>
      <c r="H39" s="30" t="s">
        <v>6333</v>
      </c>
      <c r="I39" s="30" t="s">
        <v>6836</v>
      </c>
      <c r="J39" s="28" t="s">
        <v>6837</v>
      </c>
      <c r="K39" t="s">
        <v>6839</v>
      </c>
      <c r="L39" t="s">
        <v>6838</v>
      </c>
      <c r="M39" t="s">
        <v>26</v>
      </c>
      <c r="N39" t="s">
        <v>6840</v>
      </c>
      <c r="T39" s="10"/>
      <c r="V39" s="10"/>
    </row>
    <row r="40" spans="1:23" ht="15.6" x14ac:dyDescent="0.3">
      <c r="A40" s="29" t="s">
        <v>6841</v>
      </c>
      <c r="B40" s="29" t="s">
        <v>6841</v>
      </c>
      <c r="C40" t="s">
        <v>6844</v>
      </c>
      <c r="D40" t="s">
        <v>6845</v>
      </c>
      <c r="E40" t="s">
        <v>6846</v>
      </c>
      <c r="F40" t="s">
        <v>2693</v>
      </c>
      <c r="G40" t="s">
        <v>4426</v>
      </c>
      <c r="H40" s="30" t="s">
        <v>6824</v>
      </c>
      <c r="I40" s="30" t="s">
        <v>6825</v>
      </c>
      <c r="K40" t="s">
        <v>6843</v>
      </c>
      <c r="L40" s="29" t="s">
        <v>6841</v>
      </c>
      <c r="M40" t="s">
        <v>26</v>
      </c>
      <c r="N40" t="s">
        <v>6842</v>
      </c>
      <c r="S40" t="s">
        <v>4468</v>
      </c>
      <c r="T40" s="10" t="s">
        <v>6848</v>
      </c>
      <c r="U40" t="s">
        <v>4601</v>
      </c>
      <c r="V40" s="10" t="s">
        <v>6849</v>
      </c>
    </row>
    <row r="41" spans="1:23" ht="15.6" x14ac:dyDescent="0.3">
      <c r="A41" t="s">
        <v>6850</v>
      </c>
      <c r="B41" t="s">
        <v>6850</v>
      </c>
      <c r="C41" t="s">
        <v>6861</v>
      </c>
      <c r="D41" t="s">
        <v>4559</v>
      </c>
      <c r="E41" t="s">
        <v>6862</v>
      </c>
      <c r="F41" t="s">
        <v>2693</v>
      </c>
      <c r="G41" s="30" t="s">
        <v>6850</v>
      </c>
      <c r="H41" t="s">
        <v>6333</v>
      </c>
      <c r="I41" s="30" t="s">
        <v>6863</v>
      </c>
      <c r="J41" s="28" t="s">
        <v>6864</v>
      </c>
      <c r="K41" t="s">
        <v>4559</v>
      </c>
      <c r="L41" t="s">
        <v>6866</v>
      </c>
      <c r="M41" t="s">
        <v>26</v>
      </c>
      <c r="N41" t="s">
        <v>6865</v>
      </c>
      <c r="S41" t="s">
        <v>4559</v>
      </c>
      <c r="T41" t="s">
        <v>6866</v>
      </c>
      <c r="U41" t="s">
        <v>4601</v>
      </c>
      <c r="V41" s="10" t="s">
        <v>6867</v>
      </c>
    </row>
    <row r="42" spans="1:23" ht="15.6" x14ac:dyDescent="0.3">
      <c r="A42" t="s">
        <v>6869</v>
      </c>
      <c r="B42" t="s">
        <v>6869</v>
      </c>
      <c r="C42" t="s">
        <v>6871</v>
      </c>
      <c r="D42" t="s">
        <v>6868</v>
      </c>
      <c r="E42" t="s">
        <v>6873</v>
      </c>
      <c r="F42" t="s">
        <v>2693</v>
      </c>
      <c r="G42" t="s">
        <v>6847</v>
      </c>
      <c r="H42" s="30" t="s">
        <v>6872</v>
      </c>
      <c r="I42" s="30" t="s">
        <v>6874</v>
      </c>
      <c r="J42" s="28" t="s">
        <v>6982</v>
      </c>
      <c r="K42" t="s">
        <v>6868</v>
      </c>
      <c r="L42" t="s">
        <v>6869</v>
      </c>
      <c r="M42" t="s">
        <v>26</v>
      </c>
      <c r="N42" t="s">
        <v>6870</v>
      </c>
      <c r="S42" t="s">
        <v>6868</v>
      </c>
      <c r="T42" s="10" t="s">
        <v>6876</v>
      </c>
      <c r="U42" t="s">
        <v>4601</v>
      </c>
      <c r="V42" s="10" t="s">
        <v>6875</v>
      </c>
    </row>
    <row r="43" spans="1:23" x14ac:dyDescent="0.3">
      <c r="A43" t="s">
        <v>6877</v>
      </c>
      <c r="B43" t="s">
        <v>6877</v>
      </c>
      <c r="C43" t="s">
        <v>6878</v>
      </c>
      <c r="D43" t="s">
        <v>6879</v>
      </c>
      <c r="E43" t="s">
        <v>6880</v>
      </c>
      <c r="F43" t="s">
        <v>2693</v>
      </c>
      <c r="G43" t="s">
        <v>6877</v>
      </c>
      <c r="H43" t="s">
        <v>6333</v>
      </c>
      <c r="I43" s="30" t="s">
        <v>6881</v>
      </c>
      <c r="J43" s="28" t="s">
        <v>6882</v>
      </c>
      <c r="K43" t="s">
        <v>6839</v>
      </c>
    </row>
    <row r="44" spans="1:23" ht="15.6" x14ac:dyDescent="0.3">
      <c r="A44" t="s">
        <v>6883</v>
      </c>
      <c r="B44" t="s">
        <v>6883</v>
      </c>
      <c r="C44" t="s">
        <v>6884</v>
      </c>
      <c r="D44" t="s">
        <v>4559</v>
      </c>
      <c r="E44" t="s">
        <v>6885</v>
      </c>
      <c r="F44" t="s">
        <v>2693</v>
      </c>
      <c r="G44" s="14" t="s">
        <v>6883</v>
      </c>
      <c r="H44" s="30" t="s">
        <v>6333</v>
      </c>
      <c r="I44" s="30" t="s">
        <v>6886</v>
      </c>
      <c r="J44" t="s">
        <v>6887</v>
      </c>
      <c r="K44" t="s">
        <v>4559</v>
      </c>
      <c r="L44" t="s">
        <v>6889</v>
      </c>
      <c r="M44" t="s">
        <v>26</v>
      </c>
      <c r="N44" t="s">
        <v>6888</v>
      </c>
      <c r="S44" t="s">
        <v>4559</v>
      </c>
      <c r="T44" s="10" t="s">
        <v>6889</v>
      </c>
      <c r="U44" t="s">
        <v>4601</v>
      </c>
      <c r="V44" s="10" t="s">
        <v>6890</v>
      </c>
    </row>
    <row r="45" spans="1:23" x14ac:dyDescent="0.3">
      <c r="A45" t="s">
        <v>6913</v>
      </c>
      <c r="B45" t="s">
        <v>6913</v>
      </c>
      <c r="C45" t="s">
        <v>6912</v>
      </c>
      <c r="D45" t="s">
        <v>4559</v>
      </c>
      <c r="E45" t="s">
        <v>6914</v>
      </c>
      <c r="F45" t="s">
        <v>2693</v>
      </c>
      <c r="G45" t="s">
        <v>6913</v>
      </c>
      <c r="H45" t="s">
        <v>4416</v>
      </c>
      <c r="I45" s="30" t="s">
        <v>6916</v>
      </c>
      <c r="J45" t="s">
        <v>6919</v>
      </c>
      <c r="K45" t="s">
        <v>4559</v>
      </c>
      <c r="L45" t="s">
        <v>6915</v>
      </c>
      <c r="M45" t="s">
        <v>26</v>
      </c>
      <c r="N45" t="s">
        <v>6915</v>
      </c>
      <c r="S45" t="s">
        <v>4559</v>
      </c>
      <c r="T45" s="5" t="s">
        <v>6915</v>
      </c>
      <c r="U45" t="s">
        <v>4601</v>
      </c>
      <c r="V45" s="5" t="s">
        <v>6917</v>
      </c>
    </row>
    <row r="46" spans="1:23" x14ac:dyDescent="0.3">
      <c r="A46" t="s">
        <v>6926</v>
      </c>
      <c r="B46" t="s">
        <v>6926</v>
      </c>
      <c r="C46" t="s">
        <v>6922</v>
      </c>
      <c r="D46" t="s">
        <v>4559</v>
      </c>
      <c r="E46" t="s">
        <v>6326</v>
      </c>
      <c r="F46" t="s">
        <v>2693</v>
      </c>
      <c r="G46" t="s">
        <v>6920</v>
      </c>
      <c r="H46" t="s">
        <v>4416</v>
      </c>
      <c r="I46" t="s">
        <v>4842</v>
      </c>
      <c r="J46" t="s">
        <v>6921</v>
      </c>
      <c r="K46" t="s">
        <v>4559</v>
      </c>
      <c r="L46" t="s">
        <v>6924</v>
      </c>
      <c r="M46" t="s">
        <v>26</v>
      </c>
      <c r="N46" t="s">
        <v>6923</v>
      </c>
      <c r="S46" t="s">
        <v>4559</v>
      </c>
      <c r="T46" t="s">
        <v>6924</v>
      </c>
      <c r="U46" t="s">
        <v>4601</v>
      </c>
      <c r="V46" s="5" t="s">
        <v>6925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</hyperlinks>
  <pageMargins left="0.7" right="0.7" top="0.75" bottom="0.75" header="0.3" footer="0.3"/>
  <pageSetup paperSize="9"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3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3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3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3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3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3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3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3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3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3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3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3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3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3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1"/>
  <sheetViews>
    <sheetView workbookViewId="0">
      <pane xSplit="2" ySplit="1" topLeftCell="C491" activePane="bottomRight" state="frozen"/>
      <selection pane="topRight" activeCell="C1" sqref="C1"/>
      <selection pane="bottomLeft" activeCell="A2" sqref="A2"/>
      <selection pane="bottomRight" activeCell="Y530" sqref="Y530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3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3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3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3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3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3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3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3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3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3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3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3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3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3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3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3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3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3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3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3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3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3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3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3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3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3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3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3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3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3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3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3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3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3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3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3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3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3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3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3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3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3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3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3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3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3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3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3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3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3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3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3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3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3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3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3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3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3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3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3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3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3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3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3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3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3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3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3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3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3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3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3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3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3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3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3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3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3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3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3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3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3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3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3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3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3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3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3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3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3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3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3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3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3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3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3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3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3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3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3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3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3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3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3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3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3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3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3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3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3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3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3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3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3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3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3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3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3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3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3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3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3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3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3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3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3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3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3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3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3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3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3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3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3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3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3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3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3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3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3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3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3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3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3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3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3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3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3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3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3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3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3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3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3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3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3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3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3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3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3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3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3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3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3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3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3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3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3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3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3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3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3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3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3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3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3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3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3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3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3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3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3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3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3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3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3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3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3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3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3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3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3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3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3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3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3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3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3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3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3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3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3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3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3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3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3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3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3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3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3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3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3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3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3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3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3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3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3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3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3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3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3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3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3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3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3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3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3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3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3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3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3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3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3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3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3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3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3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3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3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3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3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3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3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3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3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3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3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3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3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3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3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3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3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3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3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3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3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3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3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3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3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3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3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3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3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3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3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3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3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3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3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3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3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3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3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3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3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3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3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3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3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3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3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3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3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3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3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3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3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3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3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3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3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3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3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3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3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3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3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3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3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3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3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3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3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3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3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3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3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3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3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3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3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3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3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3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3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3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3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3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3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3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3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3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3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3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3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3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3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3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3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3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3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3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3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3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3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3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3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3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3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3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3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3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3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3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3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3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3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3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3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3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3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3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3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3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3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3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3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3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3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3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3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3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3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3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3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3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3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3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3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3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3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3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3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3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3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3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3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3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3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3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3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3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3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3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3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3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3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3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3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3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3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3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3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3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3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3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3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3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3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3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3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3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3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3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3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3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3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3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3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3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3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3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3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3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3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3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3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3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3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3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3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3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3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3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3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3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3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3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3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3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3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3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3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3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3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3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3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3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3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3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3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3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3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3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3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3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3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3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3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3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3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3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3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3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3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3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3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3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3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3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3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3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3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3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3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3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3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3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3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3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3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3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3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3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3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3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3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3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3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3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3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3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3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3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3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3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3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3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3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3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3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3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3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3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3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3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3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3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3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3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3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3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3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3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3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3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" customHeight="1" x14ac:dyDescent="0.3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3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3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3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3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9" si="8">"GPR"&amp;E515&amp;F515</f>
        <v>GPR060351R1</v>
      </c>
    </row>
    <row r="516" spans="1:26" x14ac:dyDescent="0.3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3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  <row r="518" spans="1:26" s="30" customFormat="1" x14ac:dyDescent="0.3">
      <c r="A518" s="34" t="s">
        <v>6897</v>
      </c>
      <c r="B518" s="34" t="s">
        <v>6897</v>
      </c>
      <c r="C518" s="31" t="s">
        <v>6898</v>
      </c>
      <c r="D518" s="31" t="s">
        <v>21</v>
      </c>
      <c r="E518" s="35" t="s">
        <v>6899</v>
      </c>
      <c r="F518" s="34" t="s">
        <v>6896</v>
      </c>
      <c r="G518" s="36" t="str">
        <f>Config!$B$3</f>
        <v>SCH/R_IEC.SchLib</v>
      </c>
      <c r="H518" s="31" t="s">
        <v>420</v>
      </c>
      <c r="I518" s="37" t="s">
        <v>462</v>
      </c>
      <c r="J518" s="31" t="s">
        <v>6517</v>
      </c>
      <c r="K518" s="38">
        <v>0.25</v>
      </c>
      <c r="L518" s="30" t="s">
        <v>6944</v>
      </c>
      <c r="M518" s="31" t="s">
        <v>480</v>
      </c>
      <c r="N518" s="36" t="s">
        <v>6541</v>
      </c>
      <c r="O518" s="31" t="s">
        <v>26</v>
      </c>
      <c r="P518" s="31" t="s">
        <v>6943</v>
      </c>
      <c r="U518" s="39" t="s">
        <v>6947</v>
      </c>
      <c r="V518" s="40" t="s">
        <v>6946</v>
      </c>
      <c r="W518" s="36" t="s">
        <v>4601</v>
      </c>
      <c r="X518" s="40" t="s">
        <v>6945</v>
      </c>
      <c r="Z518" s="19" t="str">
        <f t="shared" si="8"/>
        <v>GPR12060R25</v>
      </c>
    </row>
    <row r="519" spans="1:26" s="30" customFormat="1" x14ac:dyDescent="0.3">
      <c r="A519" s="34" t="s">
        <v>6902</v>
      </c>
      <c r="B519" s="34" t="s">
        <v>6902</v>
      </c>
      <c r="C519" s="31" t="s">
        <v>6903</v>
      </c>
      <c r="D519" s="31" t="s">
        <v>21</v>
      </c>
      <c r="E519" s="35" t="s">
        <v>22</v>
      </c>
      <c r="F519" s="30" t="s">
        <v>6904</v>
      </c>
      <c r="G519" s="36" t="str">
        <f>Config!$B$3</f>
        <v>SCH/R_IEC.SchLib</v>
      </c>
      <c r="H519" s="31" t="s">
        <v>420</v>
      </c>
      <c r="I519" s="37" t="s">
        <v>462</v>
      </c>
      <c r="J519" s="31" t="s">
        <v>463</v>
      </c>
      <c r="K519" s="32">
        <v>191000</v>
      </c>
      <c r="L519" s="30" t="s">
        <v>6944</v>
      </c>
      <c r="M519" s="31" t="s">
        <v>480</v>
      </c>
      <c r="N519" s="30" t="s">
        <v>6949</v>
      </c>
      <c r="O519" s="31" t="s">
        <v>26</v>
      </c>
      <c r="P519" s="30" t="s">
        <v>6948</v>
      </c>
      <c r="U519" s="19" t="s">
        <v>6485</v>
      </c>
      <c r="V519" s="5" t="s">
        <v>6950</v>
      </c>
      <c r="W519" s="36" t="s">
        <v>4601</v>
      </c>
      <c r="X519" s="5" t="s">
        <v>6951</v>
      </c>
      <c r="Z519" s="19" t="str">
        <f t="shared" si="8"/>
        <v>GPR0603191K</v>
      </c>
    </row>
    <row r="521" spans="1:26" x14ac:dyDescent="0.3">
      <c r="M521" s="18"/>
    </row>
  </sheetData>
  <phoneticPr fontId="2" type="noConversion"/>
  <hyperlinks>
    <hyperlink ref="U518" r:id="rId1" display="https://www.lcsc.com/brand-detail/111.html" xr:uid="{D1F73D38-97E7-4193-911A-B7DA160312CB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3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3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3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</row>
    <row r="179" spans="1:24" s="30" customFormat="1" x14ac:dyDescent="0.3">
      <c r="A179" s="30" t="s">
        <v>6900</v>
      </c>
      <c r="B179" s="30" t="s">
        <v>6900</v>
      </c>
      <c r="C179" s="30" t="s">
        <v>6901</v>
      </c>
      <c r="D179" s="30" t="s">
        <v>21</v>
      </c>
      <c r="E179" s="35" t="s">
        <v>6907</v>
      </c>
      <c r="F179" s="30" t="s">
        <v>6908</v>
      </c>
      <c r="G179" s="30" t="str">
        <f>Config!$B$4</f>
        <v>SCH/C_IEC.SchLib</v>
      </c>
      <c r="H179" s="30" t="s">
        <v>426</v>
      </c>
      <c r="I179" s="30" t="s">
        <v>462</v>
      </c>
      <c r="J179" s="30" t="s">
        <v>6263</v>
      </c>
      <c r="K179" s="32">
        <v>1.0000000000000001E-9</v>
      </c>
      <c r="L179" s="30" t="s">
        <v>6962</v>
      </c>
      <c r="M179" s="30" t="s">
        <v>6954</v>
      </c>
      <c r="N179" s="30" t="s">
        <v>6953</v>
      </c>
      <c r="O179" s="30" t="s">
        <v>26</v>
      </c>
      <c r="P179" s="36" t="s">
        <v>6952</v>
      </c>
      <c r="U179" s="30" t="s">
        <v>4640</v>
      </c>
      <c r="V179" s="40" t="s">
        <v>6955</v>
      </c>
      <c r="W179" s="30" t="s">
        <v>4601</v>
      </c>
      <c r="X179" s="40" t="s">
        <v>6956</v>
      </c>
    </row>
    <row r="180" spans="1:24" s="30" customFormat="1" x14ac:dyDescent="0.3">
      <c r="A180" s="30" t="s">
        <v>6966</v>
      </c>
      <c r="B180" s="30" t="s">
        <v>6966</v>
      </c>
      <c r="C180" s="30" t="s">
        <v>6973</v>
      </c>
      <c r="D180" s="30" t="s">
        <v>21</v>
      </c>
      <c r="E180" s="35" t="s">
        <v>6375</v>
      </c>
      <c r="F180" s="30" t="s">
        <v>6906</v>
      </c>
      <c r="G180" s="30" t="str">
        <f>Config!$B$4</f>
        <v>SCH/C_IEC.SchLib</v>
      </c>
      <c r="H180" s="30" t="s">
        <v>6377</v>
      </c>
      <c r="I180" s="30" t="s">
        <v>6378</v>
      </c>
      <c r="J180" s="30" t="s">
        <v>6968</v>
      </c>
      <c r="K180" s="32">
        <v>4.6999999999999997E-5</v>
      </c>
      <c r="L180" s="30" t="s">
        <v>6967</v>
      </c>
      <c r="M180" s="30" t="s">
        <v>6965</v>
      </c>
      <c r="N180" s="30" t="s">
        <v>6963</v>
      </c>
      <c r="O180" s="30" t="s">
        <v>26</v>
      </c>
      <c r="P180" s="30" t="s">
        <v>6964</v>
      </c>
      <c r="U180" s="30" t="s">
        <v>6971</v>
      </c>
      <c r="V180" s="40" t="s">
        <v>6970</v>
      </c>
      <c r="W180" s="30" t="s">
        <v>4601</v>
      </c>
      <c r="X180" s="40" t="s">
        <v>6969</v>
      </c>
    </row>
    <row r="181" spans="1:24" s="30" customFormat="1" x14ac:dyDescent="0.3">
      <c r="A181" s="30" t="s">
        <v>6975</v>
      </c>
      <c r="B181" s="30" t="s">
        <v>6975</v>
      </c>
      <c r="C181" s="30" t="s">
        <v>6974</v>
      </c>
      <c r="D181" s="30" t="s">
        <v>21</v>
      </c>
      <c r="E181" s="35" t="s">
        <v>6375</v>
      </c>
      <c r="F181" s="30" t="s">
        <v>6905</v>
      </c>
      <c r="G181" s="30" t="str">
        <f>Config!$B$4</f>
        <v>SCH/C_IEC.SchLib</v>
      </c>
      <c r="H181" s="30" t="s">
        <v>6377</v>
      </c>
      <c r="I181" s="30" t="s">
        <v>6378</v>
      </c>
      <c r="J181" s="30" t="s">
        <v>6972</v>
      </c>
      <c r="K181" s="32">
        <v>6.7999999999999999E-5</v>
      </c>
      <c r="L181" s="30" t="s">
        <v>6976</v>
      </c>
      <c r="M181" s="30" t="s">
        <v>6309</v>
      </c>
      <c r="N181" s="35" t="s">
        <v>6978</v>
      </c>
      <c r="O181" s="30" t="s">
        <v>26</v>
      </c>
      <c r="P181" s="30" t="s">
        <v>6977</v>
      </c>
      <c r="U181" s="30" t="s">
        <v>6981</v>
      </c>
      <c r="V181" s="40" t="s">
        <v>6979</v>
      </c>
      <c r="W181" s="30" t="s">
        <v>4601</v>
      </c>
      <c r="X181" s="40" t="s">
        <v>6980</v>
      </c>
    </row>
    <row r="182" spans="1:24" s="30" customFormat="1" x14ac:dyDescent="0.3">
      <c r="A182" s="30" t="s">
        <v>6909</v>
      </c>
      <c r="B182" s="30" t="s">
        <v>6909</v>
      </c>
      <c r="C182" s="30" t="s">
        <v>6910</v>
      </c>
      <c r="D182" s="30" t="s">
        <v>21</v>
      </c>
      <c r="E182" s="35" t="s">
        <v>6907</v>
      </c>
      <c r="F182" s="30" t="s">
        <v>6911</v>
      </c>
      <c r="G182" s="30" t="str">
        <f>Config!$B$4</f>
        <v>SCH/C_IEC.SchLib</v>
      </c>
      <c r="H182" s="30" t="s">
        <v>426</v>
      </c>
      <c r="I182" s="30" t="s">
        <v>462</v>
      </c>
      <c r="J182" s="30" t="s">
        <v>6263</v>
      </c>
      <c r="K182" s="32">
        <v>1.0000000000000001E-5</v>
      </c>
      <c r="L182" s="30" t="s">
        <v>6961</v>
      </c>
      <c r="M182" s="30" t="s">
        <v>1069</v>
      </c>
      <c r="N182" s="30" t="s">
        <v>6957</v>
      </c>
      <c r="O182" s="30" t="s">
        <v>26</v>
      </c>
      <c r="P182" s="30" t="s">
        <v>6958</v>
      </c>
      <c r="U182" s="30" t="s">
        <v>6255</v>
      </c>
      <c r="V182" s="40" t="s">
        <v>6959</v>
      </c>
      <c r="W182" s="30" t="s">
        <v>4601</v>
      </c>
      <c r="X182" s="40" t="s">
        <v>6960</v>
      </c>
    </row>
    <row r="190" spans="1:24" x14ac:dyDescent="0.3">
      <c r="I190" s="30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5" sqref="P45"/>
    </sheetView>
  </sheetViews>
  <sheetFormatPr defaultColWidth="11.5546875" defaultRowHeight="14.4" x14ac:dyDescent="0.3"/>
  <cols>
    <col min="1" max="2" width="19.109375" bestFit="1" customWidth="1"/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3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3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3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3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T19" s="5"/>
      <c r="U19" t="s">
        <v>6472</v>
      </c>
      <c r="V19" s="5" t="s">
        <v>6471</v>
      </c>
      <c r="W19" t="s">
        <v>4601</v>
      </c>
      <c r="X19" s="5" t="s">
        <v>6470</v>
      </c>
    </row>
    <row r="20" spans="1:24" x14ac:dyDescent="0.3">
      <c r="A20" t="s">
        <v>6806</v>
      </c>
      <c r="B20" t="s">
        <v>6806</v>
      </c>
      <c r="C20" t="s">
        <v>6807</v>
      </c>
      <c r="D20" t="s">
        <v>6808</v>
      </c>
      <c r="G20" t="str">
        <f>Config!$B$5</f>
        <v>SCH/L_ANSI.SchLib</v>
      </c>
      <c r="H20" t="s">
        <v>6809</v>
      </c>
      <c r="I20" t="s">
        <v>6643</v>
      </c>
      <c r="J20" s="30" t="s">
        <v>6927</v>
      </c>
      <c r="L20" s="30" t="s">
        <v>6810</v>
      </c>
      <c r="M20" t="s">
        <v>6808</v>
      </c>
      <c r="N20" t="s">
        <v>6806</v>
      </c>
      <c r="O20" t="s">
        <v>26</v>
      </c>
      <c r="P20" t="s">
        <v>6811</v>
      </c>
      <c r="U20" t="s">
        <v>6817</v>
      </c>
      <c r="V20" t="s">
        <v>6819</v>
      </c>
      <c r="W20" t="s">
        <v>4601</v>
      </c>
      <c r="X20" s="5" t="s">
        <v>6818</v>
      </c>
    </row>
    <row r="21" spans="1:24" x14ac:dyDescent="0.3">
      <c r="A21" t="s">
        <v>6814</v>
      </c>
      <c r="B21" t="s">
        <v>6814</v>
      </c>
      <c r="C21" t="s">
        <v>6807</v>
      </c>
      <c r="D21" t="s">
        <v>6808</v>
      </c>
      <c r="G21" t="str">
        <f>Config!$B$5</f>
        <v>SCH/L_ANSI.SchLib</v>
      </c>
      <c r="H21" t="s">
        <v>6812</v>
      </c>
      <c r="I21" t="s">
        <v>6643</v>
      </c>
      <c r="J21" s="30" t="s">
        <v>6928</v>
      </c>
      <c r="L21" s="30" t="s">
        <v>6810</v>
      </c>
      <c r="M21" t="s">
        <v>6808</v>
      </c>
      <c r="N21" t="s">
        <v>6814</v>
      </c>
      <c r="O21" t="s">
        <v>26</v>
      </c>
      <c r="P21" t="s">
        <v>6813</v>
      </c>
      <c r="U21" t="s">
        <v>6817</v>
      </c>
      <c r="V21" t="s">
        <v>6816</v>
      </c>
      <c r="W21" t="s">
        <v>4601</v>
      </c>
      <c r="X21" s="5" t="s">
        <v>6815</v>
      </c>
    </row>
    <row r="22" spans="1:24" s="30" customFormat="1" x14ac:dyDescent="0.3">
      <c r="A22" s="30" t="s">
        <v>6852</v>
      </c>
      <c r="B22" s="30" t="s">
        <v>6852</v>
      </c>
      <c r="C22" s="30" t="s">
        <v>6851</v>
      </c>
      <c r="D22" s="30" t="s">
        <v>21</v>
      </c>
      <c r="E22" s="30" t="s">
        <v>6853</v>
      </c>
      <c r="F22" s="30" t="s">
        <v>6854</v>
      </c>
      <c r="G22" s="30" t="str">
        <f>Config!$B$5</f>
        <v>SCH/L_ANSI.SchLib</v>
      </c>
      <c r="H22" s="30" t="s">
        <v>425</v>
      </c>
      <c r="I22" s="30" t="s">
        <v>6643</v>
      </c>
      <c r="J22" s="30" t="s">
        <v>6855</v>
      </c>
      <c r="K22" s="32">
        <v>1.5E-5</v>
      </c>
      <c r="L22" s="30" t="s">
        <v>6856</v>
      </c>
      <c r="M22" s="30" t="s">
        <v>6489</v>
      </c>
      <c r="N22" s="30" t="s">
        <v>6857</v>
      </c>
      <c r="O22" s="30" t="s">
        <v>26</v>
      </c>
      <c r="P22" s="30" t="s">
        <v>6857</v>
      </c>
      <c r="U22" s="30" t="s">
        <v>6858</v>
      </c>
      <c r="V22" s="30" t="s">
        <v>6859</v>
      </c>
      <c r="W22" s="30" t="s">
        <v>4601</v>
      </c>
      <c r="X22" s="30" t="s">
        <v>6860</v>
      </c>
    </row>
    <row r="23" spans="1:24" s="30" customFormat="1" x14ac:dyDescent="0.3">
      <c r="A23" s="30" t="s">
        <v>6930</v>
      </c>
      <c r="B23" s="30" t="s">
        <v>6930</v>
      </c>
      <c r="C23" s="30" t="s">
        <v>6929</v>
      </c>
      <c r="D23" s="30" t="s">
        <v>21</v>
      </c>
      <c r="E23" s="30" t="s">
        <v>6931</v>
      </c>
      <c r="F23" s="30" t="s">
        <v>6918</v>
      </c>
      <c r="G23" s="30" t="str">
        <f>Config!$B$5</f>
        <v>SCH/L_ANSI.SchLib</v>
      </c>
      <c r="H23" s="30" t="s">
        <v>425</v>
      </c>
      <c r="I23" s="30" t="s">
        <v>6643</v>
      </c>
      <c r="J23" s="30" t="s">
        <v>6932</v>
      </c>
      <c r="K23" s="32">
        <v>1.0000000000000001E-5</v>
      </c>
      <c r="L23" s="30" t="s">
        <v>6935</v>
      </c>
      <c r="M23" s="30" t="s">
        <v>6475</v>
      </c>
      <c r="N23" s="30" t="s">
        <v>6934</v>
      </c>
      <c r="O23" s="30" t="s">
        <v>26</v>
      </c>
      <c r="P23" s="30" t="s">
        <v>6933</v>
      </c>
      <c r="U23" s="30" t="s">
        <v>6937</v>
      </c>
      <c r="V23" s="5" t="s">
        <v>6934</v>
      </c>
      <c r="W23" s="30" t="s">
        <v>4601</v>
      </c>
      <c r="X23" s="5" t="s">
        <v>6936</v>
      </c>
    </row>
    <row r="24" spans="1:24" s="30" customFormat="1" x14ac:dyDescent="0.3">
      <c r="A24" s="30" t="s">
        <v>6938</v>
      </c>
      <c r="B24" s="30" t="s">
        <v>6938</v>
      </c>
      <c r="C24" s="30" t="s">
        <v>6929</v>
      </c>
      <c r="D24" s="30" t="s">
        <v>21</v>
      </c>
      <c r="E24" s="30" t="s">
        <v>6931</v>
      </c>
      <c r="F24" s="30" t="s">
        <v>6942</v>
      </c>
      <c r="G24" s="30" t="str">
        <f>Config!$B$5</f>
        <v>SCH/L_ANSI.SchLib</v>
      </c>
      <c r="H24" s="30" t="s">
        <v>425</v>
      </c>
      <c r="I24" s="30" t="s">
        <v>6643</v>
      </c>
      <c r="J24" s="30" t="s">
        <v>6932</v>
      </c>
      <c r="K24" s="32">
        <v>3.3000000000000002E-6</v>
      </c>
      <c r="L24" s="33" t="s">
        <v>6941</v>
      </c>
      <c r="M24" s="30" t="s">
        <v>4513</v>
      </c>
      <c r="N24" s="30" t="s">
        <v>6939</v>
      </c>
      <c r="O24" s="30" t="s">
        <v>26</v>
      </c>
      <c r="P24" s="30" t="s">
        <v>6940</v>
      </c>
    </row>
    <row r="28" spans="1:24" x14ac:dyDescent="0.3">
      <c r="O28" s="30"/>
    </row>
  </sheetData>
  <phoneticPr fontId="2" type="noConversion"/>
  <hyperlinks>
    <hyperlink ref="L24" r:id="rId1" xr:uid="{A9965DD1-93DB-426C-8EC3-A69A0CB594DC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tabSelected="1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J126" sqref="J126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9" max="9" width="15.664062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6983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6983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6983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6983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6983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6983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6983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6983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6983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6983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6983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6983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6983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6983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6983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6983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6983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6983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6983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6983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6983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6983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6983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6983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6983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6983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6983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6983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6983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6983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6983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6983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6983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6983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6983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6983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6983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6983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6983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6983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6983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6983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6983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6983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6983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6983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6983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6983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6983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6983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6983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6983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6983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6983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6983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6983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6983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6983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6983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6983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6983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6983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6983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6983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6983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6983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6983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6983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6983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6983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6983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6983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6983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6983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6983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6983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6983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6983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6983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6983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6983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6983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6983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6983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6983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6983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6983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6983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6983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6983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6983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6983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6983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6983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6983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6983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6983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6983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6983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6983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6983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6983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6983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6983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6983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6983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6983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6983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6983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6983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6983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6983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6983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6983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6983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6983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6983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6983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6983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6983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6983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6983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6983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6983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6983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6983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6983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6983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6983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6983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6983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6983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6983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6983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6983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6983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6983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6983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6983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6983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6983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6983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6983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6983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6983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6983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6983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6983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6983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6983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6983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6983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6983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6983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6983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6983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6983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6983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6983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6983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6983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6983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6983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6983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6983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6983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6983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6983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6983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6983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6983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6983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6983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6983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6983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6983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6983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6983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6983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6983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6983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6983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6983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6983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6983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6983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6983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6983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6983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6983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6983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6983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6983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6983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6983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6983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6983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6983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6983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6983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6983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6983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6983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6983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6983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6983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6983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6983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6983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6983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6983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6983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6983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6983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6983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6983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6983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6983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6983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6983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6983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6983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6983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6983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6983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6983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6983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6983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6983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6983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6983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6983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6983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6983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6983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6983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3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3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11.5546875" defaultRowHeight="14.4" x14ac:dyDescent="0.3"/>
  <cols>
    <col min="1" max="1" width="36.5546875" bestFit="1" customWidth="1"/>
    <col min="2" max="2" width="15.5546875" bestFit="1" customWidth="1"/>
    <col min="12" max="12" width="13.109375" bestFit="1" customWidth="1"/>
    <col min="22" max="22" width="28.3320312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3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3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3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3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  <row r="8" spans="1:25" x14ac:dyDescent="0.3">
      <c r="A8" t="s">
        <v>6800</v>
      </c>
      <c r="B8" t="s">
        <v>6788</v>
      </c>
      <c r="C8" t="s">
        <v>6787</v>
      </c>
      <c r="D8" t="s">
        <v>21</v>
      </c>
      <c r="G8" t="s">
        <v>4472</v>
      </c>
      <c r="H8" t="s">
        <v>6802</v>
      </c>
      <c r="I8" t="s">
        <v>6805</v>
      </c>
      <c r="J8" t="s">
        <v>6803</v>
      </c>
      <c r="L8" s="28" t="s">
        <v>6791</v>
      </c>
      <c r="M8" t="s">
        <v>4318</v>
      </c>
      <c r="N8" t="s">
        <v>6788</v>
      </c>
      <c r="O8" t="s">
        <v>26</v>
      </c>
      <c r="P8" t="s">
        <v>6793</v>
      </c>
      <c r="U8" t="s">
        <v>6795</v>
      </c>
      <c r="V8" t="s">
        <v>6798</v>
      </c>
      <c r="W8" t="s">
        <v>4601</v>
      </c>
      <c r="X8" s="5" t="s">
        <v>6797</v>
      </c>
    </row>
    <row r="9" spans="1:25" x14ac:dyDescent="0.3">
      <c r="A9" t="s">
        <v>6801</v>
      </c>
      <c r="B9" s="15" t="s">
        <v>6789</v>
      </c>
      <c r="C9" t="s">
        <v>6790</v>
      </c>
      <c r="D9" t="s">
        <v>21</v>
      </c>
      <c r="G9" t="s">
        <v>4472</v>
      </c>
      <c r="H9" t="s">
        <v>6802</v>
      </c>
      <c r="I9" t="s">
        <v>6805</v>
      </c>
      <c r="J9" t="s">
        <v>6804</v>
      </c>
      <c r="L9" s="28" t="s">
        <v>6792</v>
      </c>
      <c r="M9" t="s">
        <v>4318</v>
      </c>
      <c r="N9" s="15" t="s">
        <v>6789</v>
      </c>
      <c r="O9" t="s">
        <v>26</v>
      </c>
      <c r="P9" t="s">
        <v>6794</v>
      </c>
      <c r="U9" t="s">
        <v>6795</v>
      </c>
      <c r="V9" t="s">
        <v>6799</v>
      </c>
      <c r="W9" t="s">
        <v>4601</v>
      </c>
      <c r="X9" s="5" t="s">
        <v>6796</v>
      </c>
    </row>
  </sheetData>
  <hyperlinks>
    <hyperlink ref="L8" r:id="rId1" display="https://www.we-online.com/components/products/datasheet/615008160121.pdf" xr:uid="{4AC1C22E-45C1-4508-861D-9AACF6AEC441}"/>
    <hyperlink ref="L9" r:id="rId2" xr:uid="{3DC67A7B-2368-41CC-B1D8-94E1ED25EDDC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546875" defaultRowHeight="14.4" x14ac:dyDescent="0.3"/>
  <cols>
    <col min="1" max="2" width="1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3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  <row r="5" spans="1:25" x14ac:dyDescent="0.3">
      <c r="A5" t="s">
        <v>6891</v>
      </c>
      <c r="B5" t="s">
        <v>6891</v>
      </c>
      <c r="C5" t="s">
        <v>6892</v>
      </c>
      <c r="E5" t="s">
        <v>471</v>
      </c>
      <c r="G5" t="s">
        <v>2693</v>
      </c>
      <c r="H5" t="s">
        <v>6895</v>
      </c>
      <c r="I5" t="s">
        <v>6893</v>
      </c>
      <c r="J5" s="30" t="s">
        <v>6895</v>
      </c>
      <c r="L5" s="28" t="s">
        <v>6894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2024-04-13T13:17:25Z</dcterms:modified>
</cp:coreProperties>
</file>