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yal/Library/CloudStorage/OneDrive-UniversityofNewBrunswick/CS-XXXX/"/>
    </mc:Choice>
  </mc:AlternateContent>
  <xr:revisionPtr revIDLastSave="0" documentId="13_ncr:1_{FA646CE7-DA3B-6E45-A114-22F9C05DEAE2}" xr6:coauthVersionLast="47" xr6:coauthVersionMax="47" xr10:uidLastSave="{00000000-0000-0000-0000-000000000000}"/>
  <bookViews>
    <workbookView xWindow="4880" yWindow="760" windowWidth="39200" windowHeight="23960" tabRatio="500" xr2:uid="{00000000-000D-0000-FFFF-FFFF00000000}"/>
  </bookViews>
  <sheets>
    <sheet name="Sheet1" sheetId="2" r:id="rId1"/>
  </sheets>
  <definedNames>
    <definedName name="_xlnm.Print_Area" localSheetId="0">Sheet1!$B$1:$M$57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5" i="2" l="1"/>
  <c r="I34" i="2"/>
  <c r="I33" i="2"/>
  <c r="I32" i="2"/>
  <c r="I31" i="2"/>
  <c r="I30" i="2"/>
  <c r="I29" i="2"/>
  <c r="I28" i="2"/>
  <c r="I27" i="2"/>
  <c r="I25" i="2"/>
  <c r="I24" i="2" l="1"/>
</calcChain>
</file>

<file path=xl/sharedStrings.xml><?xml version="1.0" encoding="utf-8"?>
<sst xmlns="http://schemas.openxmlformats.org/spreadsheetml/2006/main" count="100" uniqueCount="81">
  <si>
    <t>BCS Academic History Worksheet</t>
  </si>
  <si>
    <t>(Form updated May 2020)</t>
  </si>
  <si>
    <t>Date:</t>
  </si>
  <si>
    <t>Updated By:</t>
  </si>
  <si>
    <t>✔</t>
  </si>
  <si>
    <t>Course</t>
  </si>
  <si>
    <t>Credit Hours</t>
  </si>
  <si>
    <r>
      <rPr>
        <b/>
        <sz val="8"/>
        <rFont val="Arial"/>
        <family val="2"/>
        <charset val="1"/>
      </rPr>
      <t xml:space="preserve">if completed </t>
    </r>
    <r>
      <rPr>
        <sz val="8"/>
        <rFont val="Arial"/>
        <family val="2"/>
        <charset val="1"/>
      </rPr>
      <t xml:space="preserve">             (or enter the term expected to be completed)</t>
    </r>
  </si>
  <si>
    <r>
      <rPr>
        <b/>
        <sz val="10"/>
        <rFont val="Arial"/>
        <family val="2"/>
        <charset val="1"/>
      </rPr>
      <t xml:space="preserve">W </t>
    </r>
    <r>
      <rPr>
        <sz val="10"/>
        <rFont val="Arial"/>
        <family val="2"/>
        <charset val="1"/>
      </rPr>
      <t>credit hours*</t>
    </r>
  </si>
  <si>
    <t>[P]</t>
  </si>
  <si>
    <t>Computer Science Core Courses</t>
  </si>
  <si>
    <r>
      <rPr>
        <b/>
        <sz val="10"/>
        <rFont val="Arial"/>
        <family val="2"/>
        <charset val="1"/>
      </rPr>
      <t xml:space="preserve">Technical Electives: 7 Courses </t>
    </r>
    <r>
      <rPr>
        <sz val="10"/>
        <rFont val="Arial"/>
        <family val="2"/>
        <charset val="1"/>
      </rPr>
      <t>(min. 3 ch each)****</t>
    </r>
  </si>
  <si>
    <t>CS 1073: Intro. Comp. Program (Java) I</t>
  </si>
  <si>
    <t>3 courses require substantial programming ([P] notation in course description).</t>
  </si>
  <si>
    <t>CS 1083: Intro. Comp. Program (Java) II</t>
  </si>
  <si>
    <t>CS/SWE 4xxx or higher</t>
  </si>
  <si>
    <t>CS 1103 : Data &amp; Information Mgmt.</t>
  </si>
  <si>
    <t>CS/SWE 3xxx or higher</t>
  </si>
  <si>
    <t>CS 1303: Discrete Structures</t>
  </si>
  <si>
    <t>CS 2043: Software Engineering I</t>
  </si>
  <si>
    <r>
      <rPr>
        <sz val="10"/>
        <rFont val="Arial"/>
        <family val="2"/>
        <charset val="1"/>
      </rPr>
      <t>CS/SWE</t>
    </r>
    <r>
      <rPr>
        <sz val="10"/>
        <rFont val="Calibri"/>
        <family val="2"/>
        <charset val="1"/>
      </rPr>
      <t xml:space="preserve"> </t>
    </r>
    <r>
      <rPr>
        <sz val="10"/>
        <rFont val="Arial"/>
        <family val="2"/>
        <charset val="1"/>
      </rPr>
      <t xml:space="preserve"> 3xxx or higher</t>
    </r>
  </si>
  <si>
    <t>CS 2253: Machine Level Programming</t>
  </si>
  <si>
    <r>
      <rPr>
        <sz val="10"/>
        <rFont val="Arial"/>
        <family val="2"/>
        <charset val="1"/>
      </rPr>
      <t>CS/SWE</t>
    </r>
    <r>
      <rPr>
        <sz val="10"/>
        <rFont val="Calibri"/>
        <family val="2"/>
        <charset val="1"/>
      </rPr>
      <t xml:space="preserve"> </t>
    </r>
    <r>
      <rPr>
        <sz val="10"/>
        <rFont val="Arial"/>
        <family val="2"/>
        <charset val="1"/>
      </rPr>
      <t xml:space="preserve"> xxxx</t>
    </r>
  </si>
  <si>
    <t>CS 2263: Systems Software Development</t>
  </si>
  <si>
    <t>CS 2333: Computability &amp; Formal Lang.</t>
  </si>
  <si>
    <t>CS 2383: Data Structures &amp; Algorithms</t>
  </si>
  <si>
    <r>
      <rPr>
        <b/>
        <sz val="10"/>
        <rFont val="Arial"/>
        <family val="2"/>
        <charset val="1"/>
      </rPr>
      <t>Free Electives:</t>
    </r>
    <r>
      <rPr>
        <sz val="10"/>
        <rFont val="Arial"/>
        <family val="2"/>
        <charset val="1"/>
      </rPr>
      <t xml:space="preserve"> </t>
    </r>
    <r>
      <rPr>
        <b/>
        <sz val="10"/>
        <rFont val="Arial"/>
        <family val="2"/>
        <charset val="1"/>
      </rPr>
      <t>4 courses</t>
    </r>
    <r>
      <rPr>
        <sz val="10"/>
        <rFont val="Arial"/>
        <family val="2"/>
        <charset val="1"/>
      </rPr>
      <t xml:space="preserve"> (min. 12 ch.)  </t>
    </r>
    <r>
      <rPr>
        <sz val="10"/>
        <rFont val="Calibri"/>
        <family val="2"/>
        <charset val="1"/>
      </rPr>
      <t>†</t>
    </r>
  </si>
  <si>
    <t>CS 3383: Algorithm Design &amp; Analysis</t>
  </si>
  <si>
    <t>CS 3413: Operating Systems I</t>
  </si>
  <si>
    <t>CS 3853: Comp. Architecture &amp; Organiz.</t>
  </si>
  <si>
    <t>CS 3873: Net-Centric Computing</t>
  </si>
  <si>
    <t>CS 3997: Professional Practice</t>
  </si>
  <si>
    <t>Math and Statistics Core Courses</t>
  </si>
  <si>
    <t>Math 1003: Intro. Calculus I</t>
  </si>
  <si>
    <t>Math 1013: Intro. Calculus II</t>
  </si>
  <si>
    <t>Math 1503 or 2213: Linear Algebra</t>
  </si>
  <si>
    <t>Summary</t>
  </si>
  <si>
    <t>Stat 2593 or 3083: Probability &amp; Stats</t>
  </si>
  <si>
    <t>Total # courses completed:</t>
  </si>
  <si>
    <t>of 40</t>
  </si>
  <si>
    <t>Total # credit hours completed:</t>
  </si>
  <si>
    <t>&gt;= 133</t>
  </si>
  <si>
    <r>
      <rPr>
        <b/>
        <sz val="10"/>
        <rFont val="Arial"/>
        <family val="2"/>
        <charset val="1"/>
      </rPr>
      <t>Breadth Core: 10 Courses</t>
    </r>
    <r>
      <rPr>
        <sz val="10"/>
        <rFont val="Arial"/>
        <family val="2"/>
        <charset val="1"/>
      </rPr>
      <t xml:space="preserve"> (min. 30 ch.)</t>
    </r>
  </si>
  <si>
    <t>Subjects other than computer science and mathematics. See note below for more details. ***</t>
  </si>
  <si>
    <t>CS Core</t>
  </si>
  <si>
    <t>of 14</t>
  </si>
  <si>
    <t>Technical Electives</t>
  </si>
  <si>
    <t>of 7</t>
  </si>
  <si>
    <t>([P] courses)</t>
  </si>
  <si>
    <t>&gt;= 3</t>
  </si>
  <si>
    <t xml:space="preserve">Math Core </t>
  </si>
  <si>
    <t>of 5</t>
  </si>
  <si>
    <t>Breadth Core</t>
  </si>
  <si>
    <t>of 10</t>
  </si>
  <si>
    <t>(Breadth Credit Hours)</t>
  </si>
  <si>
    <t>&gt;= 30</t>
  </si>
  <si>
    <t>Free Electives</t>
  </si>
  <si>
    <t>of 4</t>
  </si>
  <si>
    <t>(Elective Credit Hours)</t>
  </si>
  <si>
    <t>&gt;= 12</t>
  </si>
  <si>
    <t>(Writing Credit Hours)</t>
  </si>
  <si>
    <t>Breadth 2xxx or higher</t>
  </si>
  <si>
    <r>
      <rPr>
        <b/>
        <u/>
        <sz val="13"/>
        <rFont val="Arial Narrow"/>
        <family val="2"/>
        <charset val="1"/>
      </rPr>
      <t>NOTE</t>
    </r>
    <r>
      <rPr>
        <b/>
        <sz val="13"/>
        <rFont val="Arial Narrow"/>
        <family val="2"/>
        <charset val="1"/>
      </rPr>
      <t>:</t>
    </r>
    <r>
      <rPr>
        <sz val="13"/>
        <rFont val="Arial Narrow"/>
        <family val="2"/>
        <charset val="1"/>
      </rPr>
      <t xml:space="preserve">  All courses counted toward the BCS degree must be passed with a grade of C or better.</t>
    </r>
  </si>
  <si>
    <r>
      <rPr>
        <b/>
        <u/>
        <sz val="12"/>
        <rFont val="Arial Narrow"/>
        <family val="2"/>
        <charset val="1"/>
      </rPr>
      <t>NOTE</t>
    </r>
    <r>
      <rPr>
        <b/>
        <sz val="12"/>
        <rFont val="Arial Narrow"/>
        <family val="2"/>
        <charset val="1"/>
      </rPr>
      <t xml:space="preserve">:  </t>
    </r>
    <r>
      <rPr>
        <sz val="12"/>
        <rFont val="Arial Narrow"/>
        <family val="2"/>
        <charset val="1"/>
      </rPr>
      <t>This worksheet is provided only as a guide.  Students should consult the UNB Undergraduate Academic Calendar for a full list of</t>
    </r>
  </si>
  <si>
    <t>BCS degree regulations.  In particular, note that there are specific courses listed for which credit is not given toward the BCS degree.</t>
  </si>
  <si>
    <t>http://www.unb.ca/academics/calendar/undergraduate/current/frederictonprograms/bachelorofcomputerscience.html</t>
  </si>
  <si>
    <t xml:space="preserve">    * Students must complete a minimum of 12 credit hours of courses with a significant English writing component ([W] notation in course descriptions).</t>
  </si>
  <si>
    <t xml:space="preserve">   ** Students who take STAT 3083 must also take STAT 3093, otherwise the list of approved MATH/STAT courses can be found in the Undergraduate Calendar, linked above.</t>
  </si>
  <si>
    <t xml:space="preserve">  *** Subjects other than computer science and mathematics, which means that CS, SWE, MATH, and STAT courses are not eligible for this requirement.</t>
  </si>
  <si>
    <t xml:space="preserve">       Selected ECE courses may be taken toward this requirement with prior approval from the Assistant Dean (Undergraduate).</t>
  </si>
  <si>
    <t xml:space="preserve">  **** CS4983 is allowed as a technical elective, even though it is only 2ch, so long as the total ch for the technical electives is 21ch.</t>
  </si>
  <si>
    <r>
      <rPr>
        <sz val="12"/>
        <rFont val="Arial Narrow"/>
        <family val="2"/>
        <charset val="1"/>
      </rPr>
      <t xml:space="preserve">   </t>
    </r>
    <r>
      <rPr>
        <sz val="12"/>
        <rFont val="Calibri"/>
        <family val="2"/>
        <charset val="1"/>
      </rPr>
      <t>†</t>
    </r>
    <r>
      <rPr>
        <sz val="12"/>
        <rFont val="Arial Narrow"/>
        <family val="2"/>
        <charset val="1"/>
      </rPr>
      <t xml:space="preserve"> Free electives can be additional approved breadth courses or additional approved CS/SWE/MATH/STAT courses.</t>
    </r>
  </si>
  <si>
    <t>Students interested in completing an Honours designation should consult the calendar regulations and speak to an advisor.</t>
  </si>
  <si>
    <t>Fall 2024</t>
  </si>
  <si>
    <t>Winter 2024</t>
  </si>
  <si>
    <t>ENGL1103: Fundamentals of Clear Writing</t>
  </si>
  <si>
    <t>Breadth 2xxx or higher (TME2001)</t>
  </si>
  <si>
    <t>Stat 3093 or MATH/STAT(CS3113) from list **</t>
  </si>
  <si>
    <t>Name:  Daniyal Khan</t>
  </si>
  <si>
    <r>
      <t>Student ID:</t>
    </r>
    <r>
      <rPr>
        <b/>
        <sz val="11"/>
        <color rgb="FF0070C0"/>
        <rFont val="Arial"/>
        <family val="2"/>
        <charset val="1"/>
      </rPr>
      <t xml:space="preserve"> </t>
    </r>
    <r>
      <rPr>
        <b/>
        <sz val="11"/>
        <color rgb="FF000090"/>
        <rFont val="Arial"/>
        <family val="2"/>
        <charset val="1"/>
      </rPr>
      <t>3765942</t>
    </r>
  </si>
  <si>
    <t>Summer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</si>
</sst>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&quot;, &quot;yyyy;@"/>
  </numFmts>
  <fonts count="44" x14ac:knownFonts="1">
    <font>
      <sz val="10"/>
      <name val="Arial"/>
      <charset val="1"/>
    </font>
    <font>
      <sz val="10"/>
      <name val="Arial"/>
      <family val="2"/>
      <charset val="1"/>
    </font>
    <font>
      <sz val="8"/>
      <name val="Cambria"/>
      <family val="1"/>
      <charset val="1"/>
    </font>
    <font>
      <sz val="8"/>
      <name val="Bembo"/>
      <family val="1"/>
      <charset val="1"/>
    </font>
    <font>
      <sz val="8"/>
      <name val="Arial Narrow"/>
      <family val="2"/>
      <charset val="1"/>
    </font>
    <font>
      <b/>
      <sz val="22"/>
      <name val="Arial"/>
      <family val="2"/>
      <charset val="1"/>
    </font>
    <font>
      <i/>
      <sz val="9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90"/>
      <name val="Arial"/>
      <family val="2"/>
      <charset val="1"/>
    </font>
    <font>
      <b/>
      <sz val="11"/>
      <color rgb="FF0070C0"/>
      <name val="Arial"/>
      <family val="2"/>
      <charset val="1"/>
    </font>
    <font>
      <b/>
      <sz val="11"/>
      <color rgb="FF000080"/>
      <name val="Arial"/>
      <family val="2"/>
      <charset val="1"/>
    </font>
    <font>
      <sz val="9"/>
      <name val="Bembo"/>
      <family val="1"/>
      <charset val="1"/>
    </font>
    <font>
      <sz val="11"/>
      <name val="Bembo"/>
      <family val="1"/>
      <charset val="1"/>
    </font>
    <font>
      <b/>
      <sz val="10"/>
      <name val="Cambria"/>
      <family val="1"/>
      <charset val="1"/>
    </font>
    <font>
      <b/>
      <sz val="10"/>
      <name val="Arial"/>
      <family val="2"/>
      <charset val="1"/>
    </font>
    <font>
      <b/>
      <sz val="8"/>
      <name val="Arial"/>
      <family val="2"/>
      <charset val="1"/>
    </font>
    <font>
      <sz val="8"/>
      <name val="Arial"/>
      <family val="2"/>
      <charset val="1"/>
    </font>
    <font>
      <b/>
      <sz val="9"/>
      <name val="Bembo"/>
      <family val="1"/>
      <charset val="1"/>
    </font>
    <font>
      <b/>
      <sz val="8"/>
      <name val="Arial Narrow"/>
      <family val="2"/>
      <charset val="1"/>
    </font>
    <font>
      <sz val="9"/>
      <name val="Arial"/>
      <family val="2"/>
      <charset val="1"/>
    </font>
    <font>
      <sz val="10"/>
      <name val="Cambria"/>
      <family val="1"/>
      <charset val="1"/>
    </font>
    <font>
      <sz val="10"/>
      <name val="Calibri"/>
      <family val="2"/>
      <charset val="1"/>
    </font>
    <font>
      <sz val="10"/>
      <name val="Bembo"/>
      <family val="1"/>
      <charset val="1"/>
    </font>
    <font>
      <b/>
      <sz val="10"/>
      <color rgb="FF0000FF"/>
      <name val="Arial"/>
      <family val="2"/>
      <charset val="1"/>
    </font>
    <font>
      <sz val="9"/>
      <color rgb="FF0000FF"/>
      <name val="Arial"/>
      <family val="2"/>
      <charset val="1"/>
    </font>
    <font>
      <b/>
      <sz val="10"/>
      <name val="Bembo"/>
      <family val="1"/>
      <charset val="1"/>
    </font>
    <font>
      <sz val="7.5"/>
      <name val="Arial"/>
      <family val="2"/>
      <charset val="1"/>
    </font>
    <font>
      <i/>
      <sz val="9"/>
      <color rgb="FF0000FF"/>
      <name val="Arial"/>
      <family val="2"/>
      <charset val="1"/>
    </font>
    <font>
      <i/>
      <sz val="10"/>
      <color rgb="FF0000FF"/>
      <name val="Arial"/>
      <family val="2"/>
      <charset val="1"/>
    </font>
    <font>
      <b/>
      <sz val="12"/>
      <name val="Bembo"/>
      <family val="1"/>
      <charset val="1"/>
    </font>
    <font>
      <b/>
      <sz val="8"/>
      <name val="Bembo"/>
      <family val="1"/>
      <charset val="1"/>
    </font>
    <font>
      <sz val="11"/>
      <name val="Arial"/>
      <family val="2"/>
      <charset val="1"/>
    </font>
    <font>
      <b/>
      <u/>
      <sz val="13"/>
      <name val="Arial Narrow"/>
      <family val="2"/>
      <charset val="1"/>
    </font>
    <font>
      <b/>
      <sz val="13"/>
      <name val="Arial Narrow"/>
      <family val="2"/>
      <charset val="1"/>
    </font>
    <font>
      <sz val="13"/>
      <name val="Arial Narrow"/>
      <family val="2"/>
      <charset val="1"/>
    </font>
    <font>
      <sz val="12"/>
      <name val="Arial Narrow"/>
      <family val="2"/>
      <charset val="1"/>
    </font>
    <font>
      <sz val="12"/>
      <name val="Bembo"/>
      <family val="1"/>
      <charset val="1"/>
    </font>
    <font>
      <b/>
      <u/>
      <sz val="12"/>
      <name val="Arial Narrow"/>
      <family val="2"/>
      <charset val="1"/>
    </font>
    <font>
      <b/>
      <sz val="12"/>
      <name val="Arial Narrow"/>
      <family val="2"/>
      <charset val="1"/>
    </font>
    <font>
      <sz val="12"/>
      <name val="Arial"/>
      <family val="2"/>
      <charset val="1"/>
    </font>
    <font>
      <u/>
      <sz val="10"/>
      <color rgb="FF0000FF"/>
      <name val="Arial"/>
      <family val="2"/>
      <charset val="1"/>
    </font>
    <font>
      <sz val="12"/>
      <name val="Calibri"/>
      <family val="2"/>
      <charset val="1"/>
    </font>
    <font>
      <sz val="12"/>
      <name val="Cambria"/>
      <family val="1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CC"/>
        <bgColor rgb="FF00FFFF"/>
      </patternFill>
    </fill>
    <fill>
      <patternFill patternType="solid">
        <fgColor rgb="FF808080"/>
        <bgColor rgb="FF969696"/>
      </patternFill>
    </fill>
  </fills>
  <borders count="4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40" fillId="0" borderId="0" applyBorder="0" applyProtection="0"/>
    <xf numFmtId="0" fontId="1" fillId="0" borderId="0"/>
  </cellStyleXfs>
  <cellXfs count="139">
    <xf numFmtId="0" fontId="0" fillId="0" borderId="0" xfId="0"/>
    <xf numFmtId="0" fontId="35" fillId="0" borderId="0" xfId="0" applyFont="1" applyAlignment="1">
      <alignment wrapText="1"/>
    </xf>
    <xf numFmtId="0" fontId="7" fillId="2" borderId="3" xfId="0" applyFont="1" applyFill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7" fillId="2" borderId="2" xfId="0" applyFont="1" applyFill="1" applyBorder="1" applyAlignment="1">
      <alignment horizontal="left" vertical="center"/>
    </xf>
    <xf numFmtId="164" fontId="10" fillId="2" borderId="3" xfId="2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right" vertical="center" wrapText="1"/>
    </xf>
    <xf numFmtId="0" fontId="7" fillId="0" borderId="8" xfId="0" applyFont="1" applyBorder="1" applyAlignment="1">
      <alignment horizontal="right" vertical="center" wrapText="1"/>
    </xf>
    <xf numFmtId="164" fontId="10" fillId="0" borderId="5" xfId="0" applyNumberFormat="1" applyFont="1" applyBorder="1" applyAlignment="1">
      <alignment horizontal="left" vertical="center"/>
    </xf>
    <xf numFmtId="0" fontId="7" fillId="0" borderId="6" xfId="0" applyFont="1" applyBorder="1" applyAlignment="1">
      <alignment horizontal="right" vertical="center" wrapText="1"/>
    </xf>
    <xf numFmtId="0" fontId="1" fillId="0" borderId="6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3" fillId="0" borderId="0" xfId="0" applyFont="1"/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7" fillId="0" borderId="0" xfId="0" applyFont="1"/>
    <xf numFmtId="0" fontId="18" fillId="0" borderId="0" xfId="0" applyFont="1" applyAlignment="1">
      <alignment horizontal="center"/>
    </xf>
    <xf numFmtId="0" fontId="18" fillId="0" borderId="0" xfId="0" applyFont="1"/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9" xfId="0" applyFont="1" applyBorder="1" applyAlignment="1">
      <alignment horizontal="left" vertical="center"/>
    </xf>
    <xf numFmtId="1" fontId="1" fillId="0" borderId="17" xfId="0" applyNumberFormat="1" applyFont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 wrapText="1"/>
    </xf>
    <xf numFmtId="1" fontId="1" fillId="0" borderId="21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8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  <xf numFmtId="0" fontId="20" fillId="0" borderId="0" xfId="0" applyFont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9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9" xfId="0" applyFont="1" applyBorder="1" applyAlignment="1">
      <alignment vertical="center"/>
    </xf>
    <xf numFmtId="0" fontId="0" fillId="0" borderId="19" xfId="0" applyBorder="1" applyAlignment="1">
      <alignment vertical="center"/>
    </xf>
    <xf numFmtId="1" fontId="1" fillId="0" borderId="24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22" fillId="0" borderId="0" xfId="0" applyFont="1" applyAlignment="1">
      <alignment vertical="center"/>
    </xf>
    <xf numFmtId="0" fontId="0" fillId="0" borderId="19" xfId="0" applyBorder="1" applyAlignment="1">
      <alignment horizontal="left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26" xfId="0" applyFont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2" fillId="0" borderId="0" xfId="0" applyFont="1" applyAlignment="1">
      <alignment horizontal="fill" vertical="center"/>
    </xf>
    <xf numFmtId="0" fontId="1" fillId="0" borderId="27" xfId="0" applyFont="1" applyBorder="1" applyAlignment="1">
      <alignment horizontal="left" vertical="center"/>
    </xf>
    <xf numFmtId="0" fontId="1" fillId="3" borderId="23" xfId="0" applyFont="1" applyFill="1" applyBorder="1" applyAlignment="1">
      <alignment horizontal="center" vertical="center"/>
    </xf>
    <xf numFmtId="0" fontId="11" fillId="0" borderId="0" xfId="0" applyFont="1" applyAlignment="1">
      <alignment horizontal="fill" vertical="center"/>
    </xf>
    <xf numFmtId="0" fontId="14" fillId="0" borderId="29" xfId="0" applyFont="1" applyBorder="1" applyAlignment="1">
      <alignment horizontal="left" vertical="center"/>
    </xf>
    <xf numFmtId="0" fontId="14" fillId="0" borderId="30" xfId="0" applyFont="1" applyBorder="1" applyAlignment="1">
      <alignment horizontal="left" vertical="center"/>
    </xf>
    <xf numFmtId="0" fontId="14" fillId="0" borderId="31" xfId="0" applyFont="1" applyBorder="1" applyAlignment="1">
      <alignment horizontal="right"/>
    </xf>
    <xf numFmtId="0" fontId="19" fillId="0" borderId="20" xfId="0" applyFont="1" applyBorder="1" applyAlignment="1">
      <alignment horizontal="center"/>
    </xf>
    <xf numFmtId="1" fontId="20" fillId="0" borderId="0" xfId="0" applyNumberFormat="1" applyFont="1"/>
    <xf numFmtId="0" fontId="23" fillId="0" borderId="32" xfId="0" applyFont="1" applyBorder="1" applyAlignment="1">
      <alignment horizontal="left" vertical="center"/>
    </xf>
    <xf numFmtId="0" fontId="23" fillId="0" borderId="33" xfId="0" applyFont="1" applyBorder="1" applyAlignment="1">
      <alignment horizontal="left" vertical="center"/>
    </xf>
    <xf numFmtId="1" fontId="23" fillId="0" borderId="34" xfId="0" applyNumberFormat="1" applyFont="1" applyBorder="1" applyAlignment="1">
      <alignment horizontal="right" vertical="center"/>
    </xf>
    <xf numFmtId="1" fontId="24" fillId="0" borderId="25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0" xfId="0" applyFont="1"/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1" fillId="0" borderId="36" xfId="0" applyFont="1" applyBorder="1" applyAlignment="1">
      <alignment vertical="center"/>
    </xf>
    <xf numFmtId="0" fontId="19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0" borderId="17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27" fillId="0" borderId="29" xfId="0" applyFont="1" applyBorder="1" applyAlignment="1">
      <alignment horizontal="right" vertical="center"/>
    </xf>
    <xf numFmtId="0" fontId="27" fillId="0" borderId="30" xfId="0" applyFont="1" applyBorder="1" applyAlignment="1">
      <alignment horizontal="right" vertical="center"/>
    </xf>
    <xf numFmtId="0" fontId="28" fillId="0" borderId="37" xfId="0" applyFont="1" applyBorder="1" applyAlignment="1">
      <alignment vertical="center" wrapText="1"/>
    </xf>
    <xf numFmtId="0" fontId="27" fillId="0" borderId="20" xfId="0" applyFont="1" applyBorder="1" applyAlignment="1">
      <alignment horizontal="center" vertical="center"/>
    </xf>
    <xf numFmtId="0" fontId="1" fillId="0" borderId="38" xfId="0" applyFont="1" applyBorder="1" applyAlignment="1">
      <alignment vertical="center" wrapText="1"/>
    </xf>
    <xf numFmtId="0" fontId="19" fillId="0" borderId="20" xfId="0" applyFont="1" applyBorder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30" fillId="0" borderId="0" xfId="0" applyFont="1" applyAlignment="1">
      <alignment vertical="center"/>
    </xf>
    <xf numFmtId="0" fontId="28" fillId="0" borderId="38" xfId="0" applyFont="1" applyBorder="1" applyAlignment="1">
      <alignment vertical="center" wrapText="1"/>
    </xf>
    <xf numFmtId="0" fontId="1" fillId="0" borderId="17" xfId="0" applyFont="1" applyBorder="1"/>
    <xf numFmtId="0" fontId="30" fillId="0" borderId="0" xfId="0" applyFont="1" applyAlignment="1">
      <alignment horizontal="center" vertical="center"/>
    </xf>
    <xf numFmtId="0" fontId="27" fillId="0" borderId="32" xfId="0" applyFont="1" applyBorder="1" applyAlignment="1">
      <alignment horizontal="right"/>
    </xf>
    <xf numFmtId="0" fontId="27" fillId="0" borderId="33" xfId="0" applyFont="1" applyBorder="1" applyAlignment="1">
      <alignment horizontal="right"/>
    </xf>
    <xf numFmtId="0" fontId="28" fillId="0" borderId="39" xfId="0" applyFont="1" applyBorder="1"/>
    <xf numFmtId="0" fontId="27" fillId="0" borderId="25" xfId="0" applyFont="1" applyBorder="1" applyAlignment="1">
      <alignment horizontal="center"/>
    </xf>
    <xf numFmtId="0" fontId="27" fillId="0" borderId="0" xfId="0" applyFont="1" applyAlignment="1">
      <alignment horizontal="right"/>
    </xf>
    <xf numFmtId="0" fontId="28" fillId="0" borderId="0" xfId="0" applyFont="1"/>
    <xf numFmtId="0" fontId="27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6" xfId="0" applyFont="1" applyBorder="1" applyAlignment="1">
      <alignment horizontal="left" vertical="center" wrapText="1"/>
    </xf>
    <xf numFmtId="0" fontId="31" fillId="0" borderId="0" xfId="0" applyFont="1" applyAlignment="1">
      <alignment horizontal="left" wrapText="1"/>
    </xf>
    <xf numFmtId="0" fontId="35" fillId="0" borderId="0" xfId="0" applyFont="1" applyAlignment="1">
      <alignment horizontal="left" wrapText="1"/>
    </xf>
    <xf numFmtId="0" fontId="35" fillId="0" borderId="0" xfId="0" applyFont="1"/>
    <xf numFmtId="0" fontId="36" fillId="0" borderId="0" xfId="0" applyFont="1" applyAlignment="1">
      <alignment vertical="center"/>
    </xf>
    <xf numFmtId="0" fontId="37" fillId="0" borderId="0" xfId="0" applyFont="1"/>
    <xf numFmtId="0" fontId="39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40" fillId="0" borderId="0" xfId="1" applyBorder="1" applyAlignment="1" applyProtection="1">
      <alignment horizontal="left"/>
    </xf>
    <xf numFmtId="0" fontId="42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3" fillId="0" borderId="19" xfId="0" applyFont="1" applyBorder="1" applyAlignment="1">
      <alignment horizontal="left" vertical="center"/>
    </xf>
    <xf numFmtId="0" fontId="35" fillId="0" borderId="0" xfId="0" applyFont="1" applyAlignment="1">
      <alignment wrapText="1"/>
    </xf>
    <xf numFmtId="0" fontId="14" fillId="2" borderId="28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  <xf numFmtId="0" fontId="26" fillId="2" borderId="35" xfId="0" applyFont="1" applyFill="1" applyBorder="1" applyAlignment="1">
      <alignment horizontal="center" vertical="center"/>
    </xf>
    <xf numFmtId="0" fontId="32" fillId="0" borderId="0" xfId="0" applyFont="1" applyAlignment="1">
      <alignment horizontal="left" wrapText="1"/>
    </xf>
    <xf numFmtId="0" fontId="14" fillId="2" borderId="12" xfId="0" applyFont="1" applyFill="1" applyBorder="1" applyAlignment="1">
      <alignment horizontal="center" vertical="center"/>
    </xf>
    <xf numFmtId="0" fontId="19" fillId="2" borderId="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right" vertical="center" wrapText="1"/>
    </xf>
    <xf numFmtId="164" fontId="10" fillId="2" borderId="4" xfId="0" applyNumberFormat="1" applyFont="1" applyFill="1" applyBorder="1" applyAlignment="1">
      <alignment horizontal="left" vertical="center"/>
    </xf>
  </cellXfs>
  <cellStyles count="3">
    <cellStyle name="Hyperlink" xfId="1" builtinId="8"/>
    <cellStyle name="Normal" xfId="0" builtinId="0"/>
    <cellStyle name="Normal 2" xfId="2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CC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9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b.ca/academics/calendar/undergraduate/current/frederictonprograms/bachelorofcomputerscien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64"/>
  <sheetViews>
    <sheetView showGridLines="0" tabSelected="1" zoomScale="125" zoomScaleNormal="100" workbookViewId="0">
      <selection activeCell="N18" sqref="N18"/>
    </sheetView>
  </sheetViews>
  <sheetFormatPr baseColWidth="10" defaultColWidth="9.1640625" defaultRowHeight="13" x14ac:dyDescent="0.15"/>
  <cols>
    <col min="1" max="1" width="2.83203125" style="3" customWidth="1"/>
    <col min="2" max="2" width="35.5" style="4" customWidth="1"/>
    <col min="3" max="3" width="6.1640625" style="5" customWidth="1"/>
    <col min="4" max="4" width="14.33203125" style="4" customWidth="1"/>
    <col min="5" max="5" width="6.33203125" style="5" customWidth="1"/>
    <col min="6" max="6" width="3.5" style="5" customWidth="1"/>
    <col min="7" max="7" width="28.5" style="5" customWidth="1"/>
    <col min="8" max="8" width="10" style="5" customWidth="1"/>
    <col min="9" max="9" width="14.5" style="4" customWidth="1"/>
    <col min="10" max="10" width="6.6640625" style="5" customWidth="1"/>
    <col min="11" max="11" width="5.6640625" style="6" customWidth="1"/>
    <col min="12" max="12" width="9.83203125" style="7" customWidth="1"/>
    <col min="13" max="13" width="5.6640625" style="8" customWidth="1"/>
    <col min="14" max="1024" width="9.1640625" style="8"/>
  </cols>
  <sheetData>
    <row r="1" spans="1:252" ht="28" customHeight="1" x14ac:dyDescent="0.15">
      <c r="B1" s="134" t="s">
        <v>0</v>
      </c>
      <c r="C1" s="134"/>
      <c r="D1" s="134"/>
      <c r="E1" s="134"/>
      <c r="F1" s="134"/>
      <c r="G1" s="134"/>
      <c r="H1" s="135" t="s">
        <v>1</v>
      </c>
      <c r="I1" s="135"/>
      <c r="J1" s="135"/>
    </row>
    <row r="2" spans="1:252" ht="34" customHeight="1" x14ac:dyDescent="0.15">
      <c r="B2" s="9" t="s">
        <v>78</v>
      </c>
      <c r="C2" s="136" t="s">
        <v>79</v>
      </c>
      <c r="D2" s="136"/>
      <c r="E2" s="137" t="s">
        <v>2</v>
      </c>
      <c r="F2" s="137"/>
      <c r="G2" s="10">
        <v>43966</v>
      </c>
      <c r="H2" s="2" t="s">
        <v>3</v>
      </c>
      <c r="I2" s="138"/>
      <c r="J2" s="138"/>
      <c r="K2" s="138"/>
      <c r="L2" s="11"/>
    </row>
    <row r="3" spans="1:252" ht="17.25" customHeight="1" x14ac:dyDescent="0.15">
      <c r="B3" s="12"/>
      <c r="C3" s="13"/>
      <c r="D3" s="14" t="s">
        <v>4</v>
      </c>
      <c r="E3" s="15"/>
      <c r="F3" s="16"/>
      <c r="G3" s="17"/>
      <c r="H3" s="18"/>
      <c r="I3" s="14" t="s">
        <v>4</v>
      </c>
      <c r="J3" s="19"/>
      <c r="K3" s="20"/>
      <c r="L3" s="11"/>
    </row>
    <row r="4" spans="1:252" s="29" customFormat="1" ht="45" customHeight="1" x14ac:dyDescent="0.15">
      <c r="A4" s="21"/>
      <c r="B4" s="22" t="s">
        <v>5</v>
      </c>
      <c r="C4" s="23" t="s">
        <v>6</v>
      </c>
      <c r="D4" s="24" t="s">
        <v>7</v>
      </c>
      <c r="E4" s="25" t="s">
        <v>8</v>
      </c>
      <c r="F4" s="26"/>
      <c r="G4" s="22" t="s">
        <v>5</v>
      </c>
      <c r="H4" s="23" t="s">
        <v>6</v>
      </c>
      <c r="I4" s="24" t="s">
        <v>7</v>
      </c>
      <c r="J4" s="23" t="s">
        <v>8</v>
      </c>
      <c r="K4" s="25" t="s">
        <v>9</v>
      </c>
      <c r="L4" s="27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</row>
    <row r="5" spans="1:252" s="29" customFormat="1" x14ac:dyDescent="0.15">
      <c r="A5" s="21"/>
      <c r="B5" s="132" t="s">
        <v>10</v>
      </c>
      <c r="C5" s="132"/>
      <c r="D5" s="132"/>
      <c r="E5" s="132"/>
      <c r="F5" s="30"/>
      <c r="G5" s="129" t="s">
        <v>11</v>
      </c>
      <c r="H5" s="129"/>
      <c r="I5" s="129"/>
      <c r="J5" s="129"/>
      <c r="K5" s="129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  <c r="FV5" s="28"/>
      <c r="FW5" s="28"/>
      <c r="FX5" s="28"/>
      <c r="FY5" s="28"/>
      <c r="FZ5" s="28"/>
      <c r="GA5" s="28"/>
      <c r="GB5" s="28"/>
      <c r="GC5" s="28"/>
      <c r="GD5" s="28"/>
      <c r="GE5" s="28"/>
      <c r="GF5" s="28"/>
      <c r="GG5" s="28"/>
      <c r="GH5" s="28"/>
      <c r="GI5" s="28"/>
      <c r="GJ5" s="28"/>
      <c r="GK5" s="28"/>
      <c r="GL5" s="28"/>
      <c r="GM5" s="28"/>
      <c r="GN5" s="28"/>
      <c r="GO5" s="28"/>
      <c r="GP5" s="28"/>
      <c r="GQ5" s="28"/>
      <c r="GR5" s="28"/>
      <c r="GS5" s="28"/>
      <c r="GT5" s="28"/>
      <c r="GU5" s="28"/>
      <c r="GV5" s="28"/>
      <c r="GW5" s="28"/>
      <c r="GX5" s="28"/>
      <c r="GY5" s="28"/>
      <c r="GZ5" s="28"/>
      <c r="HA5" s="28"/>
      <c r="HB5" s="28"/>
      <c r="HC5" s="28"/>
      <c r="HD5" s="28"/>
      <c r="HE5" s="28"/>
      <c r="HF5" s="28"/>
      <c r="HG5" s="28"/>
      <c r="HH5" s="28"/>
      <c r="HI5" s="28"/>
      <c r="HJ5" s="28"/>
      <c r="HK5" s="28"/>
      <c r="HL5" s="28"/>
      <c r="HM5" s="28"/>
      <c r="HN5" s="28"/>
      <c r="HO5" s="28"/>
      <c r="HP5" s="28"/>
      <c r="HQ5" s="28"/>
      <c r="HR5" s="28"/>
      <c r="HS5" s="28"/>
      <c r="HT5" s="28"/>
      <c r="HU5" s="28"/>
      <c r="HV5" s="28"/>
      <c r="HW5" s="28"/>
      <c r="HX5" s="28"/>
      <c r="HY5" s="28"/>
      <c r="HZ5" s="28"/>
      <c r="IA5" s="28"/>
      <c r="IB5" s="28"/>
      <c r="IC5" s="28"/>
      <c r="ID5" s="28"/>
      <c r="IE5" s="28"/>
      <c r="IF5" s="28"/>
      <c r="IG5" s="28"/>
      <c r="IH5" s="28"/>
      <c r="II5" s="28"/>
      <c r="IJ5" s="28"/>
      <c r="IK5" s="28"/>
      <c r="IL5" s="28"/>
      <c r="IM5" s="28"/>
      <c r="IN5" s="28"/>
      <c r="IO5" s="28"/>
      <c r="IP5" s="28"/>
      <c r="IQ5" s="28"/>
      <c r="IR5" s="28"/>
    </row>
    <row r="6" spans="1:252" s="29" customFormat="1" ht="14" x14ac:dyDescent="0.15">
      <c r="A6" s="21"/>
      <c r="B6" s="31" t="s">
        <v>12</v>
      </c>
      <c r="C6" s="32">
        <v>4</v>
      </c>
      <c r="D6" s="33" t="s">
        <v>74</v>
      </c>
      <c r="E6" s="34"/>
      <c r="F6" s="35"/>
      <c r="G6" s="133" t="s">
        <v>13</v>
      </c>
      <c r="H6" s="133"/>
      <c r="I6" s="133"/>
      <c r="J6" s="133"/>
      <c r="K6" s="133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  <c r="DW6" s="28"/>
      <c r="DX6" s="28"/>
      <c r="DY6" s="28"/>
      <c r="DZ6" s="28"/>
      <c r="EA6" s="28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28"/>
      <c r="EM6" s="28"/>
      <c r="EN6" s="28"/>
      <c r="EO6" s="28"/>
      <c r="EP6" s="28"/>
      <c r="EQ6" s="28"/>
      <c r="ER6" s="28"/>
      <c r="ES6" s="28"/>
      <c r="ET6" s="28"/>
      <c r="EU6" s="28"/>
      <c r="EV6" s="28"/>
      <c r="EW6" s="28"/>
      <c r="EX6" s="28"/>
      <c r="EY6" s="28"/>
      <c r="EZ6" s="28"/>
      <c r="FA6" s="28"/>
      <c r="FB6" s="28"/>
      <c r="FC6" s="28"/>
      <c r="FD6" s="28"/>
      <c r="FE6" s="28"/>
      <c r="FF6" s="28"/>
      <c r="FG6" s="28"/>
      <c r="FH6" s="28"/>
      <c r="FI6" s="28"/>
      <c r="FJ6" s="28"/>
      <c r="FK6" s="28"/>
      <c r="FL6" s="28"/>
      <c r="FM6" s="28"/>
      <c r="FN6" s="28"/>
      <c r="FO6" s="28"/>
      <c r="FP6" s="28"/>
      <c r="FQ6" s="28"/>
      <c r="FR6" s="28"/>
      <c r="FS6" s="28"/>
      <c r="FT6" s="28"/>
      <c r="FU6" s="28"/>
      <c r="FV6" s="28"/>
      <c r="FW6" s="28"/>
      <c r="FX6" s="28"/>
      <c r="FY6" s="28"/>
      <c r="FZ6" s="28"/>
      <c r="GA6" s="28"/>
      <c r="GB6" s="28"/>
      <c r="GC6" s="28"/>
      <c r="GD6" s="28"/>
      <c r="GE6" s="28"/>
      <c r="GF6" s="28"/>
      <c r="GG6" s="28"/>
      <c r="GH6" s="28"/>
      <c r="GI6" s="28"/>
      <c r="GJ6" s="28"/>
      <c r="GK6" s="28"/>
      <c r="GL6" s="28"/>
      <c r="GM6" s="28"/>
      <c r="GN6" s="28"/>
      <c r="GO6" s="28"/>
      <c r="GP6" s="28"/>
      <c r="GQ6" s="28"/>
      <c r="GR6" s="28"/>
      <c r="GS6" s="28"/>
      <c r="GT6" s="28"/>
      <c r="GU6" s="28"/>
      <c r="GV6" s="28"/>
      <c r="GW6" s="28"/>
      <c r="GX6" s="28"/>
      <c r="GY6" s="28"/>
      <c r="GZ6" s="28"/>
      <c r="HA6" s="28"/>
      <c r="HB6" s="28"/>
      <c r="HC6" s="28"/>
      <c r="HD6" s="28"/>
      <c r="HE6" s="28"/>
      <c r="HF6" s="28"/>
      <c r="HG6" s="28"/>
      <c r="HH6" s="28"/>
      <c r="HI6" s="28"/>
      <c r="HJ6" s="28"/>
      <c r="HK6" s="28"/>
      <c r="HL6" s="28"/>
      <c r="HM6" s="28"/>
      <c r="HN6" s="28"/>
      <c r="HO6" s="28"/>
      <c r="HP6" s="28"/>
      <c r="HQ6" s="28"/>
      <c r="HR6" s="28"/>
      <c r="HS6" s="28"/>
      <c r="HT6" s="28"/>
      <c r="HU6" s="28"/>
      <c r="HV6" s="28"/>
      <c r="HW6" s="28"/>
      <c r="HX6" s="28"/>
      <c r="HY6" s="28"/>
      <c r="HZ6" s="28"/>
      <c r="IA6" s="28"/>
      <c r="IB6" s="28"/>
      <c r="IC6" s="28"/>
      <c r="ID6" s="28"/>
      <c r="IE6" s="28"/>
      <c r="IF6" s="28"/>
      <c r="IG6" s="28"/>
      <c r="IH6" s="28"/>
      <c r="II6" s="28"/>
      <c r="IJ6" s="28"/>
      <c r="IK6" s="28"/>
      <c r="IL6" s="28"/>
      <c r="IM6" s="28"/>
      <c r="IN6" s="28"/>
      <c r="IO6" s="28"/>
      <c r="IP6" s="28"/>
      <c r="IQ6" s="28"/>
      <c r="IR6" s="28"/>
    </row>
    <row r="7" spans="1:252" s="29" customFormat="1" ht="14" x14ac:dyDescent="0.15">
      <c r="A7" s="21"/>
      <c r="B7" s="36" t="s">
        <v>14</v>
      </c>
      <c r="C7" s="37">
        <v>4</v>
      </c>
      <c r="D7" s="33" t="s">
        <v>73</v>
      </c>
      <c r="E7" s="38"/>
      <c r="F7" s="35"/>
      <c r="G7" s="31" t="s">
        <v>15</v>
      </c>
      <c r="H7" s="39"/>
      <c r="I7" s="40"/>
      <c r="J7" s="40"/>
      <c r="K7" s="41"/>
      <c r="L7" s="27"/>
      <c r="M7" s="42"/>
      <c r="N7" s="43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</row>
    <row r="8" spans="1:252" ht="14" x14ac:dyDescent="0.15">
      <c r="A8" s="44"/>
      <c r="B8" s="36" t="s">
        <v>16</v>
      </c>
      <c r="C8" s="37">
        <v>4</v>
      </c>
      <c r="D8" s="33" t="s">
        <v>73</v>
      </c>
      <c r="E8" s="45"/>
      <c r="F8" s="46"/>
      <c r="G8" s="36" t="s">
        <v>17</v>
      </c>
      <c r="H8" s="37"/>
      <c r="I8" s="47"/>
      <c r="J8" s="47"/>
      <c r="K8" s="48"/>
      <c r="L8" s="11"/>
    </row>
    <row r="9" spans="1:252" s="8" customFormat="1" ht="14" x14ac:dyDescent="0.15">
      <c r="A9" s="44"/>
      <c r="B9" s="49" t="s">
        <v>18</v>
      </c>
      <c r="C9" s="37">
        <v>4</v>
      </c>
      <c r="D9" s="33" t="s">
        <v>74</v>
      </c>
      <c r="E9" s="45"/>
      <c r="F9" s="46"/>
      <c r="G9" s="36" t="s">
        <v>17</v>
      </c>
      <c r="H9" s="37"/>
      <c r="I9" s="47"/>
      <c r="J9" s="47"/>
      <c r="K9" s="50"/>
    </row>
    <row r="10" spans="1:252" s="8" customFormat="1" ht="14" x14ac:dyDescent="0.15">
      <c r="A10" s="44"/>
      <c r="B10" s="36" t="s">
        <v>19</v>
      </c>
      <c r="C10" s="37"/>
      <c r="D10" s="33"/>
      <c r="E10" s="45"/>
      <c r="F10" s="46"/>
      <c r="G10" s="36" t="s">
        <v>20</v>
      </c>
      <c r="H10" s="37"/>
      <c r="I10" s="47"/>
      <c r="J10" s="47"/>
      <c r="K10" s="51"/>
    </row>
    <row r="11" spans="1:252" s="8" customFormat="1" ht="14" x14ac:dyDescent="0.15">
      <c r="A11" s="44"/>
      <c r="B11" s="52" t="s">
        <v>21</v>
      </c>
      <c r="C11" s="37">
        <v>4</v>
      </c>
      <c r="D11" s="47" t="s">
        <v>80</v>
      </c>
      <c r="E11" s="45"/>
      <c r="F11" s="46"/>
      <c r="G11" s="36" t="s">
        <v>22</v>
      </c>
      <c r="H11" s="37"/>
      <c r="I11" s="33"/>
      <c r="J11" s="47"/>
      <c r="K11" s="50"/>
    </row>
    <row r="12" spans="1:252" s="8" customFormat="1" ht="14" x14ac:dyDescent="0.15">
      <c r="A12" s="44"/>
      <c r="B12" s="53" t="s">
        <v>23</v>
      </c>
      <c r="C12" s="37">
        <v>4</v>
      </c>
      <c r="D12" s="47" t="s">
        <v>80</v>
      </c>
      <c r="E12" s="45"/>
      <c r="F12" s="46"/>
      <c r="G12" s="36" t="s">
        <v>22</v>
      </c>
      <c r="H12" s="37"/>
      <c r="I12" s="47"/>
      <c r="J12" s="47"/>
      <c r="K12" s="50"/>
    </row>
    <row r="13" spans="1:252" s="8" customFormat="1" ht="14" x14ac:dyDescent="0.15">
      <c r="A13" s="44"/>
      <c r="B13" s="36" t="s">
        <v>24</v>
      </c>
      <c r="C13" s="37">
        <v>4</v>
      </c>
      <c r="D13" s="47" t="s">
        <v>80</v>
      </c>
      <c r="E13" s="45"/>
      <c r="F13" s="46"/>
      <c r="G13" s="36" t="s">
        <v>22</v>
      </c>
      <c r="H13" s="54"/>
      <c r="I13" s="55"/>
      <c r="J13" s="55"/>
      <c r="K13" s="56"/>
    </row>
    <row r="14" spans="1:252" s="8" customFormat="1" ht="14" x14ac:dyDescent="0.15">
      <c r="A14" s="44"/>
      <c r="B14" s="52" t="s">
        <v>25</v>
      </c>
      <c r="C14" s="37"/>
      <c r="D14" s="47"/>
      <c r="E14" s="45"/>
      <c r="F14" s="46"/>
      <c r="G14" s="132" t="s">
        <v>26</v>
      </c>
      <c r="H14" s="132"/>
      <c r="I14" s="132"/>
      <c r="J14" s="132"/>
      <c r="K14" s="11"/>
    </row>
    <row r="15" spans="1:252" s="8" customFormat="1" x14ac:dyDescent="0.15">
      <c r="A15" s="44"/>
      <c r="B15" s="36" t="s">
        <v>27</v>
      </c>
      <c r="C15" s="37"/>
      <c r="D15" s="47"/>
      <c r="E15" s="45"/>
      <c r="F15" s="46"/>
      <c r="G15" s="57"/>
      <c r="H15" s="58"/>
      <c r="I15" s="59"/>
      <c r="J15" s="60"/>
      <c r="K15" s="61"/>
    </row>
    <row r="16" spans="1:252" s="8" customFormat="1" x14ac:dyDescent="0.15">
      <c r="A16" s="44"/>
      <c r="B16" s="52" t="s">
        <v>28</v>
      </c>
      <c r="C16" s="37"/>
      <c r="D16" s="47"/>
      <c r="E16" s="45"/>
      <c r="F16" s="46"/>
      <c r="G16" s="62"/>
      <c r="H16" s="59"/>
      <c r="I16" s="59"/>
      <c r="J16" s="63"/>
      <c r="K16" s="61"/>
    </row>
    <row r="17" spans="1:13" x14ac:dyDescent="0.15">
      <c r="A17" s="44"/>
      <c r="B17" s="52" t="s">
        <v>29</v>
      </c>
      <c r="C17" s="37"/>
      <c r="D17" s="47"/>
      <c r="E17" s="45"/>
      <c r="F17" s="46"/>
      <c r="G17" s="49"/>
      <c r="H17" s="59"/>
      <c r="I17" s="59"/>
      <c r="J17" s="63"/>
      <c r="K17" s="61"/>
      <c r="L17" s="11"/>
    </row>
    <row r="18" spans="1:13" ht="14" x14ac:dyDescent="0.15">
      <c r="A18" s="44"/>
      <c r="B18" s="49" t="s">
        <v>30</v>
      </c>
      <c r="C18" s="37"/>
      <c r="D18" s="47"/>
      <c r="E18" s="45"/>
      <c r="F18" s="46"/>
      <c r="G18" s="36"/>
      <c r="H18" s="64"/>
      <c r="I18" s="59"/>
      <c r="J18" s="65"/>
      <c r="K18" s="61"/>
      <c r="L18" s="11"/>
    </row>
    <row r="19" spans="1:13" x14ac:dyDescent="0.15">
      <c r="A19" s="44"/>
      <c r="B19" s="36" t="s">
        <v>31</v>
      </c>
      <c r="C19" s="37"/>
      <c r="D19" s="47"/>
      <c r="E19" s="50"/>
      <c r="F19" s="46"/>
      <c r="G19" s="49"/>
      <c r="H19" s="59"/>
      <c r="I19" s="59"/>
      <c r="J19" s="65"/>
      <c r="K19" s="61"/>
      <c r="L19" s="11"/>
    </row>
    <row r="20" spans="1:13" x14ac:dyDescent="0.15">
      <c r="A20" s="44"/>
      <c r="B20" s="132" t="s">
        <v>32</v>
      </c>
      <c r="C20" s="132"/>
      <c r="D20" s="132"/>
      <c r="E20" s="132"/>
      <c r="F20" s="46"/>
      <c r="G20" s="66"/>
      <c r="H20" s="67"/>
      <c r="I20" s="67"/>
      <c r="J20" s="68"/>
      <c r="K20" s="69"/>
      <c r="L20" s="11"/>
    </row>
    <row r="21" spans="1:13" s="8" customFormat="1" ht="14" x14ac:dyDescent="0.15">
      <c r="A21" s="44"/>
      <c r="B21" s="70" t="s">
        <v>33</v>
      </c>
      <c r="C21" s="32">
        <v>3</v>
      </c>
      <c r="D21" s="33" t="s">
        <v>74</v>
      </c>
      <c r="E21" s="71"/>
      <c r="F21" s="46"/>
      <c r="K21" s="69"/>
      <c r="L21" s="11"/>
    </row>
    <row r="22" spans="1:13" s="8" customFormat="1" ht="14" x14ac:dyDescent="0.15">
      <c r="A22" s="44"/>
      <c r="B22" s="36" t="s">
        <v>34</v>
      </c>
      <c r="C22" s="47">
        <v>3</v>
      </c>
      <c r="D22" s="33" t="s">
        <v>73</v>
      </c>
      <c r="E22" s="45"/>
      <c r="F22" s="46"/>
      <c r="L22" s="72"/>
    </row>
    <row r="23" spans="1:13" ht="14" x14ac:dyDescent="0.15">
      <c r="A23" s="44"/>
      <c r="B23" s="36" t="s">
        <v>35</v>
      </c>
      <c r="C23" s="47">
        <v>3</v>
      </c>
      <c r="D23" s="33" t="s">
        <v>74</v>
      </c>
      <c r="E23" s="45"/>
      <c r="F23" s="46"/>
      <c r="G23" s="128" t="s">
        <v>36</v>
      </c>
      <c r="H23" s="128"/>
      <c r="I23" s="128"/>
      <c r="J23" s="128"/>
      <c r="K23" s="61"/>
      <c r="L23" s="72"/>
    </row>
    <row r="24" spans="1:13" x14ac:dyDescent="0.15">
      <c r="A24" s="44"/>
      <c r="B24" s="36" t="s">
        <v>37</v>
      </c>
      <c r="C24" s="37"/>
      <c r="D24" s="33"/>
      <c r="E24" s="45"/>
      <c r="F24" s="46"/>
      <c r="G24" s="73" t="s">
        <v>38</v>
      </c>
      <c r="H24" s="74"/>
      <c r="I24" s="75">
        <f>I27+I28+I30+I31+I33</f>
        <v>13</v>
      </c>
      <c r="J24" s="76" t="s">
        <v>39</v>
      </c>
      <c r="K24" s="61"/>
      <c r="L24" s="72"/>
    </row>
    <row r="25" spans="1:13" x14ac:dyDescent="0.15">
      <c r="A25" s="77"/>
      <c r="B25" s="126" t="s">
        <v>77</v>
      </c>
      <c r="C25" s="47">
        <v>3</v>
      </c>
      <c r="D25" s="47" t="s">
        <v>74</v>
      </c>
      <c r="E25" s="45"/>
      <c r="F25" s="46"/>
      <c r="G25" s="78" t="s">
        <v>40</v>
      </c>
      <c r="H25" s="79"/>
      <c r="I25" s="80">
        <f>SUM(C$6:C$39, H$7:H$20)</f>
        <v>46</v>
      </c>
      <c r="J25" s="81" t="s">
        <v>41</v>
      </c>
      <c r="K25" s="82"/>
      <c r="L25" s="11"/>
    </row>
    <row r="26" spans="1:13" ht="14" x14ac:dyDescent="0.2">
      <c r="A26" s="44"/>
      <c r="B26" s="129" t="s">
        <v>42</v>
      </c>
      <c r="C26" s="129"/>
      <c r="D26" s="129"/>
      <c r="E26" s="129"/>
      <c r="F26" s="46"/>
      <c r="G26" s="83"/>
      <c r="H26" s="84"/>
      <c r="I26" s="85"/>
      <c r="J26" s="86"/>
      <c r="K26" s="87"/>
      <c r="L26" s="11"/>
    </row>
    <row r="27" spans="1:13" ht="14" x14ac:dyDescent="0.2">
      <c r="A27" s="44"/>
      <c r="B27" s="130" t="s">
        <v>43</v>
      </c>
      <c r="C27" s="130"/>
      <c r="D27" s="130"/>
      <c r="E27" s="130"/>
      <c r="F27" s="46"/>
      <c r="G27" s="88" t="s">
        <v>44</v>
      </c>
      <c r="H27" s="89"/>
      <c r="I27" s="90">
        <f>COUNT(C$6:C$19)</f>
        <v>7</v>
      </c>
      <c r="J27" s="91" t="s">
        <v>45</v>
      </c>
      <c r="K27" s="87"/>
      <c r="L27" s="82"/>
      <c r="M27" s="82"/>
    </row>
    <row r="28" spans="1:13" ht="14" x14ac:dyDescent="0.2">
      <c r="A28" s="44"/>
      <c r="B28" s="36" t="s">
        <v>75</v>
      </c>
      <c r="C28" s="47">
        <v>3</v>
      </c>
      <c r="D28" s="33" t="s">
        <v>73</v>
      </c>
      <c r="E28" s="92">
        <v>3</v>
      </c>
      <c r="F28" s="46"/>
      <c r="G28" s="88" t="s">
        <v>46</v>
      </c>
      <c r="H28" s="89"/>
      <c r="I28" s="93">
        <f>COUNT(H$7:H$13)</f>
        <v>0</v>
      </c>
      <c r="J28" s="91" t="s">
        <v>47</v>
      </c>
      <c r="K28" s="87"/>
      <c r="L28" s="87"/>
      <c r="M28" s="94"/>
    </row>
    <row r="29" spans="1:13" ht="14.25" customHeight="1" x14ac:dyDescent="0.2">
      <c r="A29" s="44"/>
      <c r="B29" s="36"/>
      <c r="C29" s="47"/>
      <c r="D29" s="33"/>
      <c r="E29" s="50"/>
      <c r="F29" s="46"/>
      <c r="G29" s="95" t="s">
        <v>48</v>
      </c>
      <c r="H29" s="96"/>
      <c r="I29" s="97">
        <f>COUNTA(K$7:K$13)</f>
        <v>0</v>
      </c>
      <c r="J29" s="98" t="s">
        <v>49</v>
      </c>
      <c r="K29" s="87"/>
      <c r="L29" s="87"/>
      <c r="M29" s="94"/>
    </row>
    <row r="30" spans="1:13" ht="14.25" customHeight="1" x14ac:dyDescent="0.2">
      <c r="A30" s="44"/>
      <c r="B30" s="36"/>
      <c r="C30" s="47"/>
      <c r="D30" s="33"/>
      <c r="E30" s="50"/>
      <c r="F30" s="46"/>
      <c r="G30" s="88" t="s">
        <v>50</v>
      </c>
      <c r="H30" s="89"/>
      <c r="I30" s="99">
        <f>COUNT(C$21:C$25)</f>
        <v>4</v>
      </c>
      <c r="J30" s="100" t="s">
        <v>51</v>
      </c>
      <c r="K30" s="101"/>
      <c r="L30" s="87"/>
      <c r="M30" s="94"/>
    </row>
    <row r="31" spans="1:13" ht="14" x14ac:dyDescent="0.2">
      <c r="A31" s="44"/>
      <c r="B31" s="36"/>
      <c r="C31" s="47"/>
      <c r="D31" s="33"/>
      <c r="E31" s="50"/>
      <c r="F31" s="46"/>
      <c r="G31" s="88" t="s">
        <v>52</v>
      </c>
      <c r="H31" s="89"/>
      <c r="I31" s="99">
        <f>COUNT(C$28:C$39)</f>
        <v>2</v>
      </c>
      <c r="J31" s="100" t="s">
        <v>53</v>
      </c>
      <c r="K31" s="102"/>
      <c r="L31" s="87"/>
      <c r="M31" s="94"/>
    </row>
    <row r="32" spans="1:13" ht="14" x14ac:dyDescent="0.15">
      <c r="A32" s="44"/>
      <c r="B32" s="70"/>
      <c r="C32" s="32"/>
      <c r="D32" s="33"/>
      <c r="E32" s="50"/>
      <c r="F32" s="46"/>
      <c r="G32" s="95" t="s">
        <v>54</v>
      </c>
      <c r="H32" s="96"/>
      <c r="I32" s="103">
        <f>SUM(C$28:C$39)</f>
        <v>6</v>
      </c>
      <c r="J32" s="98" t="s">
        <v>55</v>
      </c>
      <c r="K32" s="11"/>
      <c r="L32" s="101"/>
      <c r="M32" s="101"/>
    </row>
    <row r="33" spans="1:13" s="8" customFormat="1" x14ac:dyDescent="0.15">
      <c r="A33" s="77"/>
      <c r="B33" s="70"/>
      <c r="C33" s="32"/>
      <c r="D33" s="33"/>
      <c r="E33" s="50"/>
      <c r="F33" s="46"/>
      <c r="G33" s="88" t="s">
        <v>56</v>
      </c>
      <c r="I33" s="104">
        <f>COUNT(H$15:H$20)</f>
        <v>0</v>
      </c>
      <c r="J33" s="76" t="s">
        <v>57</v>
      </c>
      <c r="K33" s="11"/>
      <c r="L33" s="102"/>
      <c r="M33" s="105"/>
    </row>
    <row r="34" spans="1:13" x14ac:dyDescent="0.15">
      <c r="A34" s="44"/>
      <c r="B34" s="70"/>
      <c r="C34" s="32"/>
      <c r="D34" s="33"/>
      <c r="E34" s="50"/>
      <c r="F34" s="46"/>
      <c r="G34" s="95" t="s">
        <v>58</v>
      </c>
      <c r="H34" s="96"/>
      <c r="I34" s="97">
        <f>SUM(H$15:H$20)</f>
        <v>0</v>
      </c>
      <c r="J34" s="98" t="s">
        <v>59</v>
      </c>
      <c r="K34" s="11"/>
      <c r="L34" s="8"/>
    </row>
    <row r="35" spans="1:13" x14ac:dyDescent="0.15">
      <c r="A35" s="44"/>
      <c r="B35" s="70"/>
      <c r="C35" s="32"/>
      <c r="D35" s="33"/>
      <c r="E35" s="50"/>
      <c r="F35" s="46"/>
      <c r="G35" s="106" t="s">
        <v>60</v>
      </c>
      <c r="H35" s="107"/>
      <c r="I35" s="108">
        <f>SUM(E$6:E$39, J$7:J$20)</f>
        <v>6</v>
      </c>
      <c r="J35" s="109" t="s">
        <v>59</v>
      </c>
      <c r="K35" s="11"/>
      <c r="L35" s="8"/>
    </row>
    <row r="36" spans="1:13" x14ac:dyDescent="0.15">
      <c r="A36" s="44"/>
      <c r="B36" s="36" t="s">
        <v>76</v>
      </c>
      <c r="C36" s="32">
        <v>3</v>
      </c>
      <c r="D36" s="47" t="s">
        <v>74</v>
      </c>
      <c r="E36" s="50">
        <v>3</v>
      </c>
      <c r="F36" s="46"/>
      <c r="G36" s="110"/>
      <c r="H36" s="110"/>
      <c r="I36" s="111"/>
      <c r="J36" s="112"/>
      <c r="K36" s="11"/>
      <c r="L36" s="8"/>
    </row>
    <row r="37" spans="1:13" s="8" customFormat="1" x14ac:dyDescent="0.15">
      <c r="A37" s="44"/>
      <c r="B37" s="36" t="s">
        <v>61</v>
      </c>
      <c r="C37" s="47"/>
      <c r="D37" s="113"/>
      <c r="E37" s="114"/>
      <c r="F37" s="46"/>
      <c r="K37" s="11"/>
    </row>
    <row r="38" spans="1:13" s="8" customFormat="1" ht="12.75" customHeight="1" x14ac:dyDescent="0.15">
      <c r="A38" s="44"/>
      <c r="B38" s="49"/>
      <c r="C38" s="47"/>
      <c r="D38" s="32"/>
      <c r="E38" s="51"/>
      <c r="F38" s="46"/>
      <c r="K38" s="11"/>
    </row>
    <row r="39" spans="1:13" ht="14" x14ac:dyDescent="0.15">
      <c r="A39" s="44"/>
      <c r="B39" s="115"/>
      <c r="C39" s="55"/>
      <c r="D39" s="55"/>
      <c r="E39" s="56"/>
      <c r="F39" s="46"/>
      <c r="G39"/>
      <c r="H39" s="116"/>
      <c r="I39" s="116"/>
      <c r="J39" s="116"/>
      <c r="K39" s="11"/>
      <c r="L39" s="8"/>
    </row>
    <row r="40" spans="1:13" s="8" customFormat="1" ht="15.75" customHeight="1" x14ac:dyDescent="0.15">
      <c r="A40" s="44"/>
      <c r="F40" s="46"/>
      <c r="G40" s="116"/>
      <c r="H40" s="116"/>
      <c r="I40" s="116"/>
      <c r="J40" s="116"/>
      <c r="K40" s="11"/>
    </row>
    <row r="41" spans="1:13" ht="15.75" customHeight="1" x14ac:dyDescent="0.2">
      <c r="A41" s="44"/>
      <c r="B41" s="131" t="s">
        <v>62</v>
      </c>
      <c r="C41" s="131"/>
      <c r="D41" s="131"/>
      <c r="E41" s="131"/>
      <c r="F41" s="131"/>
      <c r="G41" s="131"/>
      <c r="H41" s="131"/>
      <c r="I41" s="131"/>
      <c r="J41" s="131"/>
      <c r="K41" s="11"/>
      <c r="L41" s="8"/>
    </row>
    <row r="42" spans="1:13" ht="15.75" customHeight="1" x14ac:dyDescent="0.2">
      <c r="A42" s="44"/>
      <c r="B42" s="117"/>
      <c r="C42" s="117"/>
      <c r="D42" s="117"/>
      <c r="E42" s="117"/>
      <c r="F42" s="46"/>
      <c r="G42" s="118"/>
      <c r="H42" s="118"/>
      <c r="I42" s="118"/>
      <c r="J42" s="118"/>
      <c r="K42" s="119"/>
      <c r="L42" s="8"/>
    </row>
    <row r="43" spans="1:13" ht="16" x14ac:dyDescent="0.2">
      <c r="A43" s="44"/>
      <c r="B43" s="120" t="s">
        <v>63</v>
      </c>
      <c r="C43" s="118"/>
      <c r="D43" s="118"/>
      <c r="E43" s="118"/>
      <c r="F43" s="121"/>
      <c r="G43" s="122"/>
      <c r="H43" s="122"/>
      <c r="I43" s="122"/>
      <c r="J43" s="118"/>
      <c r="K43" s="119"/>
      <c r="L43" s="11"/>
    </row>
    <row r="44" spans="1:13" ht="14.25" customHeight="1" x14ac:dyDescent="0.2">
      <c r="A44" s="44"/>
      <c r="B44" s="118" t="s">
        <v>64</v>
      </c>
      <c r="C44" s="118"/>
      <c r="D44" s="118"/>
      <c r="E44" s="118"/>
      <c r="F44" s="121"/>
      <c r="G44" s="118"/>
      <c r="H44" s="118"/>
      <c r="I44" s="118"/>
      <c r="J44" s="118"/>
      <c r="K44" s="119"/>
      <c r="L44" s="11"/>
    </row>
    <row r="45" spans="1:13" ht="14.25" customHeight="1" x14ac:dyDescent="0.2">
      <c r="A45" s="44"/>
      <c r="B45" s="123" t="s">
        <v>65</v>
      </c>
      <c r="C45" s="122"/>
      <c r="D45" s="122"/>
      <c r="E45" s="122"/>
      <c r="F45" s="122"/>
      <c r="G45" s="118"/>
      <c r="H45" s="118"/>
      <c r="I45" s="118"/>
      <c r="J45" s="118"/>
      <c r="K45" s="119"/>
      <c r="L45" s="11"/>
    </row>
    <row r="46" spans="1:13" ht="14.25" customHeight="1" x14ac:dyDescent="0.2">
      <c r="A46" s="44"/>
      <c r="B46" s="118"/>
      <c r="C46" s="118"/>
      <c r="D46" s="118"/>
      <c r="E46" s="118"/>
      <c r="F46" s="121"/>
      <c r="G46" s="118"/>
      <c r="H46" s="118"/>
      <c r="I46" s="118"/>
      <c r="J46" s="118"/>
      <c r="K46" s="119"/>
      <c r="L46" s="11"/>
    </row>
    <row r="47" spans="1:13" ht="14.25" customHeight="1" x14ac:dyDescent="0.2">
      <c r="A47" s="44"/>
      <c r="B47" s="118" t="s">
        <v>66</v>
      </c>
      <c r="C47" s="118"/>
      <c r="D47" s="118"/>
      <c r="E47" s="118"/>
      <c r="F47" s="121"/>
      <c r="G47" s="118"/>
      <c r="H47" s="118"/>
      <c r="I47" s="118"/>
      <c r="J47" s="118"/>
      <c r="K47" s="118"/>
      <c r="L47" s="11"/>
    </row>
    <row r="48" spans="1:13" ht="9" customHeight="1" x14ac:dyDescent="0.2"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8"/>
    </row>
    <row r="49" spans="2:13" ht="15" customHeight="1" x14ac:dyDescent="0.2">
      <c r="B49" s="118" t="s">
        <v>67</v>
      </c>
      <c r="C49" s="118"/>
      <c r="D49" s="118"/>
      <c r="E49" s="118"/>
      <c r="F49" s="121"/>
      <c r="G49" s="118"/>
      <c r="H49" s="118"/>
      <c r="I49" s="118"/>
      <c r="J49" s="118"/>
      <c r="K49" s="118"/>
      <c r="L49" s="8"/>
    </row>
    <row r="50" spans="2:13" ht="9" customHeight="1" x14ac:dyDescent="0.2">
      <c r="B50" s="118"/>
      <c r="C50" s="118"/>
      <c r="D50" s="118"/>
      <c r="E50" s="118"/>
      <c r="F50" s="121"/>
      <c r="G50" s="118"/>
      <c r="H50" s="118"/>
      <c r="I50" s="118"/>
      <c r="J50" s="118"/>
      <c r="K50" s="119"/>
      <c r="L50" s="8"/>
    </row>
    <row r="51" spans="2:13" ht="14.25" customHeight="1" x14ac:dyDescent="0.2">
      <c r="B51" s="127" t="s">
        <v>68</v>
      </c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</row>
    <row r="52" spans="2:13" ht="16" x14ac:dyDescent="0.2">
      <c r="B52" s="118" t="s">
        <v>69</v>
      </c>
      <c r="C52" s="118"/>
      <c r="D52" s="118"/>
      <c r="E52" s="118"/>
      <c r="F52" s="121"/>
      <c r="G52" s="118"/>
      <c r="H52" s="118"/>
      <c r="I52" s="118"/>
      <c r="J52" s="118"/>
      <c r="K52" s="119"/>
    </row>
    <row r="53" spans="2:13" ht="15.75" customHeight="1" x14ac:dyDescent="0.2">
      <c r="B53" s="127" t="s">
        <v>70</v>
      </c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</row>
    <row r="54" spans="2:13" ht="16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2:13" ht="16" x14ac:dyDescent="0.2">
      <c r="B55" s="118" t="s">
        <v>71</v>
      </c>
      <c r="C55" s="118"/>
      <c r="D55" s="118"/>
      <c r="E55" s="118"/>
      <c r="F55" s="124"/>
      <c r="G55" s="118"/>
      <c r="H55" s="118"/>
      <c r="I55" s="118"/>
      <c r="J55" s="118"/>
      <c r="K55" s="119"/>
    </row>
    <row r="56" spans="2:13" ht="16" x14ac:dyDescent="0.2">
      <c r="B56" s="125"/>
      <c r="C56" s="118"/>
      <c r="D56" s="118"/>
      <c r="E56" s="118"/>
      <c r="F56" s="124"/>
      <c r="G56" s="124"/>
      <c r="H56" s="124"/>
      <c r="I56" s="125"/>
      <c r="J56" s="124"/>
      <c r="K56" s="119"/>
    </row>
    <row r="57" spans="2:13" ht="15.75" customHeight="1" x14ac:dyDescent="0.2">
      <c r="B57" s="118" t="s">
        <v>72</v>
      </c>
      <c r="C57" s="118"/>
      <c r="D57" s="118"/>
      <c r="E57" s="118"/>
      <c r="F57" s="124"/>
      <c r="G57" s="124"/>
      <c r="H57" s="124"/>
      <c r="I57" s="125"/>
      <c r="J57" s="124"/>
      <c r="K57" s="119"/>
    </row>
    <row r="58" spans="2:13" ht="16" x14ac:dyDescent="0.2">
      <c r="C58" s="124"/>
      <c r="D58" s="125"/>
      <c r="E58" s="124"/>
      <c r="F58" s="124"/>
      <c r="G58" s="118"/>
      <c r="H58" s="118"/>
      <c r="I58" s="118"/>
      <c r="J58" s="118"/>
      <c r="K58" s="119"/>
    </row>
    <row r="59" spans="2:13" ht="16" x14ac:dyDescent="0.2">
      <c r="C59" s="124"/>
      <c r="D59" s="125"/>
      <c r="E59" s="124"/>
      <c r="F59" s="124"/>
      <c r="G59" s="118"/>
      <c r="H59" s="118"/>
      <c r="I59" s="118"/>
      <c r="J59" s="118"/>
      <c r="K59" s="119"/>
    </row>
    <row r="60" spans="2:13" ht="16" x14ac:dyDescent="0.15">
      <c r="C60" s="124"/>
      <c r="D60" s="125"/>
      <c r="E60" s="124"/>
      <c r="F60" s="124"/>
      <c r="G60" s="124"/>
      <c r="H60" s="124"/>
      <c r="I60" s="125"/>
      <c r="J60" s="124"/>
      <c r="K60" s="119"/>
    </row>
    <row r="61" spans="2:13" ht="16" x14ac:dyDescent="0.15">
      <c r="B61" s="125"/>
      <c r="C61" s="124"/>
      <c r="D61" s="125"/>
      <c r="E61" s="124"/>
      <c r="F61" s="124"/>
      <c r="G61" s="124"/>
      <c r="H61" s="124"/>
      <c r="I61" s="125"/>
      <c r="J61" s="124"/>
      <c r="K61" s="119"/>
    </row>
    <row r="62" spans="2:13" ht="16" x14ac:dyDescent="0.15">
      <c r="B62" s="125"/>
      <c r="C62" s="124"/>
      <c r="D62" s="125"/>
      <c r="E62" s="124"/>
      <c r="F62" s="124"/>
      <c r="G62" s="124"/>
      <c r="H62" s="124"/>
      <c r="I62" s="125"/>
      <c r="J62" s="124"/>
      <c r="K62" s="119"/>
    </row>
    <row r="63" spans="2:13" ht="16" x14ac:dyDescent="0.15">
      <c r="B63" s="125"/>
      <c r="C63" s="124"/>
      <c r="D63" s="125"/>
      <c r="E63" s="124"/>
      <c r="F63" s="124"/>
      <c r="K63" s="119"/>
    </row>
    <row r="64" spans="2:13" ht="16" x14ac:dyDescent="0.15">
      <c r="B64" s="125"/>
      <c r="C64" s="124"/>
      <c r="D64" s="125"/>
      <c r="E64" s="124"/>
      <c r="F64" s="124"/>
    </row>
  </sheetData>
  <mergeCells count="16">
    <mergeCell ref="B1:G1"/>
    <mergeCell ref="H1:J1"/>
    <mergeCell ref="C2:D2"/>
    <mergeCell ref="E2:F2"/>
    <mergeCell ref="I2:K2"/>
    <mergeCell ref="B5:E5"/>
    <mergeCell ref="G5:K5"/>
    <mergeCell ref="G6:K6"/>
    <mergeCell ref="G14:J14"/>
    <mergeCell ref="B20:E20"/>
    <mergeCell ref="B53:M53"/>
    <mergeCell ref="G23:J23"/>
    <mergeCell ref="B26:E26"/>
    <mergeCell ref="B27:E27"/>
    <mergeCell ref="B41:J41"/>
    <mergeCell ref="B51:M51"/>
  </mergeCells>
  <hyperlinks>
    <hyperlink ref="B45" r:id="rId1" xr:uid="{00000000-0004-0000-0100-000000000000}"/>
  </hyperlinks>
  <pageMargins left="0.2" right="0.2" top="0.24027777777777801" bottom="0.2" header="0.51180555555555496" footer="0.2"/>
  <pageSetup firstPageNumber="0" orientation="portrait" horizontalDpi="300" verticalDpi="300"/>
  <headerFooter>
    <oddFooter>&amp;L&amp;"+,Italic"&amp;8Updated: &amp;D&amp;R&amp;"+,Italic"&amp;8&amp;Z&amp;F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Transfer Credit Form</dc:title>
  <dc:subject>Transfer credit form</dc:subject>
  <dc:creator>Uday G. Gujar</dc:creator>
  <dc:description/>
  <cp:lastModifiedBy>Daniyal Khan</cp:lastModifiedBy>
  <cp:revision>4</cp:revision>
  <cp:lastPrinted>2019-11-15T12:42:17Z</cp:lastPrinted>
  <dcterms:created xsi:type="dcterms:W3CDTF">2001-01-24T17:51:59Z</dcterms:created>
  <dcterms:modified xsi:type="dcterms:W3CDTF">2025-05-08T17:51:09Z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