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Cam-Eth Baseboard Rev 1 PCB" sheetId="1" r:id="rId4"/>
    <sheet name="tCam-Eth Baseboard Rev 1 BOM" sheetId="2" r:id="rId5"/>
  </sheets>
</workbook>
</file>

<file path=xl/sharedStrings.xml><?xml version="1.0" encoding="utf-8"?>
<sst xmlns="http://schemas.openxmlformats.org/spreadsheetml/2006/main" uniqueCount="123">
  <si>
    <t>tCam-Eth Baseboard Rev 1 PCB Specifications</t>
  </si>
  <si>
    <t>Material</t>
  </si>
  <si>
    <t>FR4</t>
  </si>
  <si>
    <t>Layers</t>
  </si>
  <si>
    <t>2</t>
  </si>
  <si>
    <t>Thickness</t>
  </si>
  <si>
    <t>1.6 mm</t>
  </si>
  <si>
    <t>Copper Thickness</t>
  </si>
  <si>
    <t>1 oz</t>
  </si>
  <si>
    <t>Soldermask</t>
  </si>
  <si>
    <t>Green</t>
  </si>
  <si>
    <t>Silkscreen</t>
  </si>
  <si>
    <t>White</t>
  </si>
  <si>
    <t>Finish</t>
  </si>
  <si>
    <t>LF HASL</t>
  </si>
  <si>
    <t>Outer Dimensions</t>
  </si>
  <si>
    <t>50.8 x 69.85mm (2.0 x 2.75”)</t>
  </si>
  <si>
    <t>Drills</t>
  </si>
  <si>
    <t>74</t>
  </si>
  <si>
    <t>tCam-Eth Baseboard Rev 1 PCB Assembly BOM</t>
  </si>
  <si>
    <t>Line No</t>
  </si>
  <si>
    <t>Qty</t>
  </si>
  <si>
    <t>Ref Desg</t>
  </si>
  <si>
    <t>Part Number</t>
  </si>
  <si>
    <t>Manuf</t>
  </si>
  <si>
    <t>Package/Type</t>
  </si>
  <si>
    <t>Desc</t>
  </si>
  <si>
    <t>Distributor Part Number</t>
  </si>
  <si>
    <t>Alternate Part</t>
  </si>
  <si>
    <t>Notes</t>
  </si>
  <si>
    <t>1</t>
  </si>
  <si>
    <t>5</t>
  </si>
  <si>
    <t>C1, C3, C5, C6, C7</t>
  </si>
  <si>
    <t>JMK107ABJ106KA-T</t>
  </si>
  <si>
    <t>Taiyo Yuden</t>
  </si>
  <si>
    <t>SMT/0603</t>
  </si>
  <si>
    <t>Multilayer Ceramic Capacitors MLCC - SMD/SMT 0603 6.3VDC 10uF 10% X5R</t>
  </si>
  <si>
    <t>Mouser 963-JMK107ABJ106KA-T</t>
  </si>
  <si>
    <t>Samsung Electro-Mechanics CL10A106KQ8NNNC, Murata GRM188R60J106KE47J</t>
  </si>
  <si>
    <t>May substitute with equal or better</t>
  </si>
  <si>
    <t>4</t>
  </si>
  <si>
    <t>C2, C4, C10, C11</t>
  </si>
  <si>
    <t>EMK107B7104KAHT</t>
  </si>
  <si>
    <t>Multilayer Ceramic Capacitors MLCC - SMD/SMT 0603 16VDC 0.1uF 10% X7R AEC-Q200</t>
  </si>
  <si>
    <t>Mouser 963-EMK107B7104KAHT</t>
  </si>
  <si>
    <t>Samsung Electro-Mechanics CL10B104KO8NNWC</t>
  </si>
  <si>
    <t>C8, C9</t>
  </si>
  <si>
    <t>202S41W472KV4E</t>
  </si>
  <si>
    <t>Johanson Dielectrics</t>
  </si>
  <si>
    <t>SMT/1210</t>
  </si>
  <si>
    <t>Multilayer Ceramic Capacitors MLCC - SMD/SMT 2Kvolts 4700pF 10% X7R</t>
  </si>
  <si>
    <t>Mouser 605-202S41W472KV4E</t>
  </si>
  <si>
    <t>Kemet C1210C472KGRACTU</t>
  </si>
  <si>
    <t>CON1</t>
  </si>
  <si>
    <t>54102-0164</t>
  </si>
  <si>
    <t>Molex</t>
  </si>
  <si>
    <t>SMT</t>
  </si>
  <si>
    <t>Board to Board &amp; Mezzanine Connectors 0.5 BtB Rec Hsg Assy ssy 16Ckt EmbsTp Pkg</t>
  </si>
  <si>
    <t>Mouser 538-54102-0164</t>
  </si>
  <si>
    <t>J1</t>
  </si>
  <si>
    <t>USB4105-GF-A</t>
  </si>
  <si>
    <t>Global Connector Technology (GCT)</t>
  </si>
  <si>
    <t>USB Connectors USB Type C,2.0, Rec,SMT, 0.95mmTH Shell Stakes,G/F,RA,Top Mnt,T&amp;R</t>
  </si>
  <si>
    <t>Mouser 640-USB4105-GF-A</t>
  </si>
  <si>
    <t>GCT USB4105-GF-A-120</t>
  </si>
  <si>
    <t>J2</t>
  </si>
  <si>
    <t>SI-60001-F</t>
  </si>
  <si>
    <t>Bel Magnetic Solutions</t>
  </si>
  <si>
    <t>TH</t>
  </si>
  <si>
    <t>Modular Connectors / Ethernet Connectors RJ45 Connector</t>
  </si>
  <si>
    <t>Mouser 530-SI-60001-F</t>
  </si>
  <si>
    <t>Abracon ARJM11A1-009-AB-EW2 or ARJM11A1-009-NN-EW2</t>
  </si>
  <si>
    <t>L1</t>
  </si>
  <si>
    <t>MBMK2520T2R2M</t>
  </si>
  <si>
    <t>SMT/1008</t>
  </si>
  <si>
    <t>Fixed Inductors 0805 2.2uH 159mOhms +/-20% 1250mA</t>
  </si>
  <si>
    <t>Mouser 963-MBMK2520T2R2M</t>
  </si>
  <si>
    <t>Murata LQM2HPN2R2MGSL, TDK MLP2520S2R2MT0S1, Bourns SRP2510A-2R2M</t>
  </si>
  <si>
    <t>3</t>
  </si>
  <si>
    <t>R1, R2, R3</t>
  </si>
  <si>
    <t>RC0603FR-075K1L</t>
  </si>
  <si>
    <t>Yageo</t>
  </si>
  <si>
    <t>Thick Film Resistors - SMD 5.1 kOhms 100mW 0603 1%</t>
  </si>
  <si>
    <t>Mouser 603-RC0603FR-075K1L</t>
  </si>
  <si>
    <t>Panasonic ERJ-3EKF5101V</t>
  </si>
  <si>
    <t>R4</t>
  </si>
  <si>
    <t>RC0603FR-0710KL</t>
  </si>
  <si>
    <t>Thick Film Resistors - SMD 10 kOhms 100mW 0603 1%</t>
  </si>
  <si>
    <t>Mouser 603-RC0603FR-0710KL</t>
  </si>
  <si>
    <t>Panasonic ERJ-3EKF1002V</t>
  </si>
  <si>
    <t>R5</t>
  </si>
  <si>
    <t>RC0603FR-0745K3L</t>
  </si>
  <si>
    <t>Thick Film Resistors - SMD 45.3K Ohms 100 mW 0603 1%</t>
  </si>
  <si>
    <t>Mouser 603-RC0603FR-0745K3L</t>
  </si>
  <si>
    <t>Panasonic ERJ-3EKF4532V</t>
  </si>
  <si>
    <t>R6</t>
  </si>
  <si>
    <t>RK73Z2ATTD</t>
  </si>
  <si>
    <t>KOA Speer</t>
  </si>
  <si>
    <t>SMT/0805</t>
  </si>
  <si>
    <t>Thick Film Resistors - SMD 0 Ohms 125mW (1/8 W)</t>
  </si>
  <si>
    <t>Mouser 660-RK73Z2ATTD</t>
  </si>
  <si>
    <t>Yageo AC0805FR-070RL, Vishay/Dale CRCW08050000Z0EAC</t>
  </si>
  <si>
    <t>U1</t>
  </si>
  <si>
    <t>CP2102N-A02-GQFN24</t>
  </si>
  <si>
    <t>Silicon Laboratories</t>
  </si>
  <si>
    <t>SMT/QFN24</t>
  </si>
  <si>
    <t>USB Interface IC USBXpress - USB to UART Bridge QFN24</t>
  </si>
  <si>
    <t>Mouser 634-CP2102NA02GQFN24</t>
  </si>
  <si>
    <t>U2</t>
  </si>
  <si>
    <t>TLV62568DBVR</t>
  </si>
  <si>
    <t>Texas Instruments</t>
  </si>
  <si>
    <t>SMT/SOT23-5</t>
  </si>
  <si>
    <t>Switching Voltage Regulators</t>
  </si>
  <si>
    <t>Mouser 595-TLV62568DBVR</t>
  </si>
  <si>
    <t>Diodes Incorporated AP3418KTR-G1</t>
  </si>
  <si>
    <r>
      <rPr>
        <sz val="10"/>
        <color indexed="8"/>
        <rFont val="Helvetica"/>
      </rPr>
      <t xml:space="preserve">Search </t>
    </r>
    <r>
      <rPr>
        <u val="single"/>
        <sz val="10"/>
        <color indexed="8"/>
        <rFont val="Helvetica"/>
      </rPr>
      <t>octopart.com</t>
    </r>
    <r>
      <rPr>
        <sz val="10"/>
        <color indexed="8"/>
        <rFont val="Helvetica"/>
      </rPr>
      <t xml:space="preserve"> for foreign distribution</t>
    </r>
  </si>
  <si>
    <t>U3, U4</t>
  </si>
  <si>
    <t>SP3002-04JTG</t>
  </si>
  <si>
    <t>Littlefuse</t>
  </si>
  <si>
    <t>SMT/SC70-3</t>
  </si>
  <si>
    <t>ESD Suppressors / TVS Diodes 4 channels 1.1pF 15kV</t>
  </si>
  <si>
    <t>Mouser SP3002-04JTG</t>
  </si>
  <si>
    <t>Littlefuse SP3001-04JTG, On Semi CM1213A-04S7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</si>
</sst>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"/>
    </font>
    <font>
      <sz val="12"/>
      <color indexed="8"/>
      <name val="Helvetica"/>
    </font>
    <font>
      <b val="1"/>
      <sz val="10"/>
      <color indexed="8"/>
      <name val="Helvetica"/>
    </font>
    <font>
      <u val="single"/>
      <sz val="10"/>
      <color indexed="8"/>
      <name val="Helvetica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0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49" fontId="0" fillId="4" borderId="6" applyNumberFormat="1" applyFont="1" applyFill="1" applyBorder="1" applyAlignment="1" applyProtection="0">
      <alignment vertical="top" wrapText="1"/>
    </xf>
    <xf numFmtId="0" fontId="0" fillId="4" borderId="7" applyNumberFormat="0" applyFont="1" applyFill="1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fillId="4" borderId="6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horizontal="left" vertical="top" wrapText="1"/>
    </xf>
    <xf numFmtId="49" fontId="2" fillId="2" borderId="1" applyNumberFormat="1" applyFont="1" applyFill="1" applyBorder="1" applyAlignment="1" applyProtection="0">
      <alignment vertical="top" wrapText="1"/>
    </xf>
    <xf numFmtId="49" fontId="0" borderId="2" applyNumberFormat="1" applyFont="1" applyFill="0" applyBorder="1" applyAlignment="1" applyProtection="0">
      <alignment horizontal="left" vertical="top"/>
    </xf>
    <xf numFmtId="49" fontId="0" borderId="4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horizontal="left" vertical="top"/>
    </xf>
    <xf numFmtId="49" fontId="0" borderId="4" applyNumberFormat="1" applyFont="1" applyFill="0" applyBorder="1" applyAlignment="1" applyProtection="0">
      <alignment horizontal="left" vertical="top" wrapText="1"/>
    </xf>
    <xf numFmtId="0" fontId="0" borderId="5" applyNumberFormat="1" applyFont="1" applyFill="0" applyBorder="1" applyAlignment="1" applyProtection="0">
      <alignment horizontal="left" vertical="top"/>
    </xf>
    <xf numFmtId="49" fontId="0" fillId="4" borderId="6" applyNumberFormat="1" applyFont="1" applyFill="1" applyBorder="1" applyAlignment="1" applyProtection="0">
      <alignment horizontal="left" vertical="top" wrapText="1"/>
    </xf>
    <xf numFmtId="49" fontId="0" fillId="4" borderId="7" applyNumberFormat="1" applyFont="1" applyFill="1" applyBorder="1" applyAlignment="1" applyProtection="0">
      <alignment horizontal="left" vertical="top" wrapText="1"/>
    </xf>
    <xf numFmtId="49" fontId="0" fillId="4" borderId="7" applyNumberFormat="1" applyFont="1" applyFill="1" applyBorder="1" applyAlignment="1" applyProtection="0">
      <alignment horizontal="left" vertical="top"/>
    </xf>
    <xf numFmtId="49" fontId="0" borderId="6" applyNumberFormat="1" applyFont="1" applyFill="0" applyBorder="1" applyAlignment="1" applyProtection="0">
      <alignment horizontal="left" vertical="top" wrapText="1"/>
    </xf>
    <xf numFmtId="49" fontId="0" borderId="7" applyNumberFormat="1" applyFont="1" applyFill="0" applyBorder="1" applyAlignment="1" applyProtection="0">
      <alignment horizontal="left" vertical="top" wrapText="1"/>
    </xf>
    <xf numFmtId="49" fontId="0" fillId="4" borderId="6" applyNumberFormat="1" applyFont="1" applyFill="1" applyBorder="1" applyAlignment="1" applyProtection="0">
      <alignment horizontal="left" vertical="top"/>
    </xf>
    <xf numFmtId="49" fontId="0" borderId="6" applyNumberFormat="1" applyFont="1" applyFill="0" applyBorder="1" applyAlignment="1" applyProtection="0">
      <alignment horizontal="left" vertical="top"/>
    </xf>
    <xf numFmtId="49" fontId="0" borderId="7" applyNumberFormat="1" applyFont="1" applyFill="0" applyBorder="1" applyAlignment="1" applyProtection="0">
      <alignment horizontal="left"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4f4f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_rels/theme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octopart.com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1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8" customHeight="1" outlineLevelRow="0" outlineLevelCol="0"/>
  <cols>
    <col min="1" max="5" width="16.3516" style="1" customWidth="1"/>
    <col min="6" max="16384" width="16.3516" style="1" customWidth="1"/>
  </cols>
  <sheetData>
    <row r="1" ht="28" customHeight="1">
      <c r="A1" t="s" s="2">
        <v>0</v>
      </c>
      <c r="B1" s="2"/>
      <c r="C1" s="2"/>
      <c r="D1" s="2"/>
      <c r="E1" s="2"/>
    </row>
    <row r="2" ht="20.55" customHeight="1">
      <c r="A2" s="3"/>
      <c r="B2" s="3"/>
      <c r="C2" s="3"/>
      <c r="D2" s="3"/>
      <c r="E2" s="3"/>
    </row>
    <row r="3" ht="20.55" customHeight="1">
      <c r="A3" t="s" s="4">
        <v>1</v>
      </c>
      <c r="B3" t="s" s="5">
        <v>2</v>
      </c>
      <c r="C3" s="6"/>
      <c r="D3" s="6"/>
      <c r="E3" s="6"/>
    </row>
    <row r="4" ht="20.35" customHeight="1">
      <c r="A4" t="s" s="7">
        <v>3</v>
      </c>
      <c r="B4" t="s" s="8">
        <v>4</v>
      </c>
      <c r="C4" s="9"/>
      <c r="D4" s="9"/>
      <c r="E4" s="9"/>
    </row>
    <row r="5" ht="20.35" customHeight="1">
      <c r="A5" t="s" s="7">
        <v>5</v>
      </c>
      <c r="B5" t="s" s="10">
        <v>6</v>
      </c>
      <c r="C5" s="11"/>
      <c r="D5" s="11"/>
      <c r="E5" s="11"/>
    </row>
    <row r="6" ht="20.35" customHeight="1">
      <c r="A6" t="s" s="7">
        <v>7</v>
      </c>
      <c r="B6" t="s" s="8">
        <v>8</v>
      </c>
      <c r="C6" s="9"/>
      <c r="D6" s="9"/>
      <c r="E6" s="9"/>
    </row>
    <row r="7" ht="20.35" customHeight="1">
      <c r="A7" t="s" s="7">
        <v>9</v>
      </c>
      <c r="B7" t="s" s="10">
        <v>10</v>
      </c>
      <c r="C7" s="11"/>
      <c r="D7" s="11"/>
      <c r="E7" s="11"/>
    </row>
    <row r="8" ht="20.35" customHeight="1">
      <c r="A8" t="s" s="7">
        <v>11</v>
      </c>
      <c r="B8" t="s" s="8">
        <v>12</v>
      </c>
      <c r="C8" s="9"/>
      <c r="D8" s="9"/>
      <c r="E8" s="9"/>
    </row>
    <row r="9" ht="20.35" customHeight="1">
      <c r="A9" t="s" s="7">
        <v>13</v>
      </c>
      <c r="B9" t="s" s="10">
        <v>14</v>
      </c>
      <c r="C9" s="11"/>
      <c r="D9" s="11"/>
      <c r="E9" s="11"/>
    </row>
    <row r="10" ht="32.35" customHeight="1">
      <c r="A10" t="s" s="7">
        <v>15</v>
      </c>
      <c r="B10" t="s" s="8">
        <v>16</v>
      </c>
      <c r="C10" s="9"/>
      <c r="D10" s="9"/>
      <c r="E10" s="9"/>
    </row>
    <row r="11" ht="20.35" customHeight="1">
      <c r="A11" t="s" s="7">
        <v>17</v>
      </c>
      <c r="B11" t="s" s="10">
        <v>18</v>
      </c>
      <c r="C11" s="11"/>
      <c r="D11" s="11"/>
      <c r="E11" s="11"/>
    </row>
    <row r="12" ht="20.35" customHeight="1">
      <c r="A12" s="12"/>
      <c r="B12" s="13"/>
      <c r="C12" s="9"/>
      <c r="D12" s="9"/>
      <c r="E12" s="9"/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J16"/>
  <sheetViews>
    <sheetView workbookViewId="0" showGridLines="0" defaultGridColor="1">
      <pane topLeftCell="B3" xSplit="1" ySplit="2" activePane="bottomRight" state="frozen"/>
    </sheetView>
  </sheetViews>
  <sheetFormatPr defaultColWidth="12.04" defaultRowHeight="18" customHeight="1" outlineLevelRow="0" outlineLevelCol="0"/>
  <cols>
    <col min="1" max="2" width="6" style="14" customWidth="1"/>
    <col min="3" max="3" width="15" style="14" customWidth="1"/>
    <col min="4" max="4" width="24" style="14" customWidth="1"/>
    <col min="5" max="5" width="21" style="14" customWidth="1"/>
    <col min="6" max="6" width="12.0469" style="14" customWidth="1"/>
    <col min="7" max="7" width="36" style="14" customWidth="1"/>
    <col min="8" max="10" width="24" style="14" customWidth="1"/>
    <col min="11" max="16384" width="12.0469" style="14" customWidth="1"/>
  </cols>
  <sheetData>
    <row r="1" ht="28" customHeight="1">
      <c r="A1" t="s" s="2">
        <v>19</v>
      </c>
      <c r="B1" s="2"/>
      <c r="C1" s="2"/>
      <c r="D1" s="2"/>
      <c r="E1" s="2"/>
      <c r="F1" s="2"/>
      <c r="G1" s="2"/>
      <c r="H1" s="2"/>
      <c r="I1" s="2"/>
      <c r="J1" s="2"/>
    </row>
    <row r="2" ht="32.55" customHeight="1">
      <c r="A2" t="s" s="15">
        <v>20</v>
      </c>
      <c r="B2" t="s" s="15">
        <v>21</v>
      </c>
      <c r="C2" t="s" s="16">
        <v>22</v>
      </c>
      <c r="D2" t="s" s="16">
        <v>23</v>
      </c>
      <c r="E2" t="s" s="16">
        <v>24</v>
      </c>
      <c r="F2" t="s" s="16">
        <v>25</v>
      </c>
      <c r="G2" t="s" s="16">
        <v>26</v>
      </c>
      <c r="H2" t="s" s="16">
        <v>27</v>
      </c>
      <c r="I2" t="s" s="16">
        <v>28</v>
      </c>
      <c r="J2" t="s" s="16">
        <v>29</v>
      </c>
    </row>
    <row r="3" ht="40.55" customHeight="1">
      <c r="A3" t="s" s="17">
        <v>30</v>
      </c>
      <c r="B3" t="s" s="5">
        <v>31</v>
      </c>
      <c r="C3" t="s" s="18">
        <v>32</v>
      </c>
      <c r="D3" t="s" s="19">
        <v>33</v>
      </c>
      <c r="E3" t="s" s="19">
        <v>34</v>
      </c>
      <c r="F3" t="s" s="19">
        <v>35</v>
      </c>
      <c r="G3" t="s" s="20">
        <v>36</v>
      </c>
      <c r="H3" t="s" s="20">
        <v>37</v>
      </c>
      <c r="I3" t="s" s="20">
        <v>38</v>
      </c>
      <c r="J3" t="s" s="20">
        <v>39</v>
      </c>
    </row>
    <row r="4" ht="32.35" customHeight="1">
      <c r="A4" s="21">
        <f>$A3+1</f>
        <v>2</v>
      </c>
      <c r="B4" t="s" s="22">
        <v>40</v>
      </c>
      <c r="C4" t="s" s="23">
        <v>41</v>
      </c>
      <c r="D4" t="s" s="24">
        <v>42</v>
      </c>
      <c r="E4" t="s" s="24">
        <v>34</v>
      </c>
      <c r="F4" t="s" s="24">
        <v>35</v>
      </c>
      <c r="G4" t="s" s="23">
        <v>43</v>
      </c>
      <c r="H4" t="s" s="23">
        <v>44</v>
      </c>
      <c r="I4" t="s" s="23">
        <v>45</v>
      </c>
      <c r="J4" t="s" s="23">
        <v>39</v>
      </c>
    </row>
    <row r="5" ht="32.35" customHeight="1">
      <c r="A5" s="21">
        <f>$A4+1</f>
        <v>3</v>
      </c>
      <c r="B5" t="s" s="25">
        <v>4</v>
      </c>
      <c r="C5" t="s" s="26">
        <v>46</v>
      </c>
      <c r="D5" t="s" s="26">
        <v>47</v>
      </c>
      <c r="E5" t="s" s="26">
        <v>48</v>
      </c>
      <c r="F5" t="s" s="26">
        <v>49</v>
      </c>
      <c r="G5" t="s" s="26">
        <v>50</v>
      </c>
      <c r="H5" t="s" s="26">
        <v>51</v>
      </c>
      <c r="I5" t="s" s="26">
        <v>52</v>
      </c>
      <c r="J5" t="s" s="26">
        <v>39</v>
      </c>
    </row>
    <row r="6" ht="28.35" customHeight="1">
      <c r="A6" s="21">
        <f>$A5+1</f>
        <v>4</v>
      </c>
      <c r="B6" t="s" s="27">
        <v>30</v>
      </c>
      <c r="C6" t="s" s="23">
        <v>53</v>
      </c>
      <c r="D6" t="s" s="24">
        <v>54</v>
      </c>
      <c r="E6" t="s" s="24">
        <v>55</v>
      </c>
      <c r="F6" t="s" s="24">
        <v>56</v>
      </c>
      <c r="G6" t="s" s="23">
        <v>57</v>
      </c>
      <c r="H6" t="s" s="23">
        <v>58</v>
      </c>
      <c r="I6" s="23"/>
      <c r="J6" s="23"/>
    </row>
    <row r="7" ht="32.35" customHeight="1">
      <c r="A7" s="21">
        <f>$A6+1</f>
        <v>5</v>
      </c>
      <c r="B7" t="s" s="28">
        <v>30</v>
      </c>
      <c r="C7" t="s" s="26">
        <v>59</v>
      </c>
      <c r="D7" t="s" s="29">
        <v>60</v>
      </c>
      <c r="E7" t="s" s="26">
        <v>61</v>
      </c>
      <c r="F7" t="s" s="29">
        <v>56</v>
      </c>
      <c r="G7" t="s" s="26">
        <v>62</v>
      </c>
      <c r="H7" t="s" s="26">
        <v>63</v>
      </c>
      <c r="I7" t="s" s="26">
        <v>64</v>
      </c>
      <c r="J7" t="s" s="26">
        <v>39</v>
      </c>
    </row>
    <row r="8" ht="44.35" customHeight="1">
      <c r="A8" s="21">
        <f>$A7+1</f>
        <v>6</v>
      </c>
      <c r="B8" t="s" s="22">
        <v>30</v>
      </c>
      <c r="C8" t="s" s="23">
        <v>65</v>
      </c>
      <c r="D8" t="s" s="23">
        <v>66</v>
      </c>
      <c r="E8" t="s" s="23">
        <v>67</v>
      </c>
      <c r="F8" t="s" s="23">
        <v>68</v>
      </c>
      <c r="G8" t="s" s="23">
        <v>69</v>
      </c>
      <c r="H8" t="s" s="23">
        <v>70</v>
      </c>
      <c r="I8" t="s" s="23">
        <v>71</v>
      </c>
      <c r="J8" t="s" s="23">
        <v>39</v>
      </c>
    </row>
    <row r="9" ht="40.35" customHeight="1">
      <c r="A9" s="21">
        <f>$A8+1</f>
        <v>7</v>
      </c>
      <c r="B9" t="s" s="25">
        <v>30</v>
      </c>
      <c r="C9" t="s" s="26">
        <v>72</v>
      </c>
      <c r="D9" t="s" s="29">
        <v>73</v>
      </c>
      <c r="E9" t="s" s="29">
        <v>34</v>
      </c>
      <c r="F9" t="s" s="29">
        <v>74</v>
      </c>
      <c r="G9" t="s" s="26">
        <v>75</v>
      </c>
      <c r="H9" t="s" s="26">
        <v>76</v>
      </c>
      <c r="I9" t="s" s="26">
        <v>77</v>
      </c>
      <c r="J9" t="s" s="26">
        <v>39</v>
      </c>
    </row>
    <row r="10" ht="32.35" customHeight="1">
      <c r="A10" s="21">
        <f>$A9+1</f>
        <v>8</v>
      </c>
      <c r="B10" t="s" s="27">
        <v>78</v>
      </c>
      <c r="C10" t="s" s="23">
        <v>79</v>
      </c>
      <c r="D10" t="s" s="24">
        <v>80</v>
      </c>
      <c r="E10" t="s" s="24">
        <v>81</v>
      </c>
      <c r="F10" t="s" s="24">
        <v>35</v>
      </c>
      <c r="G10" t="s" s="23">
        <v>82</v>
      </c>
      <c r="H10" t="s" s="23">
        <v>83</v>
      </c>
      <c r="I10" t="s" s="23">
        <v>84</v>
      </c>
      <c r="J10" t="s" s="23">
        <v>39</v>
      </c>
    </row>
    <row r="11" ht="32.35" customHeight="1">
      <c r="A11" s="21">
        <f>$A10+1</f>
        <v>9</v>
      </c>
      <c r="B11" t="s" s="28">
        <v>30</v>
      </c>
      <c r="C11" t="s" s="26">
        <v>85</v>
      </c>
      <c r="D11" t="s" s="29">
        <v>86</v>
      </c>
      <c r="E11" t="s" s="29">
        <v>81</v>
      </c>
      <c r="F11" t="s" s="29">
        <v>35</v>
      </c>
      <c r="G11" t="s" s="26">
        <v>87</v>
      </c>
      <c r="H11" t="s" s="26">
        <v>88</v>
      </c>
      <c r="I11" t="s" s="26">
        <v>89</v>
      </c>
      <c r="J11" t="s" s="26">
        <v>39</v>
      </c>
    </row>
    <row r="12" ht="32.35" customHeight="1">
      <c r="A12" s="21">
        <f>$A11+1</f>
        <v>10</v>
      </c>
      <c r="B12" t="s" s="27">
        <v>30</v>
      </c>
      <c r="C12" t="s" s="23">
        <v>90</v>
      </c>
      <c r="D12" t="s" s="23">
        <v>91</v>
      </c>
      <c r="E12" t="s" s="23">
        <v>81</v>
      </c>
      <c r="F12" t="s" s="23">
        <v>35</v>
      </c>
      <c r="G12" t="s" s="23">
        <v>92</v>
      </c>
      <c r="H12" t="s" s="23">
        <v>93</v>
      </c>
      <c r="I12" t="s" s="23">
        <v>94</v>
      </c>
      <c r="J12" t="s" s="23">
        <v>39</v>
      </c>
    </row>
    <row r="13" ht="40.35" customHeight="1">
      <c r="A13" s="21">
        <f>$A12+1</f>
        <v>11</v>
      </c>
      <c r="B13" t="s" s="28">
        <v>30</v>
      </c>
      <c r="C13" t="s" s="26">
        <v>95</v>
      </c>
      <c r="D13" t="s" s="29">
        <v>96</v>
      </c>
      <c r="E13" t="s" s="29">
        <v>97</v>
      </c>
      <c r="F13" t="s" s="29">
        <v>98</v>
      </c>
      <c r="G13" t="s" s="26">
        <v>99</v>
      </c>
      <c r="H13" t="s" s="26">
        <v>100</v>
      </c>
      <c r="I13" t="s" s="26">
        <v>101</v>
      </c>
      <c r="J13" t="s" s="26">
        <v>39</v>
      </c>
    </row>
    <row r="14" ht="28.35" customHeight="1">
      <c r="A14" s="21">
        <f>$A13+1</f>
        <v>12</v>
      </c>
      <c r="B14" t="s" s="27">
        <v>30</v>
      </c>
      <c r="C14" t="s" s="23">
        <v>102</v>
      </c>
      <c r="D14" t="s" s="24">
        <v>103</v>
      </c>
      <c r="E14" t="s" s="24">
        <v>104</v>
      </c>
      <c r="F14" t="s" s="24">
        <v>105</v>
      </c>
      <c r="G14" t="s" s="23">
        <v>106</v>
      </c>
      <c r="H14" t="s" s="23">
        <v>107</v>
      </c>
      <c r="I14" s="23"/>
      <c r="J14" s="23"/>
    </row>
    <row r="15" ht="32.35" customHeight="1">
      <c r="A15" s="21">
        <f>$A14+1</f>
        <v>13</v>
      </c>
      <c r="B15" t="s" s="28">
        <v>30</v>
      </c>
      <c r="C15" t="s" s="26">
        <v>108</v>
      </c>
      <c r="D15" t="s" s="29">
        <v>109</v>
      </c>
      <c r="E15" t="s" s="29">
        <v>110</v>
      </c>
      <c r="F15" t="s" s="29">
        <v>111</v>
      </c>
      <c r="G15" t="s" s="26">
        <v>112</v>
      </c>
      <c r="H15" t="s" s="26">
        <v>113</v>
      </c>
      <c r="I15" t="s" s="26">
        <v>114</v>
      </c>
      <c r="J15" t="s" s="26">
        <v>115</v>
      </c>
    </row>
    <row r="16" ht="32.35" customHeight="1">
      <c r="A16" s="21">
        <f>$A15+1</f>
        <v>14</v>
      </c>
      <c r="B16" t="s" s="27">
        <v>4</v>
      </c>
      <c r="C16" t="s" s="23">
        <v>116</v>
      </c>
      <c r="D16" t="s" s="24">
        <v>117</v>
      </c>
      <c r="E16" t="s" s="24">
        <v>118</v>
      </c>
      <c r="F16" t="s" s="24">
        <v>119</v>
      </c>
      <c r="G16" t="s" s="23">
        <v>120</v>
      </c>
      <c r="H16" t="s" s="23">
        <v>121</v>
      </c>
      <c r="I16" t="s" s="23">
        <v>122</v>
      </c>
      <c r="J16" t="s" s="23">
        <v>39</v>
      </c>
    </row>
  </sheetData>
  <mergeCells count="1">
    <mergeCell ref="A1:J1"/>
  </mergeCells>
  <hyperlinks>
    <hyperlink ref="J15" r:id="rId1" location="" tooltip="" display="octopart.com"/>
  </hyperlink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