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daenu\Dropbox\Covid19\Data\"/>
    </mc:Choice>
  </mc:AlternateContent>
  <xr:revisionPtr revIDLastSave="0" documentId="13_ncr:1_{ECEA8913-4B8A-49A6-AD73-3E4799A34296}" xr6:coauthVersionLast="45" xr6:coauthVersionMax="45" xr10:uidLastSave="{00000000-0000-0000-0000-000000000000}"/>
  <bookViews>
    <workbookView xWindow="-96" yWindow="-96" windowWidth="23232" windowHeight="12552" tabRatio="901" xr2:uid="{00000000-000D-0000-FFFF-FFFF00000000}"/>
  </bookViews>
  <sheets>
    <sheet name="T1_ 11. MaiForImport" sheetId="27" r:id="rId1"/>
    <sheet name="Allgemeine Bemerkungen" sheetId="11" r:id="rId2"/>
    <sheet name="NOGA OCOVID-19 (11. Mai)" sheetId="26" r:id="rId3"/>
    <sheet name="T1_ 11. Mai" sheetId="23" r:id="rId4"/>
    <sheet name="T2_ 11. Mai" sheetId="22" r:id="rId5"/>
    <sheet name="T3_ 11. Mai" sheetId="25" r:id="rId6"/>
    <sheet name="T4_ 11. Mai" sheetId="24" r:id="rId7"/>
    <sheet name="NOGA OCOVID-19 (4. April)" sheetId="12" r:id="rId8"/>
    <sheet name="T1_ 04. April" sheetId="14" r:id="rId9"/>
    <sheet name="T2_ 04. April" sheetId="13" r:id="rId10"/>
    <sheet name="T3_ 04. April" sheetId="16" r:id="rId11"/>
    <sheet name="T4_ 04. April" sheetId="15"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11" l="1"/>
</calcChain>
</file>

<file path=xl/sharedStrings.xml><?xml version="1.0" encoding="utf-8"?>
<sst xmlns="http://schemas.openxmlformats.org/spreadsheetml/2006/main" count="433" uniqueCount="167">
  <si>
    <t>Zürich</t>
  </si>
  <si>
    <t>Bern</t>
  </si>
  <si>
    <t>Luzern</t>
  </si>
  <si>
    <t>Zug</t>
  </si>
  <si>
    <t>St. Gallen</t>
  </si>
  <si>
    <t>Publiziert am:</t>
  </si>
  <si>
    <t xml:space="preserve">Quelle: </t>
  </si>
  <si>
    <t xml:space="preserve">Betrifft: </t>
  </si>
  <si>
    <t xml:space="preserve">Datenstand: </t>
  </si>
  <si>
    <t>Bundesamt für Statistik BFS, Statistik der Unternehmensstruktur (STATENT) 2017</t>
  </si>
  <si>
    <t>Beobachtungseinheit</t>
  </si>
  <si>
    <t xml:space="preserve">Statistische Ergebnisse: </t>
  </si>
  <si>
    <t>Definition der institutionellen Einheit und des Unternehmens</t>
  </si>
  <si>
    <t>Als Beobachtungseinheit zur Schätzung wurde die Arbeitsstätte (oder Betrieb) gewählt. Mit dem Begriff der Arbeitsstätte lässt sich eine Einheit örtlich festlegen. Dabei kann es sich um eine Werkstätte, ein Büro usw. handeln, das örtlich abgegrenzt ist. Mit dem Konzept der Arbeitsstätten lässt sich somit die geografische Verteilung der Beschäftigten in den Kantonen oder Gemeinden vornehmen. Die Verwendung der Arbeitsstätte ermöglicht zudem eine genauere Betrachtung der Beschäftigten nach Wirtschaftszweigen.</t>
  </si>
  <si>
    <t>Präzisierung zur verwendeten Methodik</t>
  </si>
  <si>
    <t>Definition der Beschäftigten</t>
  </si>
  <si>
    <t>In der Statistik der Unternehmensstruktur (STATENT) werden die (unselbstständigen und selbstständigen) Beschäftigten ausgehend vom AHV-pflichtigen Lohn erhoben. Dieser Lohn entspricht einem Mindestbetrag von jährlich 2‘300 CHF.
Die Beschäftigten umfassen alle Personen (Unselbstständig- und Selbstständigerwerbende), die eine bezahlte Tätigkeit ausüben, mit der sich Güter oder Dienstleistungen erzeugen lassen. Eine Person mit mehreren Arbeitsverträgen wird in diesem Sinne mehrmals als beschäftigt erfasst, sofern die Arbeitsverträge mit verschiedenen Unternehmen abgeschlossen wurden. Hat die Person hingegen mehrere Arbeitsverträge mit einem einzigen Arbeitgeber, so wird sie nur einmal als beschäftigte Person erfasst.</t>
  </si>
  <si>
    <t>Definition der Arbeitsstätte (oder des Betriebs)</t>
  </si>
  <si>
    <t>Der Betrieb ist ein Unternehmen oder Teil eines Unternehmens (Werkstatt, Fabrik, Laden, Büro, Bergwerk, Lager), das sich an einem topographisch identifizierten Ort befindet. An diesem Ort werden wirtschaftliche Tätigkeiten ausgeübt, bei denen eine oder mehrere Personen für dasselbe Unternehmen arbeiten. Die Arbeitsstätten verschiedener Unternehmen im selben Gebäude werden getrennt betrachtet.</t>
  </si>
  <si>
    <t xml:space="preserve">Die institutionelle Einheit ist eine unabhängige und autonome Entscheidungseinheit mit eigener Rechnungslegung. Im privaten Sektor ist eine institutionelle Einheit einem Unternehmen gleichzusetzen. Im öffentlichen Sektor entspricht eine institutionelle Einheit entweder einem öffentlichen Unternehmen oder einer öffentlichen Verwaltung.
Auf der makroökonomischen Ebene ist das Unternehmen die kleinste Kombination rechtlicher Einheiten, die eine gewisse Autonomie geniesst, insbesondere bei der Bestimmung der Art und Weise, wie sie ihre laufenden Ressourcen verwendet. Im Allgemeinen besteht das Ziel eines Unternehmens darin, Waren und Dienstleistungen zu produzieren. </t>
  </si>
  <si>
    <t>Bundesamt für Statistik, Allgemeine Systematik der Wirtschaftszweige NOGA, https://www.kubb-tool.bfs.admin.ch/de</t>
  </si>
  <si>
    <t>Berücksichtigte NOGA-Codes</t>
  </si>
  <si>
    <t>a. Einkaufsläden und Märkte</t>
  </si>
  <si>
    <t>4741, 4743</t>
  </si>
  <si>
    <t>Detailhandel mit sonstigen Haushaltsgeräten, Textilien, Heimwerker- und Einrichtungsbedarf (in Verkaufsräumen)</t>
  </si>
  <si>
    <t>Detailhandel mit Verlagsprodukten, Sportausrüstungen und Spielwaren in Verkaufsräumen (ohne Kioske)</t>
  </si>
  <si>
    <t>Detailhandel mit Bekleidung und Schuhen in Verkaufsräumen</t>
  </si>
  <si>
    <t>4771, 4772</t>
  </si>
  <si>
    <t>Detailhandel mit kosmetischen Erzeugnissen, Schmuck und Blumen</t>
  </si>
  <si>
    <t>477502, 477602, 4777</t>
  </si>
  <si>
    <t>4719, 477803, 477804, 477805, 477806, 4779,4781, 4782, 4789</t>
  </si>
  <si>
    <t>b. und c. Restaurationsbetriebe, Barbetriebe, Diskotheken, Nachtclubs</t>
  </si>
  <si>
    <t>d. und f. Unterhaltungs- und Freizeitbetriebe, Campingplätze</t>
  </si>
  <si>
    <t>5914, 9001, 9002, 9004</t>
  </si>
  <si>
    <t>91, 92</t>
  </si>
  <si>
    <t xml:space="preserve">493903, 553, 7721, 7722, 7729, 7734, 7911, 7912, 7990, 821902, 8230, 855100, 93 </t>
  </si>
  <si>
    <t>e. Betriebe mit personenbezogenen Dienstleistungen mit Körperkontakt</t>
  </si>
  <si>
    <t>960201, 960202, 9604, 9609</t>
  </si>
  <si>
    <t>Wortlaut ausgewählter NOGA-Wirtschaftszweige</t>
  </si>
  <si>
    <t>Detailhandel mit Geräten der Informations- und Kommunikationstechnik in Verkaufsräumen (ohne Telekommunikationsgeräte)</t>
  </si>
  <si>
    <t>476 (ohne 476201)</t>
  </si>
  <si>
    <t>56 (ohne 561002,  562900)</t>
  </si>
  <si>
    <t>Künstlerische und unterhaltende Tätigkeiten (inkl. Kinos)</t>
  </si>
  <si>
    <t>T 6.2.1.10</t>
  </si>
  <si>
    <t>Total</t>
  </si>
  <si>
    <t>Uri</t>
  </si>
  <si>
    <t>Tessin</t>
  </si>
  <si>
    <t>Jura</t>
  </si>
  <si>
    <t>Winterthur (230)</t>
  </si>
  <si>
    <t>Zürich (261)</t>
  </si>
  <si>
    <t>Bern (351)</t>
  </si>
  <si>
    <t>Luzern (1061)</t>
  </si>
  <si>
    <t>Zug (1711)</t>
  </si>
  <si>
    <t>Basel (2701)</t>
  </si>
  <si>
    <t>St. Gallen (3203)</t>
  </si>
  <si>
    <t>Lugano (5192)</t>
  </si>
  <si>
    <t>Lausanne (5586)</t>
  </si>
  <si>
    <t>Genève (6621)</t>
  </si>
  <si>
    <t>Schwyz</t>
  </si>
  <si>
    <t>Obwalden</t>
  </si>
  <si>
    <t>Nidwalden</t>
  </si>
  <si>
    <t>Glarus</t>
  </si>
  <si>
    <t>Freiburg</t>
  </si>
  <si>
    <t>Solothurn</t>
  </si>
  <si>
    <t>Basel-Stadt</t>
  </si>
  <si>
    <t>Basel-Landschaft</t>
  </si>
  <si>
    <t>Schaffhausen</t>
  </si>
  <si>
    <t>Appenzell A. Rh.</t>
  </si>
  <si>
    <t>Appenzell I. Rh.</t>
  </si>
  <si>
    <t>Graubünden</t>
  </si>
  <si>
    <t>Aargau</t>
  </si>
  <si>
    <t>Thurgau</t>
  </si>
  <si>
    <t>Waadt</t>
  </si>
  <si>
    <t>Wallis</t>
  </si>
  <si>
    <t>Neuenburg</t>
  </si>
  <si>
    <t>Genf</t>
  </si>
  <si>
    <t>Einkaufsläden und Märkte</t>
  </si>
  <si>
    <t>Detailhandel von Motorfahrzeugen (ohne Instandhandlung und Reparatur)</t>
  </si>
  <si>
    <t>Restaurationsbetriebe, Barbetriebe, Diskotheken, Nachtclubs</t>
  </si>
  <si>
    <t>Restaurationsbetriebe, Barbetriebe, Diskotheken</t>
  </si>
  <si>
    <t>Unterhaltungs- und Freizeitbetriebe, Campingplätze</t>
  </si>
  <si>
    <t>Bibliotheken, Museen, Casinos</t>
  </si>
  <si>
    <t>Erbringung von Dienstleistungen des Sports, der Unterhaltung und der Erholung (inkl. Betrieb von Skipisten und Campingplätzen)</t>
  </si>
  <si>
    <t>Betriebe mit personenbezogenen Dienstleistungen mit Körperkontakt</t>
  </si>
  <si>
    <t>Sonstige überwiegend persönliche Dienstleistungen (inkl. Erotikbetriebe) (ohne Bestattungswesen)</t>
  </si>
  <si>
    <t>© BFS - 2020</t>
  </si>
  <si>
    <t>Datenstand:  22.08.2019</t>
  </si>
  <si>
    <t>Gesamtwirtschaft</t>
  </si>
  <si>
    <t>in % der Gesamtwirtschaft</t>
  </si>
  <si>
    <t xml:space="preserve">Auskunft: statent@bfs.admin.ch, +41 58 463 62 66 </t>
  </si>
  <si>
    <r>
      <t>Detailhandel von Motorfahrzeugen (ohne Instandhandlung und Reparatur)</t>
    </r>
    <r>
      <rPr>
        <vertAlign val="superscript"/>
        <sz val="8"/>
        <rFont val="Arial"/>
        <family val="2"/>
      </rPr>
      <t>2</t>
    </r>
  </si>
  <si>
    <r>
      <t>Sonstiger Detailhandel (ohne medizinische Hilfsmittel wie zum Beispiel Brillen)</t>
    </r>
    <r>
      <rPr>
        <vertAlign val="superscript"/>
        <sz val="8"/>
        <rFont val="Arial"/>
        <family val="2"/>
      </rPr>
      <t>3</t>
    </r>
  </si>
  <si>
    <r>
      <t xml:space="preserve">Restaurationsbetriebe, Barbetriebe, Diskotheken </t>
    </r>
    <r>
      <rPr>
        <vertAlign val="superscript"/>
        <sz val="8"/>
        <rFont val="Arial"/>
        <family val="2"/>
      </rPr>
      <t>4</t>
    </r>
  </si>
  <si>
    <r>
      <t xml:space="preserve">Bibliotheken, Museen, Casinos </t>
    </r>
    <r>
      <rPr>
        <vertAlign val="superscript"/>
        <sz val="8"/>
        <rFont val="Arial"/>
        <family val="2"/>
      </rPr>
      <t>5</t>
    </r>
  </si>
  <si>
    <r>
      <t>Erbringung von Dienstleistungen des Sports, der Unterhaltung und der Erholung (inkl. Betrieb von Skipisten und Campingplätzen)</t>
    </r>
    <r>
      <rPr>
        <vertAlign val="superscript"/>
        <sz val="8"/>
        <rFont val="Arial"/>
        <family val="2"/>
      </rPr>
      <t>6</t>
    </r>
  </si>
  <si>
    <r>
      <t>Sonstige überwiegend persönliche Dienstleistungen (inkl. Erotikbetriebe) (ohne Bestattungswesen)</t>
    </r>
    <r>
      <rPr>
        <vertAlign val="superscript"/>
        <sz val="8"/>
        <rFont val="Arial"/>
        <family val="2"/>
      </rPr>
      <t>7</t>
    </r>
  </si>
  <si>
    <t>Artikel 6 der COVID-19-Verordnung 2 bezieht sich nicht ausdrücklich auf wirtschaftliche Tätigkeiten im Sinne der Allgemeinen Systematik der Wirtschaftszweige (NOGA). Diese Auswahl der NOGA-Wirtschaftsaktivitäten unterliegt einer "legalistischen" Auslegung durch das Bundesamt für Statistik (BFS) in Zusammenarbeit mit der Konferenz der regionalen statistischen Ämter der Schweiz (KORSTAT) und dem Staatssekretariat für Wirtschaft (SECO).</t>
  </si>
  <si>
    <t>Diese Tätigkeiten können Betriebe umfassen, die nicht unter Art. 6 Abs. 2 fallen oder die eine in Art. 6 Abs. 3 ausnahmsweise erwähnte Tätigkeit ausüben. Dies ist z.B. bei Autohändlern der Fall, die eine Verkaufsabteilung und eine Werkstatt/Karrosserie haben. Der Verkauf ist verboten, während Reparaturen noch möglich sind. Es ist nicht möglich, diese beiden Aktivitäten in den statistischen Ergebnissen zu unterscheiden. Im vorliegenden Fall wurde die Entscheidung getroffen, solche NOGA-Codes vollumfänglich als durch die Verordnung verboten zu betrachten.</t>
  </si>
  <si>
    <t xml:space="preserve">Die hier berücksichtigten Tätigkeiten betreffen den Detailhandel mit einer breiten Palette von Produkten ohne eine Dominanz von Lebensmitteln. Eine strenge Auslegung von Art. 6 Abs. 2 Bst. a der COVID-19-Verordnung 2 verlangt, dass sie in der Liste der Tätigkeiten, deren Betriebe geschlossen werden müssen, berücksichtigt werden. Es muss jedoch bedacht werden, dass sich einige der Akteure dieser Branche so organisiert haben, dass sie teilweise aktiv bleiben können, indem sie beispielsweise die Möglichkeit von Hauslieferungen oder Direktverkäufen aus den Produktionszentren anbieten. Es ist jedoch nicht möglich, die Einheiten zu identifizieren, die diese Art von Praxis anwenden. Andererseits haben einige Kaufhäuser eine Lebensmittelabteilung, die für die Öffentlichkeit zugänglich bleibt. Aus statistischer Sicht ist es nicht möglich, diesen lebensmittelbezogenen Teil zu isolieren. Folglich können die in Frage kommenden NOGA-Codes Betriebe enthalten, die nicht unter Art. 6 Abs. 2 fallen oder die zumindest teilweise eine in Art. 6 Abs. 3 als Ausnahme erwähnte Dienstleistung anbieten. </t>
  </si>
  <si>
    <t xml:space="preserve">Bei strenger Auslegung von Art. 6 Abs. 2 Bst. b müssen die Betriebe dieser NOGA-Branchengruppe geschlossen werden. Verschiedene Akteure erbringen jedoch weiterhin die in Art. 6 Abs. 3 ausnahmsweise erwähnten Dienstleistungen wie die Verpflegung von Hotelgästen, Hauslieferdienste oder die Entwicklung von "Take aways".   </t>
  </si>
  <si>
    <t xml:space="preserve">Diese Aktivitäten können Betriebe enthalten, die nicht unter Art. 6 Abs. 2 fallen, z.B. virtuelle Glücksspielseiten, die nicht den "physischen" Empfang von Verbrauchern beinhalten. Es ist jedoch nicht möglich, diese ausschliesslich online angebotenen Aktivitäten zu identifizieren.  </t>
  </si>
  <si>
    <t xml:space="preserve">Diese NOGA-Branchengruppe enthält ein breites Spektrum an vielfältigen und unterschiedlichen persönlichen Dienstleistungsaktivitäten. Es ist daher heikel, alle Aktivitäten als verbotene Aktivitäten zu betrachten. Klar unter das Verbot fallen die zahlreichen Dienstleistungen mit Körperkontakt (Art. 6 Abs. 2 Bst. e). Andererseits fallen einige Betriebe eindeutig nicht unter Art. 6 Abs. 2 (z.B. Betrieb von münzbetriebenen Geräten für persönliche Dienstleistungen) oder erbringen Leistungen, die in Art. 6 Abs. 3 als Ausnahme genannt werden (z.B. Dienstleistungen im sozialen Bereich wie Dienstleistungstätigkeiten für Behinderte). In Ermangelung sehr detaillierter Informationen wird die "Erbringung von sonstigen Dienstleistungen" vollumfänglich als verboten betrachtet. </t>
  </si>
  <si>
    <t>Anzahl Beschäftigte nach Kanton</t>
  </si>
  <si>
    <t>Allgemeine Bemerkungen</t>
  </si>
  <si>
    <t>Anzahl Arbeitsstätten nach Kanton</t>
  </si>
  <si>
    <t>Anzahl Beschäftigte in den 10 grössten Gemeinden der Schweiz (nach Beschäftigung)</t>
  </si>
  <si>
    <t>Anzahl Arbeitsstätten in den 10 grössten Gemeinden der Schweiz (nach Beschäftigung)</t>
  </si>
  <si>
    <t>Quelle: Bundesamt für Statistik BFS - Statistik der Unternehmensstruktur (STATENT) 2017, COVID-19-Verordnung 2 vom 13. März 2020 (Stand am 4. April 2020)</t>
  </si>
  <si>
    <t>Diese NOGA-Branchengruppe enthält eine breite Palette von Aktivitäten und Dienstleistungen. Die NOGA-Aktivitäten werden auf der Grundlage einer strengen Auslegung von Art. 6 Abs. 2 Bst. a und d ausgewählt. Allerdings ist zu bedenken, dass viele Akteure – obschon sie in der Liste der von den Schliessungsmassnahmen abgedeckten Aktivitäten enthalten sind – weiterhin aktiv sind und mit einem reduzierten Personalbestand arbeiten, indem sie Dienstleistungen ohne physische Kundeninteraktion bereitstellen, etwa über Onlineplattformen oder Telefon (z.B. Veloverleih, Kopierläden, Reisebuchungen, Organisation und Werbung für Veranstaltungen), mittels elektronischer oder postalischer Zustellung.</t>
  </si>
  <si>
    <t>451102, 451902, 4532</t>
  </si>
  <si>
    <t xml:space="preserve">Referenzperiode: </t>
  </si>
  <si>
    <t>Die Schätzungen basieren auf die neusten Daten der STATENT. Sie beziehen sich also auf die Resultate der STATENT 2017, die im August 2019 veröffentlicht wurden. Die STATENT 2018 ist noch nicht verfügbar. Sie wird im August 2020 veröffentlicht.</t>
  </si>
  <si>
    <t>12. Mai 2020</t>
  </si>
  <si>
    <t>c, d und f. Unterhaltungs- und Freizeitbetriebe, Campingplätze, Diskotheken, Nachtklubs</t>
  </si>
  <si>
    <t>Unterhaltungs- und Freizeitbetriebe, Campingplätze, Diskotheken, Nachtklubs</t>
  </si>
  <si>
    <t>Erholung (inkl. Betrieb von Skipisten und Campingplätzen) und Freizeitaktivitäten (inkl. Diskotheken, Nachtklubs, Casinos)</t>
  </si>
  <si>
    <t>e. …</t>
  </si>
  <si>
    <t>a. …</t>
  </si>
  <si>
    <t>b. …</t>
  </si>
  <si>
    <r>
      <t>Die Zahlen beziehen sich auf Betriebe, deren der Öffentlichkeit zugängliche Anlagen gemäss Verordnung 2 (Art. 6</t>
    </r>
    <r>
      <rPr>
        <sz val="8"/>
        <rFont val="Arial"/>
        <family val="2"/>
      </rPr>
      <t>) vom 13. März 2020</t>
    </r>
    <r>
      <rPr>
        <sz val="8"/>
        <color theme="1"/>
        <rFont val="Arial"/>
        <family val="2"/>
      </rPr>
      <t xml:space="preserve"> über Massnahmen zur Bekämpfung des Coronavirus (COVID-19) geschlossen werden müssen 
(COVID-19-Verordnung 2), vom 13. März 2020 
</t>
    </r>
    <r>
      <rPr>
        <sz val="8"/>
        <rFont val="Arial"/>
        <family val="2"/>
      </rPr>
      <t>(Stand am 11. Mai 2020) (Stand am 4. April 2020)</t>
    </r>
  </si>
  <si>
    <r>
      <rPr>
        <b/>
        <sz val="9"/>
        <color theme="1"/>
        <rFont val="Arial"/>
        <family val="2"/>
      </rPr>
      <t>Systematik der Arbeitsstätten, deren öffentliche Einrichtungen gemäss Verordnung Nr. 2 (Art. 6) des Bundesrates über Massnahmen zur Bekämpfung des Coronavirus am 11. Mai 2020  geschlossen sind (COVID-19-Verordnung 2, Stand am 11. Mai 2020)</t>
    </r>
    <r>
      <rPr>
        <b/>
        <vertAlign val="superscript"/>
        <sz val="9"/>
        <color theme="1"/>
        <rFont val="Arial"/>
        <family val="2"/>
      </rPr>
      <t>1</t>
    </r>
    <r>
      <rPr>
        <b/>
        <sz val="9"/>
        <color theme="1"/>
        <rFont val="Arial"/>
        <family val="2"/>
      </rPr>
      <t>.</t>
    </r>
  </si>
  <si>
    <r>
      <t xml:space="preserve">Erholung (inkl. Betrieb von Skipisten und Campingplätzen) und Freizeitaktivitäten (inkl. Diskotheken, Nachtklubs, Casinos) </t>
    </r>
    <r>
      <rPr>
        <vertAlign val="superscript"/>
        <sz val="8"/>
        <rFont val="Arial"/>
        <family val="2"/>
      </rPr>
      <t>2</t>
    </r>
  </si>
  <si>
    <t>493903, 553, 563002, 7734, 8230, 9104, 92, 9319, 932, 9491</t>
  </si>
  <si>
    <t>Ergänzende Informationen zur Auswahl der Wirtschaftszweige nach Artikel 6 der COVID-19-Verordnung 2, Stand am 11. Mai 2020</t>
  </si>
  <si>
    <t>Die Unternehmen wurden auf der Grundlage von Artikel 6 der Verordnung vom 13. März 2020 ausgewählt. Sie sind nach der allgemeinen Systematik der Wirtschaftszweige NOGA klassifiziert, die von der Schweizer Statistik üblicherweise verwendet wird. Für diese Schätzungen wurden zwei Listen von NOGA-Branchen verwendet, die den am 4. April und 11. Mai veröffentlichten Versionen der COVID-19-Verordnung 2 entsprechen. Sie sind in den Tabellenblättern "NOGA OCOVID-19 (11. Mai)" und "NOGA OCOVID-19 (04. April)" zu finden. 
Die Zahlen in den verschiedenen Tabellen spiegeln die gesetzlichen Bestimmungen zur Bekämpfung des Coronavirus so genau wie möglich wider. Es ist jedoch zu beachten, dass diese Zahlen nur teilweise die wirtschaftlichen Auswirkungen dieser Gesundheitskrise zeigen. Tatsächlich sind viele Unternehmen mit einem Rückgang ihrer Aktivitäten in Bereichen konfrontiert, die nicht ausdrücklich von Art. 6 der COVID-19-Verordnung 2 erfasst werden. Dieser Rückgang kann mit der Einhaltung der Empfehlungen des Bundesamtes für Gesundheit (BAG) in Bezug auf Hygiene und soziale Distanzierung oder mit dem Rückgang der wirtschaftlichen Aussichten zusammenhängen. Obwohl die wirtschaftlichen Auswirkungen des Coronavirus sehr breit gefächert sind, geht es hier darum, die Auswirkungen auf Unternehmen zu messen, deren Aktivitäten nun durch die Verordnung verboten sind.
In diesem Zusammenhang ist es wichtig zu beachten, dass Art. 6 der COVID-19-Verordnung 2 nicht explizit auf "wirtschaftliche Tätigkeiten" im Sinne der amtlichen Statistik Bezug nimmt. Es war daher notwendig, Artikel 6 "zu übersetzen", indem man NOGA-Wirtschaftsaktivitäten auswählte, deren Ausübung nun verboten ist. Eine solche Übung ist schwierig, da eine NOGA-Art auch Aktivitäten enthalten kann, deren Ausübung nicht durch Artikel 6 der Verordnung verboten ist. Dies ist z.B. der Fall bei Restaurants, die Beherbergungsdienste anbieten. Während die Verpflegung nach Artikel 6 der Verordnung verboten ist, sind Hotels nicht zur Schließung verpflichtet. Ebenso haben bestimmte Wirtschaftszweige verschiedene Möglichkeiten, andere Kanäle für die Ausübung ihrer Tätigkeit zu nutzen (z.B. Online-Bestellungen, Post- oder Paketversand, Direktverkauf usw.). Daher ist der in den Tabellen angegebene Anteil der Mitarbeiter, die aufgrund der Schliessung öffentlich zugänglicher Einrichtungen arbeitslos sind, als eine ungefähre Grössenordnung zu verstehen. Diese Informationen haben den Vorteil, dass sie sehr detailliert sind und alle von der COVID-19-Verordnung 2 betroffenen Wirtschaftsbereiche erfassen.
Die Auswahl der NOGA-Codes ist das Ergebnis einer engen Zusammenarbeit zwischen dem Bundesamt für Statistik (BFS), der Konferenz der regionalen statistischen Ämter der Schweiz (KORSTAT) und dem Staatssekretariat für Wirtschaft (SECO).</t>
  </si>
  <si>
    <t>Artikel 6 der COVID-19-Verordnung 2 bezieht sich nicht ausdrücklich auf wirtschaftliche Tätigkeiten im Sinne der Allgemeinen Systematik der Wirtschaftszweige (NOGA). Diese Auswahl der NOGA-Wirtschaftsaktivitäten unterliegt einer "legalistischen" Auslegung durch das Bundesamt für Statistik (BFS) in Zusammenarbeit mit der Konferenz der regionalen statistischen Ämter der Schweiz (KORSTAT) und dem Staatssekretariat für Wirtschaft (SECO).
Gewisse Arbeitsstätten, die Schliessungsmassnahmen unterliegen, konnten in der NOGA nicht isoliert werden. Sie sind daher nicht in dieser Liste enthalten. Dazu gehören erotische Salons, Begleitdienstleistungen, Dienstleistungen von Prostituierten und Schwimmbäder.</t>
  </si>
  <si>
    <t xml:space="preserve">Diese NOGA-Branchengruppe enthält eine breite Palette von Aktivitäten und Dienstleistungen. Die NOGA-Aktivitäten wurden auf der Grundlage einer strengen Auslegung von Art. 6 Abs. 2 Bst. d ausgewählt. Allerdings ist zu bedenken, dass viele Akteure – obschon sie in der Liste der von den Schliessungsmassnahmen abgedeckten Aktivitäten enthalten sind – weiterhin aktiv sind und mit einem reduzierten Personalbestand arbeiten, indem sie Dienstleistungen ohne physische Kundeninteraktion bereitstellen, etwa über Onlineplattformen oder Telefon (z. B. virtuelle Glücksspielseiten, Organisation und Werbung für Veranstaltungen usw.). </t>
  </si>
  <si>
    <r>
      <t>Total NOGA COVID-19 Verordnung 2 (Stand am 11. Mai)</t>
    </r>
    <r>
      <rPr>
        <vertAlign val="superscript"/>
        <sz val="8"/>
        <rFont val="Arial"/>
        <family val="2"/>
      </rPr>
      <t>1</t>
    </r>
    <r>
      <rPr>
        <sz val="8"/>
        <rFont val="Arial"/>
        <family val="2"/>
      </rPr>
      <t xml:space="preserve">  </t>
    </r>
  </si>
  <si>
    <r>
      <t>Total NOGA COVID-19 Verordnung 2 (Stand am 11. Mai 2020)</t>
    </r>
    <r>
      <rPr>
        <vertAlign val="superscript"/>
        <sz val="8"/>
        <rFont val="Arial"/>
        <family val="2"/>
      </rPr>
      <t>1</t>
    </r>
    <r>
      <rPr>
        <sz val="8"/>
        <rFont val="Arial"/>
        <family val="2"/>
      </rPr>
      <t xml:space="preserve">  </t>
    </r>
  </si>
  <si>
    <r>
      <rPr>
        <vertAlign val="superscript"/>
        <sz val="8"/>
        <rFont val="Arial"/>
        <family val="2"/>
      </rPr>
      <t>1</t>
    </r>
    <r>
      <rPr>
        <sz val="8"/>
        <rFont val="Arial"/>
        <family val="2"/>
      </rPr>
      <t xml:space="preserve"> Weitere Informationen über die verwendete Nomenklatur finden Sie auf der Arbeitsblatt "NOGA OCOVID-19 (11. Mai)"</t>
    </r>
  </si>
  <si>
    <t>Quelle: Bundesamt für Statistik BFS - Statistik der Unternehmensstruktur (STATENT) 2017, COVID-19-Verordnung 2 vom 13. März 2020 (Stand am 11. Mai 2020)</t>
  </si>
  <si>
    <t>Schätzung der Anzahl geschlossenen Arbeitsstätten, am 11. Mai 2020, gemäss COVID-19 Verordnung 2</t>
  </si>
  <si>
    <r>
      <t>Systematik der Arbeitsstätten, deren öffentliche Einrichtungen ab dem 17. März 2020 gemäss Verordnung Nr. 2 (Art. 6) des Bundesrates über Massnahmen zur Bekämpfung des Coronavirus geschlossen werden müssen (COVID-19-Verordnung 2, Stand am 4. April 2020)</t>
    </r>
    <r>
      <rPr>
        <b/>
        <vertAlign val="superscript"/>
        <sz val="9"/>
        <rFont val="Arial"/>
        <family val="2"/>
      </rPr>
      <t>1</t>
    </r>
    <r>
      <rPr>
        <b/>
        <sz val="9"/>
        <rFont val="Arial"/>
        <family val="2"/>
      </rPr>
      <t>.</t>
    </r>
  </si>
  <si>
    <t>Absatz 2 des Art. 6 der Verordnung 2 COVID-19</t>
  </si>
  <si>
    <t>Ergänzende Informationen zur Auswahl der Wirtschaftszweige nach Artikel 6 der COVID-19-Verordnung 2, Stand am 4. April 2020</t>
  </si>
  <si>
    <t>Schätzung der Anzahl geschlossenen Arbeitsstätten, am 4. April 2020, gemäss COVID-19 Verordnung 2</t>
  </si>
  <si>
    <r>
      <t>Total NOGA COVID-19 Verordnung 2 (Stand am 4. April 2020)</t>
    </r>
    <r>
      <rPr>
        <vertAlign val="superscript"/>
        <sz val="8"/>
        <rFont val="Arial"/>
        <family val="2"/>
      </rPr>
      <t>1</t>
    </r>
  </si>
  <si>
    <r>
      <t>Sonstiger Detailhandel (ohne medizinische Hilfsmittel wie zum Beispiel Brillen)</t>
    </r>
    <r>
      <rPr>
        <vertAlign val="superscript"/>
        <sz val="8"/>
        <rFont val="Arial"/>
        <family val="2"/>
      </rPr>
      <t>2</t>
    </r>
  </si>
  <si>
    <r>
      <rPr>
        <vertAlign val="superscript"/>
        <sz val="8"/>
        <rFont val="Arial"/>
        <family val="2"/>
      </rPr>
      <t>1</t>
    </r>
    <r>
      <rPr>
        <sz val="8"/>
        <rFont val="Arial"/>
        <family val="2"/>
      </rPr>
      <t xml:space="preserve"> Weitere Informationen über die verwendete Nomenklatur finden Sie auf dem Arbeitsblatt "NOGA OCOVID-19 (4. April)"</t>
    </r>
  </si>
  <si>
    <r>
      <rPr>
        <vertAlign val="superscript"/>
        <sz val="8"/>
        <rFont val="Arial"/>
        <family val="2"/>
      </rPr>
      <t>2</t>
    </r>
    <r>
      <rPr>
        <sz val="8"/>
        <rFont val="Arial"/>
        <family val="2"/>
      </rPr>
      <t xml:space="preserve"> Revidierte Resultate</t>
    </r>
  </si>
  <si>
    <r>
      <rPr>
        <b/>
        <sz val="8"/>
        <rFont val="Arial"/>
        <family val="2"/>
      </rPr>
      <t>Schätzung der Anzahl geschlossenen Arbeitsstätten am 11. Mai 2020, gemäss COVID-19 Verordnung 2</t>
    </r>
    <r>
      <rPr>
        <sz val="8"/>
        <rFont val="Arial"/>
        <family val="2"/>
      </rPr>
      <t xml:space="preserve">
- T1_ 11. Mai: Anzahl Arbeitsstätten, nach Kanton
- T2_ 11. Mai: Anzahl Beschäftigten, nach Kanton
- T3_ 11. Mai: Anzahl Arbeitsstätten in den 10 grössten Schweizer Gemeinden (in Bezug auf die Beschäftigung)
- T4_ 11. Mai: Anzahl Beschäftigten in den 10 grössten Schweizer Gemeinden (in Bezug auf die Beschäftigung)
</t>
    </r>
    <r>
      <rPr>
        <b/>
        <sz val="8"/>
        <rFont val="Arial"/>
        <family val="2"/>
      </rPr>
      <t>Schätzung der Anzahl geschlossenen Arbeitsstätten am 4. April 2020, gemäss COVID-19 Verordnung 2, revidierte Resultate</t>
    </r>
    <r>
      <rPr>
        <sz val="8"/>
        <rFont val="Arial"/>
        <family val="2"/>
      </rPr>
      <t xml:space="preserve">
- T1_ 04. April: Anzahl Arbeitsstätten, nach Kanton
- T2_ 04. April: Anzahl Beschäftigten, nach Kanton
- T3_ 04. April: Anzahl Arbeitsstätten in den 10 grössten Schweizer Gemeinden (in Bezug auf die Beschäftigung)
- T4_ 04. April: Anzahl Beschäftigten in den 10 grössten Schweizer Gemeinden (in Bezug auf die Beschäftigung)</t>
    </r>
  </si>
  <si>
    <t>ZH</t>
  </si>
  <si>
    <t>BE</t>
  </si>
  <si>
    <t>LU</t>
  </si>
  <si>
    <t>UR</t>
  </si>
  <si>
    <t>SZ</t>
  </si>
  <si>
    <t>OW</t>
  </si>
  <si>
    <t>NW</t>
  </si>
  <si>
    <t>GL</t>
  </si>
  <si>
    <t>ZG</t>
  </si>
  <si>
    <t>FR</t>
  </si>
  <si>
    <t>SO</t>
  </si>
  <si>
    <t>BS</t>
  </si>
  <si>
    <t>BL</t>
  </si>
  <si>
    <t>SH</t>
  </si>
  <si>
    <t>AR</t>
  </si>
  <si>
    <t>AI</t>
  </si>
  <si>
    <t>SG</t>
  </si>
  <si>
    <t>GR</t>
  </si>
  <si>
    <t>AG</t>
  </si>
  <si>
    <t>TG</t>
  </si>
  <si>
    <t>TI</t>
  </si>
  <si>
    <t>VD</t>
  </si>
  <si>
    <t>VS</t>
  </si>
  <si>
    <t>NE</t>
  </si>
  <si>
    <t>GE</t>
  </si>
  <si>
    <t>JU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</si>
</sst>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 ###\ ##0"/>
    <numFmt numFmtId="166" formatCode="0.0"/>
  </numFmts>
  <fonts count="31">
    <font>
      <sz val="11"/>
      <color theme="1"/>
      <name val="Arial"/>
      <family val="2"/>
    </font>
    <font>
      <sz val="10"/>
      <color theme="1"/>
      <name val="Arial"/>
      <family val="2"/>
    </font>
    <font>
      <b/>
      <sz val="10"/>
      <color theme="1"/>
      <name val="Arial"/>
      <family val="2"/>
    </font>
    <font>
      <b/>
      <sz val="10"/>
      <name val="Arial"/>
      <family val="2"/>
    </font>
    <font>
      <sz val="11"/>
      <color theme="1"/>
      <name val="Arial"/>
      <family val="2"/>
    </font>
    <font>
      <sz val="9"/>
      <color theme="1"/>
      <name val="Arial"/>
      <family val="2"/>
    </font>
    <font>
      <b/>
      <sz val="9"/>
      <color theme="1"/>
      <name val="Arial"/>
      <family val="2"/>
    </font>
    <font>
      <i/>
      <sz val="9"/>
      <color theme="1"/>
      <name val="Arial"/>
      <family val="2"/>
    </font>
    <font>
      <i/>
      <sz val="9.9"/>
      <color rgb="FF222222"/>
      <name val="Inherit"/>
    </font>
    <font>
      <u/>
      <sz val="8"/>
      <color theme="10"/>
      <name val="Arial"/>
      <family val="2"/>
    </font>
    <font>
      <sz val="10.5"/>
      <color theme="1"/>
      <name val="Arial"/>
      <family val="2"/>
    </font>
    <font>
      <sz val="10"/>
      <name val="Arial"/>
      <family val="2"/>
    </font>
    <font>
      <sz val="8"/>
      <color theme="1"/>
      <name val="Arial"/>
      <family val="2"/>
    </font>
    <font>
      <sz val="11"/>
      <name val="Arial"/>
      <family val="2"/>
    </font>
    <font>
      <sz val="8"/>
      <name val="Arial"/>
      <family val="2"/>
    </font>
    <font>
      <sz val="8.5"/>
      <name val="Helv"/>
    </font>
    <font>
      <b/>
      <sz val="8"/>
      <color theme="1"/>
      <name val="Arial"/>
      <family val="2"/>
    </font>
    <font>
      <b/>
      <sz val="8"/>
      <color rgb="FF000000"/>
      <name val="Arial"/>
      <family val="2"/>
    </font>
    <font>
      <vertAlign val="superscript"/>
      <sz val="8"/>
      <color theme="1"/>
      <name val="Arial"/>
      <family val="2"/>
    </font>
    <font>
      <sz val="8"/>
      <color rgb="FF000000"/>
      <name val="Arial"/>
      <family val="2"/>
    </font>
    <font>
      <sz val="12"/>
      <name val="Times New Roman"/>
      <family val="1"/>
    </font>
    <font>
      <i/>
      <sz val="8"/>
      <color rgb="FF000000"/>
      <name val="Arial"/>
      <family val="2"/>
    </font>
    <font>
      <b/>
      <sz val="9"/>
      <name val="Arial"/>
      <family val="2"/>
    </font>
    <font>
      <b/>
      <vertAlign val="superscript"/>
      <sz val="9"/>
      <name val="Arial"/>
      <family val="2"/>
    </font>
    <font>
      <b/>
      <sz val="8"/>
      <name val="Arial"/>
      <family val="2"/>
    </font>
    <font>
      <vertAlign val="superscript"/>
      <sz val="8"/>
      <name val="Arial"/>
      <family val="2"/>
    </font>
    <font>
      <b/>
      <sz val="9"/>
      <color rgb="FF222222"/>
      <name val="Arial"/>
      <family val="2"/>
    </font>
    <font>
      <sz val="8"/>
      <color rgb="FFFF0000"/>
      <name val="Arial"/>
      <family val="2"/>
    </font>
    <font>
      <vertAlign val="superscript"/>
      <sz val="11"/>
      <color theme="1"/>
      <name val="Arial"/>
      <family val="2"/>
    </font>
    <font>
      <sz val="10"/>
      <color rgb="FFFF0000"/>
      <name val="Arial"/>
      <family val="2"/>
    </font>
    <font>
      <b/>
      <vertAlign val="superscript"/>
      <sz val="9"/>
      <color theme="1"/>
      <name val="Arial"/>
      <family val="2"/>
    </font>
  </fonts>
  <fills count="4">
    <fill>
      <patternFill patternType="none"/>
    </fill>
    <fill>
      <patternFill patternType="gray125"/>
    </fill>
    <fill>
      <patternFill patternType="solid">
        <fgColor indexed="9"/>
        <bgColor indexed="64"/>
      </patternFill>
    </fill>
    <fill>
      <patternFill patternType="solid">
        <fgColor rgb="FFE8EAF7"/>
        <bgColor indexed="64"/>
      </patternFill>
    </fill>
  </fills>
  <borders count="5">
    <border>
      <left/>
      <right/>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8">
    <xf numFmtId="0" fontId="0" fillId="0" borderId="0"/>
    <xf numFmtId="0" fontId="1" fillId="0" borderId="0"/>
    <xf numFmtId="164" fontId="4" fillId="0" borderId="0" applyFont="0" applyFill="0" applyBorder="0" applyAlignment="0" applyProtection="0"/>
    <xf numFmtId="9" fontId="4" fillId="0" borderId="0" applyFont="0" applyFill="0" applyBorder="0" applyAlignment="0" applyProtection="0"/>
    <xf numFmtId="0" fontId="9" fillId="0" borderId="0" applyNumberFormat="0" applyFill="0" applyBorder="0" applyAlignment="0" applyProtection="0">
      <alignment vertical="top"/>
      <protection locked="0"/>
    </xf>
    <xf numFmtId="0" fontId="10" fillId="0" borderId="0"/>
    <xf numFmtId="0" fontId="15" fillId="0" borderId="0"/>
    <xf numFmtId="0" fontId="20" fillId="0" borderId="0"/>
  </cellStyleXfs>
  <cellXfs count="136">
    <xf numFmtId="0" fontId="0" fillId="0" borderId="0" xfId="0"/>
    <xf numFmtId="0" fontId="1" fillId="0" borderId="0" xfId="0" applyFont="1" applyAlignment="1">
      <alignment vertical="center" wrapText="1"/>
    </xf>
    <xf numFmtId="0" fontId="1" fillId="0" borderId="0" xfId="0" applyFont="1"/>
    <xf numFmtId="0" fontId="1" fillId="0" borderId="0" xfId="0" applyFont="1" applyAlignment="1">
      <alignment wrapText="1"/>
    </xf>
    <xf numFmtId="0" fontId="2" fillId="0" borderId="0" xfId="0" applyFont="1"/>
    <xf numFmtId="0" fontId="1" fillId="0" borderId="0" xfId="0" applyFont="1" applyAlignment="1">
      <alignment vertical="center"/>
    </xf>
    <xf numFmtId="0" fontId="2" fillId="0" borderId="0" xfId="0" applyFont="1" applyAlignment="1">
      <alignment vertical="center"/>
    </xf>
    <xf numFmtId="0" fontId="5" fillId="0" borderId="0" xfId="0" applyFont="1"/>
    <xf numFmtId="0" fontId="7" fillId="0" borderId="0" xfId="0" applyFont="1"/>
    <xf numFmtId="0" fontId="7" fillId="0" borderId="0" xfId="0" applyFont="1" applyAlignment="1">
      <alignment vertical="center"/>
    </xf>
    <xf numFmtId="0" fontId="5" fillId="0" borderId="0" xfId="0" applyFont="1" applyFill="1" applyAlignment="1">
      <alignment horizontal="left" vertical="center" wrapText="1"/>
    </xf>
    <xf numFmtId="0" fontId="5" fillId="0" borderId="0" xfId="0" applyFont="1" applyFill="1" applyAlignment="1">
      <alignment wrapText="1"/>
    </xf>
    <xf numFmtId="0" fontId="8" fillId="0" borderId="0" xfId="0" applyFont="1" applyFill="1" applyAlignment="1">
      <alignment horizontal="left" vertical="center" indent="1"/>
    </xf>
    <xf numFmtId="0" fontId="6" fillId="0" borderId="0" xfId="0" applyFont="1" applyFill="1" applyAlignment="1">
      <alignment horizontal="right" vertical="top" wrapText="1"/>
    </xf>
    <xf numFmtId="0" fontId="1" fillId="0" borderId="0" xfId="5" applyFont="1" applyAlignment="1">
      <alignment vertical="top" wrapText="1"/>
    </xf>
    <xf numFmtId="0" fontId="11" fillId="0" borderId="0" xfId="0" applyFont="1" applyAlignment="1">
      <alignment vertical="center"/>
    </xf>
    <xf numFmtId="0" fontId="13" fillId="0" borderId="0" xfId="0" applyFont="1"/>
    <xf numFmtId="0" fontId="11" fillId="0" borderId="2" xfId="0" applyFont="1" applyFill="1" applyBorder="1" applyAlignment="1">
      <alignment vertical="center" wrapText="1"/>
    </xf>
    <xf numFmtId="0" fontId="1" fillId="0" borderId="0" xfId="0" applyFont="1" applyBorder="1"/>
    <xf numFmtId="0" fontId="6" fillId="0" borderId="0" xfId="0" applyFont="1" applyBorder="1" applyAlignment="1">
      <alignment horizontal="right"/>
    </xf>
    <xf numFmtId="0" fontId="12" fillId="0" borderId="1" xfId="0" applyFont="1" applyBorder="1" applyAlignment="1">
      <alignment vertical="center" wrapText="1"/>
    </xf>
    <xf numFmtId="0" fontId="14" fillId="0" borderId="3" xfId="0" applyFont="1" applyFill="1" applyBorder="1" applyAlignment="1">
      <alignment horizontal="right" vertical="center"/>
    </xf>
    <xf numFmtId="0" fontId="14" fillId="2" borderId="3" xfId="6" applyFont="1" applyFill="1" applyBorder="1" applyAlignment="1">
      <alignment horizontal="right"/>
    </xf>
    <xf numFmtId="0" fontId="14" fillId="2" borderId="1" xfId="6" applyFont="1" applyFill="1" applyBorder="1" applyAlignment="1">
      <alignment horizontal="right"/>
    </xf>
    <xf numFmtId="165" fontId="17" fillId="3" borderId="0" xfId="2" applyNumberFormat="1" applyFont="1" applyFill="1" applyBorder="1" applyAlignment="1">
      <alignment horizontal="right" vertical="center"/>
    </xf>
    <xf numFmtId="165" fontId="19" fillId="3" borderId="0" xfId="2" applyNumberFormat="1" applyFont="1" applyFill="1" applyBorder="1" applyAlignment="1">
      <alignment horizontal="right" vertical="center"/>
    </xf>
    <xf numFmtId="166" fontId="19" fillId="0" borderId="0" xfId="3" applyNumberFormat="1" applyFont="1" applyBorder="1" applyAlignment="1">
      <alignment horizontal="right" vertical="center"/>
    </xf>
    <xf numFmtId="0" fontId="12" fillId="3" borderId="0" xfId="0" applyFont="1" applyFill="1" applyBorder="1" applyAlignment="1">
      <alignment horizontal="left" vertical="center" wrapText="1" indent="2"/>
    </xf>
    <xf numFmtId="0" fontId="12" fillId="0" borderId="0" xfId="0" applyFont="1" applyFill="1" applyBorder="1" applyAlignment="1">
      <alignment horizontal="left" vertical="center" wrapText="1" indent="3"/>
    </xf>
    <xf numFmtId="165" fontId="19" fillId="0" borderId="0" xfId="2" applyNumberFormat="1" applyFont="1" applyBorder="1" applyAlignment="1">
      <alignment horizontal="right" vertical="center"/>
    </xf>
    <xf numFmtId="0" fontId="12" fillId="3" borderId="0" xfId="0" applyFont="1" applyFill="1" applyBorder="1" applyAlignment="1">
      <alignment horizontal="left" vertical="center" indent="2"/>
    </xf>
    <xf numFmtId="0" fontId="12" fillId="0" borderId="2" xfId="0" applyFont="1" applyFill="1" applyBorder="1" applyAlignment="1">
      <alignment horizontal="left" vertical="center" wrapText="1" indent="3"/>
    </xf>
    <xf numFmtId="165" fontId="19" fillId="0" borderId="2" xfId="2" applyNumberFormat="1" applyFont="1" applyBorder="1" applyAlignment="1">
      <alignment horizontal="right" vertical="center"/>
    </xf>
    <xf numFmtId="165" fontId="21" fillId="0" borderId="0" xfId="3" applyNumberFormat="1" applyFont="1" applyBorder="1" applyAlignment="1">
      <alignment horizontal="right" vertical="center"/>
    </xf>
    <xf numFmtId="0" fontId="12" fillId="0" borderId="3" xfId="0" applyFont="1" applyBorder="1" applyAlignment="1">
      <alignment vertical="center" wrapText="1"/>
    </xf>
    <xf numFmtId="0" fontId="14" fillId="0" borderId="3" xfId="0" applyFont="1" applyFill="1" applyBorder="1" applyAlignment="1">
      <alignment horizontal="right" vertical="center" wrapText="1"/>
    </xf>
    <xf numFmtId="0" fontId="14" fillId="0" borderId="1" xfId="0" applyFont="1" applyFill="1" applyBorder="1" applyAlignment="1">
      <alignment horizontal="right" vertical="center"/>
    </xf>
    <xf numFmtId="0" fontId="6" fillId="0" borderId="2" xfId="0" applyFont="1" applyBorder="1"/>
    <xf numFmtId="0" fontId="16" fillId="0" borderId="0" xfId="0" applyFont="1" applyFill="1" applyAlignment="1">
      <alignment horizontal="right" vertical="top" wrapText="1"/>
    </xf>
    <xf numFmtId="0" fontId="12" fillId="0" borderId="0" xfId="0" applyFont="1" applyFill="1" applyAlignment="1">
      <alignment horizontal="left" vertical="center" wrapText="1"/>
    </xf>
    <xf numFmtId="0" fontId="9" fillId="0" borderId="0" xfId="4" applyFont="1" applyAlignment="1" applyProtection="1">
      <alignment vertical="top" wrapText="1"/>
    </xf>
    <xf numFmtId="14" fontId="12" fillId="0" borderId="0" xfId="0" applyNumberFormat="1" applyFont="1" applyFill="1" applyAlignment="1">
      <alignment horizontal="left" vertical="center" wrapText="1"/>
    </xf>
    <xf numFmtId="0" fontId="14" fillId="0" borderId="0" xfId="0" applyFont="1" applyFill="1" applyAlignment="1">
      <alignment horizontal="left" vertical="top" wrapText="1"/>
    </xf>
    <xf numFmtId="0" fontId="14" fillId="0" borderId="0" xfId="0" applyFont="1" applyFill="1" applyAlignment="1">
      <alignment wrapText="1"/>
    </xf>
    <xf numFmtId="0" fontId="12" fillId="0" borderId="0" xfId="0" quotePrefix="1" applyFont="1" applyFill="1" applyAlignment="1">
      <alignment horizontal="left" vertical="center" wrapText="1"/>
    </xf>
    <xf numFmtId="0" fontId="14" fillId="0" borderId="0" xfId="0" applyFont="1" applyFill="1" applyAlignment="1">
      <alignment horizontal="left" vertical="center" wrapText="1"/>
    </xf>
    <xf numFmtId="0" fontId="16" fillId="0" borderId="2" xfId="0" applyFont="1" applyFill="1" applyBorder="1" applyAlignment="1">
      <alignment horizontal="right" vertical="top" wrapText="1"/>
    </xf>
    <xf numFmtId="0" fontId="14" fillId="0" borderId="2" xfId="0" applyFont="1" applyFill="1" applyBorder="1" applyAlignment="1">
      <alignment vertical="top" wrapText="1"/>
    </xf>
    <xf numFmtId="0" fontId="11"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Fill="1" applyBorder="1" applyAlignment="1">
      <alignment vertical="center" wrapText="1"/>
    </xf>
    <xf numFmtId="0" fontId="14" fillId="0" borderId="0" xfId="0" applyFont="1" applyFill="1" applyBorder="1" applyAlignment="1">
      <alignment horizontal="left" vertical="center" wrapText="1"/>
    </xf>
    <xf numFmtId="0" fontId="14" fillId="0" borderId="0" xfId="0" applyFont="1"/>
    <xf numFmtId="0" fontId="18" fillId="0" borderId="0" xfId="0" applyFont="1" applyAlignment="1">
      <alignment vertical="top" wrapText="1"/>
    </xf>
    <xf numFmtId="0" fontId="14" fillId="0" borderId="0" xfId="0" applyFont="1" applyAlignment="1">
      <alignment vertical="center"/>
    </xf>
    <xf numFmtId="0" fontId="11" fillId="0" borderId="2" xfId="0" applyFont="1" applyBorder="1" applyAlignment="1">
      <alignment vertical="center" wrapText="1"/>
    </xf>
    <xf numFmtId="0" fontId="14" fillId="0" borderId="2" xfId="0" applyFont="1" applyBorder="1" applyAlignment="1">
      <alignment vertical="center" wrapText="1"/>
    </xf>
    <xf numFmtId="0" fontId="14" fillId="0" borderId="2" xfId="0" applyFont="1" applyFill="1" applyBorder="1" applyAlignment="1">
      <alignment vertical="center" wrapText="1"/>
    </xf>
    <xf numFmtId="0" fontId="14" fillId="0" borderId="2" xfId="0" applyFont="1" applyFill="1" applyBorder="1" applyAlignment="1">
      <alignment horizontal="left" vertical="center" wrapText="1"/>
    </xf>
    <xf numFmtId="0" fontId="14" fillId="3" borderId="0" xfId="0" applyFont="1" applyFill="1" applyBorder="1" applyAlignment="1">
      <alignment horizontal="left" vertical="center"/>
    </xf>
    <xf numFmtId="0" fontId="14" fillId="3" borderId="0" xfId="0" applyFont="1" applyFill="1" applyBorder="1" applyAlignment="1">
      <alignment horizontal="left" vertical="center" wrapText="1"/>
    </xf>
    <xf numFmtId="0" fontId="14" fillId="3" borderId="0" xfId="0" applyFont="1" applyFill="1" applyBorder="1"/>
    <xf numFmtId="0" fontId="14" fillId="3" borderId="0" xfId="0" applyFont="1" applyFill="1" applyBorder="1" applyAlignment="1">
      <alignment vertical="center" wrapText="1"/>
    </xf>
    <xf numFmtId="0" fontId="24" fillId="3" borderId="0" xfId="0" applyFont="1" applyFill="1" applyBorder="1" applyAlignment="1">
      <alignment horizontal="left" vertical="center" wrapText="1"/>
    </xf>
    <xf numFmtId="0" fontId="14" fillId="0" borderId="2" xfId="0" applyFont="1" applyBorder="1" applyAlignment="1"/>
    <xf numFmtId="0" fontId="11" fillId="0" borderId="2" xfId="0" applyFont="1" applyFill="1" applyBorder="1" applyAlignment="1">
      <alignment horizontal="left" vertical="center" wrapText="1"/>
    </xf>
    <xf numFmtId="0" fontId="11" fillId="0" borderId="2" xfId="0" applyFont="1" applyBorder="1" applyAlignment="1"/>
    <xf numFmtId="0" fontId="13" fillId="0" borderId="2" xfId="0" applyFont="1" applyBorder="1"/>
    <xf numFmtId="0" fontId="1" fillId="0" borderId="0" xfId="0" applyFont="1" applyFill="1"/>
    <xf numFmtId="0" fontId="26" fillId="0" borderId="2" xfId="0" applyFont="1" applyFill="1" applyBorder="1" applyAlignment="1">
      <alignment horizontal="left" vertical="center"/>
    </xf>
    <xf numFmtId="0" fontId="5" fillId="0" borderId="2" xfId="0" applyFont="1" applyFill="1" applyBorder="1"/>
    <xf numFmtId="0" fontId="6" fillId="0" borderId="0" xfId="0" applyFont="1" applyFill="1" applyBorder="1" applyAlignment="1"/>
    <xf numFmtId="0" fontId="1" fillId="0" borderId="0" xfId="0" applyFont="1" applyFill="1" applyBorder="1"/>
    <xf numFmtId="0" fontId="5" fillId="0" borderId="0" xfId="0" applyFont="1" applyFill="1" applyBorder="1" applyAlignment="1"/>
    <xf numFmtId="0" fontId="12" fillId="0" borderId="0" xfId="0" applyFont="1" applyFill="1" applyBorder="1" applyAlignment="1">
      <alignment horizontal="left" vertical="center" wrapText="1" indent="1"/>
    </xf>
    <xf numFmtId="0" fontId="14" fillId="0" borderId="0" xfId="7" applyFont="1" applyFill="1" applyBorder="1"/>
    <xf numFmtId="0" fontId="16" fillId="3" borderId="0" xfId="0" applyFont="1" applyFill="1" applyBorder="1" applyAlignment="1">
      <alignment horizontal="left" vertical="center" wrapText="1"/>
    </xf>
    <xf numFmtId="0" fontId="16" fillId="0" borderId="0" xfId="0" applyFont="1" applyFill="1" applyAlignment="1">
      <alignment horizontal="right" vertical="top" wrapText="1"/>
    </xf>
    <xf numFmtId="0" fontId="13" fillId="0" borderId="0" xfId="0" applyFont="1" applyBorder="1"/>
    <xf numFmtId="0" fontId="13" fillId="3" borderId="0" xfId="0" applyFont="1" applyFill="1"/>
    <xf numFmtId="0" fontId="11" fillId="3" borderId="0" xfId="0" applyFont="1" applyFill="1" applyBorder="1" applyAlignment="1">
      <alignment vertical="center" wrapText="1"/>
    </xf>
    <xf numFmtId="0" fontId="16" fillId="0" borderId="0" xfId="0" applyFont="1" applyFill="1" applyAlignment="1">
      <alignment horizontal="right" vertical="top" wrapText="1"/>
    </xf>
    <xf numFmtId="165" fontId="12" fillId="3" borderId="0" xfId="0" applyNumberFormat="1" applyFont="1" applyFill="1"/>
    <xf numFmtId="165" fontId="12" fillId="0" borderId="0" xfId="0" applyNumberFormat="1" applyFont="1"/>
    <xf numFmtId="0" fontId="27" fillId="2" borderId="0" xfId="7" applyFont="1" applyFill="1" applyBorder="1"/>
    <xf numFmtId="2" fontId="12" fillId="0" borderId="0" xfId="0" applyNumberFormat="1" applyFont="1"/>
    <xf numFmtId="0" fontId="0" fillId="3" borderId="0" xfId="0" applyFill="1"/>
    <xf numFmtId="0" fontId="0" fillId="0" borderId="2" xfId="0" applyBorder="1"/>
    <xf numFmtId="0" fontId="12" fillId="0" borderId="2" xfId="0" applyFont="1" applyFill="1" applyBorder="1" applyAlignment="1">
      <alignment vertical="center" wrapText="1"/>
    </xf>
    <xf numFmtId="0" fontId="28" fillId="0" borderId="0" xfId="0" applyFont="1" applyAlignment="1">
      <alignment vertical="top"/>
    </xf>
    <xf numFmtId="165" fontId="12" fillId="3" borderId="0" xfId="0" applyNumberFormat="1" applyFont="1" applyFill="1" applyAlignment="1">
      <alignment vertical="center"/>
    </xf>
    <xf numFmtId="165" fontId="12" fillId="0" borderId="0" xfId="0" applyNumberFormat="1" applyFont="1" applyAlignment="1">
      <alignment vertical="center"/>
    </xf>
    <xf numFmtId="165" fontId="12" fillId="0" borderId="2" xfId="0" applyNumberFormat="1" applyFont="1" applyBorder="1" applyAlignment="1">
      <alignment vertical="center"/>
    </xf>
    <xf numFmtId="165" fontId="12" fillId="0" borderId="2" xfId="0" applyNumberFormat="1" applyFont="1" applyBorder="1" applyAlignment="1">
      <alignment horizontal="right" vertical="center"/>
    </xf>
    <xf numFmtId="0" fontId="29" fillId="0" borderId="0" xfId="0" applyFont="1"/>
    <xf numFmtId="0" fontId="0" fillId="0" borderId="0" xfId="0" applyBorder="1"/>
    <xf numFmtId="0" fontId="12" fillId="0" borderId="0" xfId="0" applyFont="1" applyFill="1" applyBorder="1" applyAlignment="1">
      <alignment vertical="center" wrapText="1"/>
    </xf>
    <xf numFmtId="0" fontId="0" fillId="3" borderId="0" xfId="0" applyFill="1" applyBorder="1"/>
    <xf numFmtId="0" fontId="12" fillId="3" borderId="0" xfId="0" applyFont="1" applyFill="1" applyBorder="1" applyAlignment="1">
      <alignment vertical="center" wrapText="1"/>
    </xf>
    <xf numFmtId="0" fontId="16" fillId="3" borderId="0" xfId="0" applyFont="1" applyFill="1" applyBorder="1" applyAlignment="1">
      <alignment vertical="center" wrapText="1"/>
    </xf>
    <xf numFmtId="0" fontId="12" fillId="3" borderId="0" xfId="0" applyFont="1" applyFill="1" applyBorder="1" applyAlignment="1">
      <alignment horizontal="left" vertical="center"/>
    </xf>
    <xf numFmtId="0" fontId="3" fillId="3" borderId="4" xfId="0" applyFont="1" applyFill="1" applyBorder="1" applyAlignment="1">
      <alignment vertical="center" wrapText="1"/>
    </xf>
    <xf numFmtId="0" fontId="24" fillId="3" borderId="4" xfId="0" applyFont="1" applyFill="1" applyBorder="1" applyAlignment="1">
      <alignment vertical="center" wrapText="1"/>
    </xf>
    <xf numFmtId="0" fontId="24" fillId="3" borderId="4" xfId="0" applyFont="1" applyFill="1" applyBorder="1" applyAlignment="1">
      <alignment horizontal="left" vertical="center" wrapText="1"/>
    </xf>
    <xf numFmtId="0" fontId="13" fillId="3" borderId="4" xfId="0" applyFont="1" applyFill="1" applyBorder="1"/>
    <xf numFmtId="14" fontId="14" fillId="0" borderId="0" xfId="0" quotePrefix="1" applyNumberFormat="1" applyFont="1" applyFill="1" applyAlignment="1">
      <alignment horizontal="left" vertical="center" wrapText="1"/>
    </xf>
    <xf numFmtId="0" fontId="14" fillId="0" borderId="0" xfId="0" quotePrefix="1" applyFont="1" applyFill="1" applyAlignment="1">
      <alignment horizontal="left" vertical="center" wrapText="1"/>
    </xf>
    <xf numFmtId="0" fontId="12" fillId="0" borderId="0" xfId="0" applyFont="1" applyFill="1" applyAlignment="1">
      <alignment horizontal="left" vertical="top" wrapText="1"/>
    </xf>
    <xf numFmtId="0" fontId="16" fillId="3" borderId="4" xfId="0" applyFont="1" applyFill="1" applyBorder="1" applyAlignment="1">
      <alignment vertical="center" wrapText="1"/>
    </xf>
    <xf numFmtId="0" fontId="12" fillId="3" borderId="0" xfId="0" applyFont="1" applyFill="1" applyBorder="1"/>
    <xf numFmtId="0" fontId="24" fillId="0" borderId="0" xfId="0" applyFont="1" applyAlignment="1"/>
    <xf numFmtId="0" fontId="14" fillId="3" borderId="0" xfId="0" applyFont="1" applyFill="1" applyBorder="1" applyAlignment="1">
      <alignment horizontal="left" wrapText="1" indent="2"/>
    </xf>
    <xf numFmtId="0" fontId="14" fillId="0" borderId="0" xfId="0" applyFont="1" applyFill="1" applyBorder="1" applyAlignment="1">
      <alignment horizontal="left" vertical="center" wrapText="1" indent="3"/>
    </xf>
    <xf numFmtId="0" fontId="14" fillId="0" borderId="2" xfId="0" applyFont="1" applyFill="1" applyBorder="1" applyAlignment="1">
      <alignment horizontal="left" vertical="center" wrapText="1" indent="3"/>
    </xf>
    <xf numFmtId="0" fontId="14" fillId="0" borderId="0" xfId="0" applyFont="1" applyFill="1" applyBorder="1" applyAlignment="1">
      <alignment horizontal="left" vertical="center"/>
    </xf>
    <xf numFmtId="165" fontId="14" fillId="3" borderId="0" xfId="0" applyNumberFormat="1" applyFont="1" applyFill="1"/>
    <xf numFmtId="2" fontId="14" fillId="0" borderId="0" xfId="0" applyNumberFormat="1" applyFont="1"/>
    <xf numFmtId="165" fontId="14" fillId="0" borderId="0" xfId="0" applyNumberFormat="1" applyFont="1"/>
    <xf numFmtId="165" fontId="14" fillId="0" borderId="2" xfId="0" applyNumberFormat="1" applyFont="1" applyBorder="1" applyAlignment="1">
      <alignment horizontal="right" vertical="center"/>
    </xf>
    <xf numFmtId="165" fontId="14" fillId="3" borderId="0" xfId="2" applyNumberFormat="1" applyFont="1" applyFill="1" applyBorder="1" applyAlignment="1">
      <alignment horizontal="right" vertical="center"/>
    </xf>
    <xf numFmtId="166" fontId="14" fillId="0" borderId="0" xfId="3" applyNumberFormat="1" applyFont="1" applyBorder="1" applyAlignment="1">
      <alignment horizontal="right" vertical="center"/>
    </xf>
    <xf numFmtId="165" fontId="14" fillId="3" borderId="0" xfId="0" applyNumberFormat="1" applyFont="1" applyFill="1" applyAlignment="1">
      <alignment vertical="center"/>
    </xf>
    <xf numFmtId="165" fontId="14" fillId="0" borderId="0" xfId="0" applyNumberFormat="1" applyFont="1" applyAlignment="1">
      <alignment vertical="center"/>
    </xf>
    <xf numFmtId="0" fontId="14" fillId="0" borderId="0" xfId="0" applyFont="1" applyFill="1" applyBorder="1" applyAlignment="1">
      <alignment horizontal="left" vertical="center" wrapText="1" indent="1"/>
    </xf>
    <xf numFmtId="0" fontId="14" fillId="3" borderId="0" xfId="0" applyFont="1" applyFill="1" applyBorder="1" applyAlignment="1">
      <alignment horizontal="left" vertical="center" wrapText="1" indent="2"/>
    </xf>
    <xf numFmtId="0" fontId="14" fillId="3" borderId="0" xfId="0" applyFont="1" applyFill="1" applyBorder="1" applyAlignment="1">
      <alignment horizontal="left" vertical="center" indent="2"/>
    </xf>
    <xf numFmtId="0" fontId="6" fillId="0" borderId="0" xfId="0" applyFont="1" applyAlignment="1">
      <alignment horizontal="left" vertical="center" wrapText="1"/>
    </xf>
    <xf numFmtId="0" fontId="22" fillId="0" borderId="0" xfId="0" applyFont="1" applyAlignment="1">
      <alignment horizontal="left" vertical="center" wrapText="1"/>
    </xf>
    <xf numFmtId="0" fontId="14" fillId="0" borderId="0" xfId="0" applyFont="1" applyAlignment="1">
      <alignment horizontal="left" vertical="top" wrapText="1"/>
    </xf>
    <xf numFmtId="0" fontId="27" fillId="0" borderId="0" xfId="0" applyFont="1" applyAlignment="1">
      <alignment horizontal="left" vertical="top" wrapText="1"/>
    </xf>
    <xf numFmtId="0" fontId="12" fillId="0" borderId="0" xfId="0" applyFont="1" applyAlignment="1">
      <alignment horizontal="left" vertical="top" wrapText="1"/>
    </xf>
    <xf numFmtId="0" fontId="6" fillId="0" borderId="0" xfId="0" applyFont="1"/>
    <xf numFmtId="0" fontId="16" fillId="3" borderId="0" xfId="0" applyFont="1" applyFill="1" applyAlignment="1">
      <alignment horizontal="left" vertical="center" wrapText="1"/>
    </xf>
    <xf numFmtId="0" fontId="14" fillId="3" borderId="0" xfId="0" applyFont="1" applyFill="1" applyAlignment="1">
      <alignment horizontal="left" vertical="center" wrapText="1"/>
    </xf>
    <xf numFmtId="0" fontId="12" fillId="0" borderId="0" xfId="0" applyFont="1" applyAlignment="1">
      <alignment horizontal="left" vertical="center" wrapText="1" indent="1"/>
    </xf>
    <xf numFmtId="0" fontId="14" fillId="0" borderId="3" xfId="0" applyFont="1" applyBorder="1" applyAlignment="1">
      <alignment horizontal="right" vertical="center"/>
    </xf>
  </cellXfs>
  <cellStyles count="8">
    <cellStyle name="Comma" xfId="2" builtinId="3"/>
    <cellStyle name="Hyperlink" xfId="4" builtinId="8"/>
    <cellStyle name="Normal" xfId="0" builtinId="0"/>
    <cellStyle name="Normal 2" xfId="6" xr:uid="{00000000-0005-0000-0000-000003000000}"/>
    <cellStyle name="Percent" xfId="3" builtinId="5"/>
    <cellStyle name="Standard 2 2" xfId="5" xr:uid="{00000000-0005-0000-0000-000005000000}"/>
    <cellStyle name="Standard 4" xfId="1" xr:uid="{00000000-0005-0000-0000-000006000000}"/>
    <cellStyle name="Standard_lexi.Document.20927" xfId="7" xr:uid="{00000000-0005-0000-0000-000007000000}"/>
  </cellStyles>
  <dxfs count="0"/>
  <tableStyles count="0" defaultTableStyle="TableStyleMedium2" defaultPivotStyle="PivotStyleLight16"/>
  <colors>
    <mruColors>
      <color rgb="FFE8EA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B1688-BCFA-4B41-BECE-4E7453D5CF4D}">
  <sheetPr>
    <tabColor rgb="FFFFFF00"/>
  </sheetPr>
  <dimension ref="A1:D30"/>
  <sheetViews>
    <sheetView showGridLines="0" tabSelected="1" zoomScaleNormal="100" workbookViewId="0"/>
  </sheetViews>
  <sheetFormatPr defaultColWidth="11" defaultRowHeight="12.3"/>
  <cols>
    <col min="1" max="1" width="56.09375" style="1" customWidth="1"/>
    <col min="2" max="3" width="6.09375" style="5" bestFit="1" customWidth="1"/>
    <col min="4" max="4" width="5.37890625" style="5" bestFit="1" customWidth="1"/>
    <col min="5" max="16384" width="11" style="5"/>
  </cols>
  <sheetData>
    <row r="1" spans="1:4">
      <c r="A1" s="131" t="s">
        <v>131</v>
      </c>
      <c r="B1" s="2"/>
      <c r="C1" s="2"/>
      <c r="D1" s="2"/>
    </row>
    <row r="2" spans="1:4">
      <c r="A2" s="7" t="s">
        <v>104</v>
      </c>
      <c r="B2" s="2"/>
      <c r="C2" s="2"/>
      <c r="D2" s="2"/>
    </row>
    <row r="3" spans="1:4" ht="103.2">
      <c r="A3" s="34"/>
      <c r="B3" s="132" t="s">
        <v>87</v>
      </c>
      <c r="C3" s="133" t="s">
        <v>128</v>
      </c>
      <c r="D3" s="134" t="s">
        <v>88</v>
      </c>
    </row>
    <row r="4" spans="1:4" s="6" customFormat="1">
      <c r="A4" s="135" t="s">
        <v>44</v>
      </c>
      <c r="B4" s="24">
        <v>684167</v>
      </c>
      <c r="C4" s="25">
        <v>20250</v>
      </c>
      <c r="D4" s="26">
        <v>2.9598036736644708</v>
      </c>
    </row>
    <row r="5" spans="1:4" s="6" customFormat="1">
      <c r="A5" s="22" t="s">
        <v>141</v>
      </c>
      <c r="B5" s="24">
        <v>118647</v>
      </c>
      <c r="C5" s="25">
        <v>3837</v>
      </c>
      <c r="D5" s="26">
        <v>3.2339629320589647</v>
      </c>
    </row>
    <row r="6" spans="1:4" s="9" customFormat="1" ht="11.4">
      <c r="A6" s="22" t="s">
        <v>142</v>
      </c>
      <c r="B6" s="24">
        <v>80319</v>
      </c>
      <c r="C6" s="25">
        <v>2707</v>
      </c>
      <c r="D6" s="26">
        <v>3.3703108853446877</v>
      </c>
    </row>
    <row r="7" spans="1:4" s="6" customFormat="1">
      <c r="A7" s="22" t="s">
        <v>143</v>
      </c>
      <c r="B7" s="24">
        <v>32295</v>
      </c>
      <c r="C7" s="25">
        <v>932</v>
      </c>
      <c r="D7" s="26">
        <v>2.8858956494813439</v>
      </c>
    </row>
    <row r="8" spans="1:4" ht="17.25" customHeight="1">
      <c r="A8" s="22" t="s">
        <v>144</v>
      </c>
      <c r="B8" s="24">
        <v>2800</v>
      </c>
      <c r="C8" s="25">
        <v>115</v>
      </c>
      <c r="D8" s="26">
        <v>4.1071428571428568</v>
      </c>
    </row>
    <row r="9" spans="1:4">
      <c r="A9" s="22" t="s">
        <v>145</v>
      </c>
      <c r="B9" s="24">
        <v>15351</v>
      </c>
      <c r="C9" s="25">
        <v>385</v>
      </c>
      <c r="D9" s="26">
        <v>2.5079799361605106</v>
      </c>
    </row>
    <row r="10" spans="1:4">
      <c r="A10" s="22" t="s">
        <v>146</v>
      </c>
      <c r="B10" s="24">
        <v>3654</v>
      </c>
      <c r="C10" s="25">
        <v>119</v>
      </c>
      <c r="D10" s="26">
        <v>3.2567049808429118</v>
      </c>
    </row>
    <row r="11" spans="1:4">
      <c r="A11" s="22" t="s">
        <v>147</v>
      </c>
      <c r="B11" s="24">
        <v>4098</v>
      </c>
      <c r="C11" s="25">
        <v>114</v>
      </c>
      <c r="D11" s="26">
        <v>2.7818448023426061</v>
      </c>
    </row>
    <row r="12" spans="1:4">
      <c r="A12" s="22" t="s">
        <v>148</v>
      </c>
      <c r="B12" s="24">
        <v>3306</v>
      </c>
      <c r="C12" s="25">
        <v>103</v>
      </c>
      <c r="D12" s="26">
        <v>3.115547489413188</v>
      </c>
    </row>
    <row r="13" spans="1:4">
      <c r="A13" s="22" t="s">
        <v>149</v>
      </c>
      <c r="B13" s="24">
        <v>17955</v>
      </c>
      <c r="C13" s="25">
        <v>312</v>
      </c>
      <c r="D13" s="26">
        <v>1.7376775271512113</v>
      </c>
    </row>
    <row r="14" spans="1:4">
      <c r="A14" s="22" t="s">
        <v>150</v>
      </c>
      <c r="B14" s="24">
        <v>21798</v>
      </c>
      <c r="C14" s="25">
        <v>625</v>
      </c>
      <c r="D14" s="26">
        <v>2.8672355261950639</v>
      </c>
    </row>
    <row r="15" spans="1:4">
      <c r="A15" s="22" t="s">
        <v>151</v>
      </c>
      <c r="B15" s="24">
        <v>18318</v>
      </c>
      <c r="C15" s="25">
        <v>534</v>
      </c>
      <c r="D15" s="26">
        <v>2.9151654110710776</v>
      </c>
    </row>
    <row r="16" spans="1:4">
      <c r="A16" s="22" t="s">
        <v>152</v>
      </c>
      <c r="B16" s="24">
        <v>17093</v>
      </c>
      <c r="C16" s="119">
        <v>985</v>
      </c>
      <c r="D16" s="120">
        <v>5.7625928742760193</v>
      </c>
    </row>
    <row r="17" spans="1:4">
      <c r="A17" s="22" t="s">
        <v>153</v>
      </c>
      <c r="B17" s="24">
        <v>19625</v>
      </c>
      <c r="C17" s="119">
        <v>509</v>
      </c>
      <c r="D17" s="120">
        <v>2.5936305732484075</v>
      </c>
    </row>
    <row r="18" spans="1:4">
      <c r="A18" s="22" t="s">
        <v>154</v>
      </c>
      <c r="B18" s="24">
        <v>6569</v>
      </c>
      <c r="C18" s="25">
        <v>186</v>
      </c>
      <c r="D18" s="26">
        <v>2.8314811995737554</v>
      </c>
    </row>
    <row r="19" spans="1:4">
      <c r="A19" s="22" t="s">
        <v>155</v>
      </c>
      <c r="B19" s="24">
        <v>5164</v>
      </c>
      <c r="C19" s="25">
        <v>148</v>
      </c>
      <c r="D19" s="26">
        <v>2.8659953524399691</v>
      </c>
    </row>
    <row r="20" spans="1:4">
      <c r="A20" s="22" t="s">
        <v>156</v>
      </c>
      <c r="B20" s="24">
        <v>1898</v>
      </c>
      <c r="C20" s="25">
        <v>53</v>
      </c>
      <c r="D20" s="26">
        <v>2.7924130663856692</v>
      </c>
    </row>
    <row r="21" spans="1:4">
      <c r="A21" s="22" t="s">
        <v>157</v>
      </c>
      <c r="B21" s="24">
        <v>38739</v>
      </c>
      <c r="C21" s="25">
        <v>978</v>
      </c>
      <c r="D21" s="26">
        <v>2.5245876248741581</v>
      </c>
    </row>
    <row r="22" spans="1:4">
      <c r="A22" s="22" t="s">
        <v>158</v>
      </c>
      <c r="B22" s="24">
        <v>20731</v>
      </c>
      <c r="C22" s="25">
        <v>766</v>
      </c>
      <c r="D22" s="26">
        <v>3.6949495923978581</v>
      </c>
    </row>
    <row r="23" spans="1:4">
      <c r="A23" s="22" t="s">
        <v>159</v>
      </c>
      <c r="B23" s="24">
        <v>45625</v>
      </c>
      <c r="C23" s="25">
        <v>1246</v>
      </c>
      <c r="D23" s="26">
        <v>2.7309589041095887</v>
      </c>
    </row>
    <row r="24" spans="1:4">
      <c r="A24" s="22" t="s">
        <v>160</v>
      </c>
      <c r="B24" s="24">
        <v>20675</v>
      </c>
      <c r="C24" s="25">
        <v>582</v>
      </c>
      <c r="D24" s="26">
        <v>2.8149939540507858</v>
      </c>
    </row>
    <row r="25" spans="1:4">
      <c r="A25" s="22" t="s">
        <v>161</v>
      </c>
      <c r="B25" s="24">
        <v>38886</v>
      </c>
      <c r="C25" s="25">
        <v>837</v>
      </c>
      <c r="D25" s="26">
        <v>2.1524456102453327</v>
      </c>
    </row>
    <row r="26" spans="1:4">
      <c r="A26" s="22" t="s">
        <v>162</v>
      </c>
      <c r="B26" s="24">
        <v>60526</v>
      </c>
      <c r="C26" s="25">
        <v>1556</v>
      </c>
      <c r="D26" s="26">
        <v>2.5707960215444601</v>
      </c>
    </row>
    <row r="27" spans="1:4">
      <c r="A27" s="22" t="s">
        <v>163</v>
      </c>
      <c r="B27" s="24">
        <v>29268</v>
      </c>
      <c r="C27" s="25">
        <v>1074</v>
      </c>
      <c r="D27" s="26">
        <v>3.6695366953669541</v>
      </c>
    </row>
    <row r="28" spans="1:4">
      <c r="A28" s="22" t="s">
        <v>164</v>
      </c>
      <c r="B28" s="24">
        <v>13602</v>
      </c>
      <c r="C28" s="25">
        <v>372</v>
      </c>
      <c r="D28" s="26">
        <v>2.7348919276576971</v>
      </c>
    </row>
    <row r="29" spans="1:4">
      <c r="A29" s="22" t="s">
        <v>165</v>
      </c>
      <c r="B29" s="24">
        <v>40837</v>
      </c>
      <c r="C29" s="25">
        <v>978</v>
      </c>
      <c r="D29" s="26">
        <v>2.3948869897396965</v>
      </c>
    </row>
    <row r="30" spans="1:4">
      <c r="A30" s="23" t="s">
        <v>166</v>
      </c>
      <c r="B30" s="24">
        <v>6388</v>
      </c>
      <c r="C30" s="25">
        <v>197</v>
      </c>
      <c r="D30" s="26">
        <v>3.0839073262366941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39997558519241921"/>
  </sheetPr>
  <dimension ref="A1:AB29"/>
  <sheetViews>
    <sheetView showGridLines="0" zoomScaleNormal="100" workbookViewId="0">
      <selection activeCell="C32" sqref="C32"/>
    </sheetView>
  </sheetViews>
  <sheetFormatPr defaultColWidth="11" defaultRowHeight="12.3"/>
  <cols>
    <col min="1" max="1" width="55.6171875" style="3" bestFit="1" customWidth="1"/>
    <col min="2" max="3" width="6.90234375" style="2" bestFit="1" customWidth="1"/>
    <col min="4" max="5" width="6.09375" style="2" bestFit="1" customWidth="1"/>
    <col min="6" max="6" width="5.37890625" style="2" bestFit="1" customWidth="1"/>
    <col min="7" max="7" width="6" style="2" bestFit="1" customWidth="1"/>
    <col min="8" max="9" width="7.09375" style="2" bestFit="1" customWidth="1"/>
    <col min="10" max="10" width="5.37890625" style="2" bestFit="1" customWidth="1"/>
    <col min="11" max="12" width="6.09375" style="2" bestFit="1" customWidth="1"/>
    <col min="13" max="13" width="6.6171875" style="2" bestFit="1" customWidth="1"/>
    <col min="14" max="14" width="7.90234375" style="2" bestFit="1" customWidth="1"/>
    <col min="15" max="15" width="11.6171875" style="2" bestFit="1" customWidth="1"/>
    <col min="16" max="16" width="9.47265625" style="2" bestFit="1" customWidth="1"/>
    <col min="17" max="17" width="11" style="2" bestFit="1" customWidth="1"/>
    <col min="18" max="18" width="10.09375" style="2" bestFit="1" customWidth="1"/>
    <col min="19" max="19" width="6.6171875" style="2" bestFit="1" customWidth="1"/>
    <col min="20" max="20" width="8.37890625" style="2" bestFit="1" customWidth="1"/>
    <col min="21" max="25" width="6.09375" style="2" bestFit="1" customWidth="1"/>
    <col min="26" max="26" width="7.47265625" style="2" bestFit="1" customWidth="1"/>
    <col min="27" max="27" width="6.09375" style="2" bestFit="1" customWidth="1"/>
    <col min="28" max="28" width="7.6171875" style="2" bestFit="1" customWidth="1"/>
    <col min="29" max="16384" width="11" style="2"/>
  </cols>
  <sheetData>
    <row r="1" spans="1:28">
      <c r="A1" s="71" t="s">
        <v>135</v>
      </c>
      <c r="B1" s="72"/>
      <c r="C1" s="72"/>
      <c r="D1" s="72"/>
      <c r="E1" s="72"/>
      <c r="F1" s="72"/>
      <c r="G1" s="18"/>
      <c r="H1" s="18"/>
      <c r="I1" s="18"/>
      <c r="J1" s="18"/>
      <c r="K1" s="18"/>
      <c r="L1" s="18"/>
      <c r="M1" s="18"/>
      <c r="N1" s="18"/>
      <c r="O1" s="18"/>
      <c r="P1" s="18"/>
      <c r="Q1" s="18"/>
      <c r="R1" s="18"/>
      <c r="S1" s="18"/>
      <c r="T1" s="18"/>
      <c r="U1" s="18"/>
      <c r="V1" s="18"/>
      <c r="W1" s="18"/>
      <c r="X1" s="18"/>
      <c r="Y1" s="18"/>
      <c r="Z1" s="18"/>
      <c r="AA1" s="18"/>
      <c r="AB1" s="19" t="s">
        <v>43</v>
      </c>
    </row>
    <row r="2" spans="1:28">
      <c r="A2" s="73" t="s">
        <v>102</v>
      </c>
      <c r="B2" s="72"/>
      <c r="C2" s="72"/>
      <c r="D2" s="72"/>
      <c r="E2" s="72"/>
      <c r="F2" s="72"/>
      <c r="G2" s="18"/>
      <c r="H2" s="18"/>
      <c r="I2" s="18"/>
      <c r="J2" s="18"/>
      <c r="K2" s="18"/>
      <c r="L2" s="18"/>
      <c r="M2" s="18"/>
      <c r="N2" s="18"/>
      <c r="O2" s="18"/>
      <c r="P2" s="18"/>
      <c r="Q2" s="18"/>
      <c r="R2" s="18"/>
      <c r="S2" s="18"/>
      <c r="T2" s="18"/>
      <c r="U2" s="18"/>
      <c r="V2" s="18"/>
      <c r="W2" s="18"/>
      <c r="X2" s="18"/>
      <c r="Y2" s="18"/>
      <c r="Z2" s="18"/>
      <c r="AA2" s="18"/>
      <c r="AB2" s="19"/>
    </row>
    <row r="3" spans="1:28">
      <c r="A3" s="20"/>
      <c r="B3" s="21" t="s">
        <v>44</v>
      </c>
      <c r="C3" s="22" t="s">
        <v>0</v>
      </c>
      <c r="D3" s="22" t="s">
        <v>1</v>
      </c>
      <c r="E3" s="22" t="s">
        <v>2</v>
      </c>
      <c r="F3" s="22" t="s">
        <v>45</v>
      </c>
      <c r="G3" s="22" t="s">
        <v>58</v>
      </c>
      <c r="H3" s="22" t="s">
        <v>59</v>
      </c>
      <c r="I3" s="22" t="s">
        <v>60</v>
      </c>
      <c r="J3" s="22" t="s">
        <v>61</v>
      </c>
      <c r="K3" s="22" t="s">
        <v>3</v>
      </c>
      <c r="L3" s="22" t="s">
        <v>62</v>
      </c>
      <c r="M3" s="22" t="s">
        <v>63</v>
      </c>
      <c r="N3" s="22" t="s">
        <v>64</v>
      </c>
      <c r="O3" s="22" t="s">
        <v>65</v>
      </c>
      <c r="P3" s="22" t="s">
        <v>66</v>
      </c>
      <c r="Q3" s="22" t="s">
        <v>67</v>
      </c>
      <c r="R3" s="22" t="s">
        <v>68</v>
      </c>
      <c r="S3" s="22" t="s">
        <v>4</v>
      </c>
      <c r="T3" s="22" t="s">
        <v>69</v>
      </c>
      <c r="U3" s="22" t="s">
        <v>70</v>
      </c>
      <c r="V3" s="22" t="s">
        <v>71</v>
      </c>
      <c r="W3" s="22" t="s">
        <v>46</v>
      </c>
      <c r="X3" s="22" t="s">
        <v>72</v>
      </c>
      <c r="Y3" s="22" t="s">
        <v>73</v>
      </c>
      <c r="Z3" s="22" t="s">
        <v>74</v>
      </c>
      <c r="AA3" s="22" t="s">
        <v>75</v>
      </c>
      <c r="AB3" s="23" t="s">
        <v>47</v>
      </c>
    </row>
    <row r="4" spans="1:28">
      <c r="A4" s="76" t="s">
        <v>87</v>
      </c>
      <c r="B4" s="24">
        <v>5180170</v>
      </c>
      <c r="C4" s="24">
        <v>1027427</v>
      </c>
      <c r="D4" s="24">
        <v>637457</v>
      </c>
      <c r="E4" s="24">
        <v>250821</v>
      </c>
      <c r="F4" s="24">
        <v>18450</v>
      </c>
      <c r="G4" s="24">
        <v>82994</v>
      </c>
      <c r="H4" s="24">
        <v>22189</v>
      </c>
      <c r="I4" s="24">
        <v>23666</v>
      </c>
      <c r="J4" s="24">
        <v>22043</v>
      </c>
      <c r="K4" s="24">
        <v>112916</v>
      </c>
      <c r="L4" s="24">
        <v>153309</v>
      </c>
      <c r="M4" s="24">
        <v>143195</v>
      </c>
      <c r="N4" s="24">
        <v>190966</v>
      </c>
      <c r="O4" s="24">
        <v>149179</v>
      </c>
      <c r="P4" s="24">
        <v>45920</v>
      </c>
      <c r="Q4" s="24">
        <v>26898</v>
      </c>
      <c r="R4" s="24">
        <v>8912</v>
      </c>
      <c r="S4" s="24">
        <v>301259</v>
      </c>
      <c r="T4" s="24">
        <v>128531</v>
      </c>
      <c r="U4" s="24">
        <v>341510</v>
      </c>
      <c r="V4" s="24">
        <v>136060</v>
      </c>
      <c r="W4" s="24">
        <v>232674</v>
      </c>
      <c r="X4" s="24">
        <v>447141</v>
      </c>
      <c r="Y4" s="24">
        <v>176690</v>
      </c>
      <c r="Z4" s="24">
        <v>105379</v>
      </c>
      <c r="AA4" s="24">
        <v>351698</v>
      </c>
      <c r="AB4" s="24">
        <v>42886</v>
      </c>
    </row>
    <row r="5" spans="1:28">
      <c r="A5" s="60" t="s">
        <v>136</v>
      </c>
      <c r="B5" s="25">
        <v>528312</v>
      </c>
      <c r="C5" s="25">
        <v>106904</v>
      </c>
      <c r="D5" s="25">
        <v>64859</v>
      </c>
      <c r="E5" s="25">
        <v>25611</v>
      </c>
      <c r="F5" s="25">
        <v>1954</v>
      </c>
      <c r="G5" s="25">
        <v>10337</v>
      </c>
      <c r="H5" s="25">
        <v>2109</v>
      </c>
      <c r="I5" s="25">
        <v>2396</v>
      </c>
      <c r="J5" s="25">
        <v>2119</v>
      </c>
      <c r="K5" s="25">
        <v>8832</v>
      </c>
      <c r="L5" s="25">
        <v>15085</v>
      </c>
      <c r="M5" s="25">
        <v>12300</v>
      </c>
      <c r="N5" s="25">
        <v>21320</v>
      </c>
      <c r="O5" s="25">
        <v>11156</v>
      </c>
      <c r="P5" s="25">
        <v>4530</v>
      </c>
      <c r="Q5" s="25">
        <v>1766</v>
      </c>
      <c r="R5" s="25">
        <v>812</v>
      </c>
      <c r="S5" s="25">
        <v>29115</v>
      </c>
      <c r="T5" s="25">
        <v>17893</v>
      </c>
      <c r="U5" s="25">
        <v>31203</v>
      </c>
      <c r="V5" s="25">
        <v>10816</v>
      </c>
      <c r="W5" s="25">
        <v>25308</v>
      </c>
      <c r="X5" s="25">
        <v>46274</v>
      </c>
      <c r="Y5" s="25">
        <v>26474</v>
      </c>
      <c r="Z5" s="25">
        <v>9187</v>
      </c>
      <c r="AA5" s="25">
        <v>36817</v>
      </c>
      <c r="AB5" s="25">
        <v>3135</v>
      </c>
    </row>
    <row r="6" spans="1:28" s="8" customFormat="1" ht="11.4">
      <c r="A6" s="74" t="s">
        <v>88</v>
      </c>
      <c r="B6" s="26">
        <v>10.198738651434219</v>
      </c>
      <c r="C6" s="26">
        <v>10.405021475978343</v>
      </c>
      <c r="D6" s="26">
        <v>10.174647074234027</v>
      </c>
      <c r="E6" s="26">
        <v>10.210867511093568</v>
      </c>
      <c r="F6" s="26">
        <v>10.590785907859077</v>
      </c>
      <c r="G6" s="26">
        <v>12.455117237390654</v>
      </c>
      <c r="H6" s="26">
        <v>9.5047095407634412</v>
      </c>
      <c r="I6" s="26">
        <v>10.124228851516943</v>
      </c>
      <c r="J6" s="26">
        <v>9.6130290795263811</v>
      </c>
      <c r="K6" s="26">
        <v>7.8217435970101672</v>
      </c>
      <c r="L6" s="26">
        <v>9.8396049807904298</v>
      </c>
      <c r="M6" s="26">
        <v>8.5896853940430873</v>
      </c>
      <c r="N6" s="26">
        <v>11.164291025627598</v>
      </c>
      <c r="O6" s="26">
        <v>7.4782643669685411</v>
      </c>
      <c r="P6" s="26">
        <v>9.8649825783972123</v>
      </c>
      <c r="Q6" s="26">
        <v>6.5655439066101566</v>
      </c>
      <c r="R6" s="26">
        <v>9.1113105924596045</v>
      </c>
      <c r="S6" s="26">
        <v>9.6644415602521416</v>
      </c>
      <c r="T6" s="26">
        <v>13.921155207693086</v>
      </c>
      <c r="U6" s="26">
        <v>9.1367749114227994</v>
      </c>
      <c r="V6" s="26">
        <v>7.9494340732029993</v>
      </c>
      <c r="W6" s="26">
        <v>10.87702106810387</v>
      </c>
      <c r="X6" s="26">
        <v>10.348860873863055</v>
      </c>
      <c r="Y6" s="26">
        <v>14.983304091912389</v>
      </c>
      <c r="Z6" s="26">
        <v>8.7180557796145344</v>
      </c>
      <c r="AA6" s="26">
        <v>10.468356373934455</v>
      </c>
      <c r="AB6" s="26">
        <v>7.3100778808935312</v>
      </c>
    </row>
    <row r="7" spans="1:28" s="4" customFormat="1">
      <c r="A7" s="27" t="s">
        <v>76</v>
      </c>
      <c r="B7" s="25">
        <v>160795</v>
      </c>
      <c r="C7" s="25">
        <v>30400</v>
      </c>
      <c r="D7" s="25">
        <v>20602</v>
      </c>
      <c r="E7" s="25">
        <v>9041</v>
      </c>
      <c r="F7" s="25">
        <v>485</v>
      </c>
      <c r="G7" s="25">
        <v>2696</v>
      </c>
      <c r="H7" s="25">
        <v>392</v>
      </c>
      <c r="I7" s="25">
        <v>673</v>
      </c>
      <c r="J7" s="25">
        <v>800</v>
      </c>
      <c r="K7" s="25">
        <v>2650</v>
      </c>
      <c r="L7" s="25">
        <v>4468</v>
      </c>
      <c r="M7" s="25">
        <v>3701</v>
      </c>
      <c r="N7" s="25">
        <v>5335</v>
      </c>
      <c r="O7" s="25">
        <v>3476</v>
      </c>
      <c r="P7" s="25">
        <v>1600</v>
      </c>
      <c r="Q7" s="25">
        <v>324</v>
      </c>
      <c r="R7" s="25">
        <v>242</v>
      </c>
      <c r="S7" s="25">
        <v>9790</v>
      </c>
      <c r="T7" s="25">
        <v>4860</v>
      </c>
      <c r="U7" s="25">
        <v>11309</v>
      </c>
      <c r="V7" s="25">
        <v>3753</v>
      </c>
      <c r="W7" s="25">
        <v>8161</v>
      </c>
      <c r="X7" s="25">
        <v>14265</v>
      </c>
      <c r="Y7" s="25">
        <v>6952</v>
      </c>
      <c r="Z7" s="25">
        <v>2745</v>
      </c>
      <c r="AA7" s="25">
        <v>11043</v>
      </c>
      <c r="AB7" s="25">
        <v>1032</v>
      </c>
    </row>
    <row r="8" spans="1:28">
      <c r="A8" s="28" t="s">
        <v>77</v>
      </c>
      <c r="B8" s="29">
        <v>8084</v>
      </c>
      <c r="C8" s="29">
        <v>1700</v>
      </c>
      <c r="D8" s="29">
        <v>951</v>
      </c>
      <c r="E8" s="29">
        <v>382</v>
      </c>
      <c r="F8" s="29">
        <v>27</v>
      </c>
      <c r="G8" s="29">
        <v>140</v>
      </c>
      <c r="H8" s="29">
        <v>9</v>
      </c>
      <c r="I8" s="29">
        <v>37</v>
      </c>
      <c r="J8" s="29">
        <v>59</v>
      </c>
      <c r="K8" s="29">
        <v>216</v>
      </c>
      <c r="L8" s="29">
        <v>228</v>
      </c>
      <c r="M8" s="29">
        <v>310</v>
      </c>
      <c r="N8" s="29">
        <v>62</v>
      </c>
      <c r="O8" s="29">
        <v>211</v>
      </c>
      <c r="P8" s="29">
        <v>55</v>
      </c>
      <c r="Q8" s="29">
        <v>30</v>
      </c>
      <c r="R8" s="29">
        <v>10</v>
      </c>
      <c r="S8" s="29">
        <v>355</v>
      </c>
      <c r="T8" s="29">
        <v>142</v>
      </c>
      <c r="U8" s="29">
        <v>527</v>
      </c>
      <c r="V8" s="29">
        <v>449</v>
      </c>
      <c r="W8" s="29">
        <v>447</v>
      </c>
      <c r="X8" s="29">
        <v>798</v>
      </c>
      <c r="Y8" s="29">
        <v>445</v>
      </c>
      <c r="Z8" s="29">
        <v>206</v>
      </c>
      <c r="AA8" s="29">
        <v>209</v>
      </c>
      <c r="AB8" s="29">
        <v>79</v>
      </c>
    </row>
    <row r="9" spans="1:28" ht="20.399999999999999">
      <c r="A9" s="28" t="s">
        <v>39</v>
      </c>
      <c r="B9" s="29">
        <v>11520</v>
      </c>
      <c r="C9" s="29">
        <v>2749</v>
      </c>
      <c r="D9" s="29">
        <v>1866</v>
      </c>
      <c r="E9" s="29">
        <v>450</v>
      </c>
      <c r="F9" s="29">
        <v>25</v>
      </c>
      <c r="G9" s="29">
        <v>191</v>
      </c>
      <c r="H9" s="29">
        <v>49</v>
      </c>
      <c r="I9" s="29">
        <v>34</v>
      </c>
      <c r="J9" s="29">
        <v>39</v>
      </c>
      <c r="K9" s="29">
        <v>258</v>
      </c>
      <c r="L9" s="29">
        <v>235</v>
      </c>
      <c r="M9" s="29">
        <v>204</v>
      </c>
      <c r="N9" s="29">
        <v>410</v>
      </c>
      <c r="O9" s="29">
        <v>398</v>
      </c>
      <c r="P9" s="29">
        <v>183</v>
      </c>
      <c r="Q9" s="29">
        <v>9</v>
      </c>
      <c r="R9" s="29">
        <v>28</v>
      </c>
      <c r="S9" s="29">
        <v>609</v>
      </c>
      <c r="T9" s="29">
        <v>270</v>
      </c>
      <c r="U9" s="29">
        <v>784</v>
      </c>
      <c r="V9" s="29">
        <v>231</v>
      </c>
      <c r="W9" s="29">
        <v>381</v>
      </c>
      <c r="X9" s="29">
        <v>738</v>
      </c>
      <c r="Y9" s="29">
        <v>365</v>
      </c>
      <c r="Z9" s="29">
        <v>153</v>
      </c>
      <c r="AA9" s="29">
        <v>750</v>
      </c>
      <c r="AB9" s="29">
        <v>111</v>
      </c>
    </row>
    <row r="10" spans="1:28" ht="20.399999999999999">
      <c r="A10" s="28" t="s">
        <v>24</v>
      </c>
      <c r="B10" s="29">
        <v>33715</v>
      </c>
      <c r="C10" s="29">
        <v>5419</v>
      </c>
      <c r="D10" s="29">
        <v>4273</v>
      </c>
      <c r="E10" s="29">
        <v>1952</v>
      </c>
      <c r="F10" s="29">
        <v>115</v>
      </c>
      <c r="G10" s="29">
        <v>688</v>
      </c>
      <c r="H10" s="29">
        <v>48</v>
      </c>
      <c r="I10" s="29">
        <v>192</v>
      </c>
      <c r="J10" s="29">
        <v>234</v>
      </c>
      <c r="K10" s="29">
        <v>548</v>
      </c>
      <c r="L10" s="29">
        <v>991</v>
      </c>
      <c r="M10" s="29">
        <v>805</v>
      </c>
      <c r="N10" s="29">
        <v>524</v>
      </c>
      <c r="O10" s="29">
        <v>1202</v>
      </c>
      <c r="P10" s="29">
        <v>302</v>
      </c>
      <c r="Q10" s="29">
        <v>89</v>
      </c>
      <c r="R10" s="29">
        <v>50</v>
      </c>
      <c r="S10" s="29">
        <v>2548</v>
      </c>
      <c r="T10" s="29">
        <v>741</v>
      </c>
      <c r="U10" s="29">
        <v>3517</v>
      </c>
      <c r="V10" s="29">
        <v>962</v>
      </c>
      <c r="W10" s="29">
        <v>1765</v>
      </c>
      <c r="X10" s="29">
        <v>3000</v>
      </c>
      <c r="Y10" s="29">
        <v>1326</v>
      </c>
      <c r="Z10" s="29">
        <v>541</v>
      </c>
      <c r="AA10" s="29">
        <v>1626</v>
      </c>
      <c r="AB10" s="29">
        <v>257</v>
      </c>
    </row>
    <row r="11" spans="1:28" ht="20.399999999999999">
      <c r="A11" s="28" t="s">
        <v>25</v>
      </c>
      <c r="B11" s="29">
        <v>20143</v>
      </c>
      <c r="C11" s="29">
        <v>3662</v>
      </c>
      <c r="D11" s="29">
        <v>2986</v>
      </c>
      <c r="E11" s="29">
        <v>1027</v>
      </c>
      <c r="F11" s="29">
        <v>98</v>
      </c>
      <c r="G11" s="29">
        <v>412</v>
      </c>
      <c r="H11" s="29">
        <v>113</v>
      </c>
      <c r="I11" s="29">
        <v>103</v>
      </c>
      <c r="J11" s="29">
        <v>122</v>
      </c>
      <c r="K11" s="29">
        <v>335</v>
      </c>
      <c r="L11" s="29">
        <v>603</v>
      </c>
      <c r="M11" s="29">
        <v>447</v>
      </c>
      <c r="N11" s="29">
        <v>683</v>
      </c>
      <c r="O11" s="29">
        <v>319</v>
      </c>
      <c r="P11" s="29">
        <v>209</v>
      </c>
      <c r="Q11" s="29">
        <v>47</v>
      </c>
      <c r="R11" s="29">
        <v>35</v>
      </c>
      <c r="S11" s="29">
        <v>1259</v>
      </c>
      <c r="T11" s="29">
        <v>1362</v>
      </c>
      <c r="U11" s="29">
        <v>1067</v>
      </c>
      <c r="V11" s="29">
        <v>337</v>
      </c>
      <c r="W11" s="29">
        <v>642</v>
      </c>
      <c r="X11" s="29">
        <v>1528</v>
      </c>
      <c r="Y11" s="29">
        <v>1507</v>
      </c>
      <c r="Z11" s="29">
        <v>253</v>
      </c>
      <c r="AA11" s="29">
        <v>894</v>
      </c>
      <c r="AB11" s="29">
        <v>93</v>
      </c>
    </row>
    <row r="12" spans="1:28">
      <c r="A12" s="28" t="s">
        <v>26</v>
      </c>
      <c r="B12" s="29">
        <v>35738</v>
      </c>
      <c r="C12" s="29">
        <v>6687</v>
      </c>
      <c r="D12" s="29">
        <v>3914</v>
      </c>
      <c r="E12" s="29">
        <v>1945</v>
      </c>
      <c r="F12" s="29">
        <v>81</v>
      </c>
      <c r="G12" s="29">
        <v>604</v>
      </c>
      <c r="H12" s="29">
        <v>51</v>
      </c>
      <c r="I12" s="29">
        <v>163</v>
      </c>
      <c r="J12" s="29">
        <v>150</v>
      </c>
      <c r="K12" s="29">
        <v>585</v>
      </c>
      <c r="L12" s="29">
        <v>884</v>
      </c>
      <c r="M12" s="29">
        <v>870</v>
      </c>
      <c r="N12" s="29">
        <v>1526</v>
      </c>
      <c r="O12" s="29">
        <v>407</v>
      </c>
      <c r="P12" s="29">
        <v>270</v>
      </c>
      <c r="Q12" s="29">
        <v>34</v>
      </c>
      <c r="R12" s="29">
        <v>67</v>
      </c>
      <c r="S12" s="29">
        <v>2329</v>
      </c>
      <c r="T12" s="29">
        <v>971</v>
      </c>
      <c r="U12" s="29">
        <v>2683</v>
      </c>
      <c r="V12" s="29">
        <v>585</v>
      </c>
      <c r="W12" s="29">
        <v>2506</v>
      </c>
      <c r="X12" s="29">
        <v>3242</v>
      </c>
      <c r="Y12" s="29">
        <v>1340</v>
      </c>
      <c r="Z12" s="29">
        <v>654</v>
      </c>
      <c r="AA12" s="29">
        <v>3006</v>
      </c>
      <c r="AB12" s="29">
        <v>184</v>
      </c>
    </row>
    <row r="13" spans="1:28">
      <c r="A13" s="28" t="s">
        <v>28</v>
      </c>
      <c r="B13" s="29">
        <v>17393</v>
      </c>
      <c r="C13" s="29">
        <v>3296</v>
      </c>
      <c r="D13" s="29">
        <v>2333</v>
      </c>
      <c r="E13" s="29">
        <v>1474</v>
      </c>
      <c r="F13" s="29">
        <v>43</v>
      </c>
      <c r="G13" s="29">
        <v>233</v>
      </c>
      <c r="H13" s="29">
        <v>31</v>
      </c>
      <c r="I13" s="29">
        <v>69</v>
      </c>
      <c r="J13" s="29">
        <v>100</v>
      </c>
      <c r="K13" s="29">
        <v>257</v>
      </c>
      <c r="L13" s="29">
        <v>465</v>
      </c>
      <c r="M13" s="29">
        <v>328</v>
      </c>
      <c r="N13" s="29">
        <v>604</v>
      </c>
      <c r="O13" s="29">
        <v>271</v>
      </c>
      <c r="P13" s="29">
        <v>153</v>
      </c>
      <c r="Q13" s="29">
        <v>56</v>
      </c>
      <c r="R13" s="29">
        <v>20</v>
      </c>
      <c r="S13" s="29">
        <v>825</v>
      </c>
      <c r="T13" s="29">
        <v>526</v>
      </c>
      <c r="U13" s="29">
        <v>966</v>
      </c>
      <c r="V13" s="29">
        <v>299</v>
      </c>
      <c r="W13" s="29">
        <v>716</v>
      </c>
      <c r="X13" s="29">
        <v>1708</v>
      </c>
      <c r="Y13" s="29">
        <v>515</v>
      </c>
      <c r="Z13" s="29">
        <v>287</v>
      </c>
      <c r="AA13" s="29">
        <v>1749</v>
      </c>
      <c r="AB13" s="29">
        <v>69</v>
      </c>
    </row>
    <row r="14" spans="1:28" s="94" customFormat="1">
      <c r="A14" s="112" t="s">
        <v>137</v>
      </c>
      <c r="B14" s="29">
        <v>34202</v>
      </c>
      <c r="C14" s="29">
        <v>6887</v>
      </c>
      <c r="D14" s="29">
        <v>4279</v>
      </c>
      <c r="E14" s="29">
        <v>1811</v>
      </c>
      <c r="F14" s="29">
        <v>96</v>
      </c>
      <c r="G14" s="29">
        <v>428</v>
      </c>
      <c r="H14" s="29">
        <v>91</v>
      </c>
      <c r="I14" s="29">
        <v>75</v>
      </c>
      <c r="J14" s="29">
        <v>96</v>
      </c>
      <c r="K14" s="29">
        <v>451</v>
      </c>
      <c r="L14" s="29">
        <v>1062</v>
      </c>
      <c r="M14" s="29">
        <v>737</v>
      </c>
      <c r="N14" s="29">
        <v>1526</v>
      </c>
      <c r="O14" s="29">
        <v>668</v>
      </c>
      <c r="P14" s="29">
        <v>428</v>
      </c>
      <c r="Q14" s="29">
        <v>59</v>
      </c>
      <c r="R14" s="29">
        <v>32</v>
      </c>
      <c r="S14" s="29">
        <v>1865</v>
      </c>
      <c r="T14" s="29">
        <v>848</v>
      </c>
      <c r="U14" s="29">
        <v>1765</v>
      </c>
      <c r="V14" s="29">
        <v>890</v>
      </c>
      <c r="W14" s="29">
        <v>1704</v>
      </c>
      <c r="X14" s="29">
        <v>3251</v>
      </c>
      <c r="Y14" s="29">
        <v>1454</v>
      </c>
      <c r="Z14" s="29">
        <v>651</v>
      </c>
      <c r="AA14" s="29">
        <v>2809</v>
      </c>
      <c r="AB14" s="29">
        <v>239</v>
      </c>
    </row>
    <row r="15" spans="1:28" s="4" customFormat="1">
      <c r="A15" s="30" t="s">
        <v>78</v>
      </c>
      <c r="B15" s="25">
        <v>160225</v>
      </c>
      <c r="C15" s="25">
        <v>35621</v>
      </c>
      <c r="D15" s="25">
        <v>18456</v>
      </c>
      <c r="E15" s="25">
        <v>7078</v>
      </c>
      <c r="F15" s="25">
        <v>731</v>
      </c>
      <c r="G15" s="25">
        <v>2484</v>
      </c>
      <c r="H15" s="25">
        <v>661</v>
      </c>
      <c r="I15" s="25">
        <v>700</v>
      </c>
      <c r="J15" s="25">
        <v>505</v>
      </c>
      <c r="K15" s="25">
        <v>2543</v>
      </c>
      <c r="L15" s="25">
        <v>4914</v>
      </c>
      <c r="M15" s="25">
        <v>3881</v>
      </c>
      <c r="N15" s="25">
        <v>7527</v>
      </c>
      <c r="O15" s="25">
        <v>2910</v>
      </c>
      <c r="P15" s="25">
        <v>1272</v>
      </c>
      <c r="Q15" s="25">
        <v>644</v>
      </c>
      <c r="R15" s="25">
        <v>229</v>
      </c>
      <c r="S15" s="25">
        <v>8549</v>
      </c>
      <c r="T15" s="25">
        <v>4956</v>
      </c>
      <c r="U15" s="25">
        <v>7569</v>
      </c>
      <c r="V15" s="25">
        <v>2823</v>
      </c>
      <c r="W15" s="25">
        <v>7691</v>
      </c>
      <c r="X15" s="25">
        <v>13717</v>
      </c>
      <c r="Y15" s="25">
        <v>8649</v>
      </c>
      <c r="Z15" s="25">
        <v>2822</v>
      </c>
      <c r="AA15" s="25">
        <v>12377</v>
      </c>
      <c r="AB15" s="25">
        <v>916</v>
      </c>
    </row>
    <row r="16" spans="1:28">
      <c r="A16" s="28" t="s">
        <v>79</v>
      </c>
      <c r="B16" s="29">
        <v>160225</v>
      </c>
      <c r="C16" s="29">
        <v>35621</v>
      </c>
      <c r="D16" s="29">
        <v>18456</v>
      </c>
      <c r="E16" s="29">
        <v>7078</v>
      </c>
      <c r="F16" s="29">
        <v>731</v>
      </c>
      <c r="G16" s="29">
        <v>2484</v>
      </c>
      <c r="H16" s="29">
        <v>661</v>
      </c>
      <c r="I16" s="29">
        <v>700</v>
      </c>
      <c r="J16" s="29">
        <v>505</v>
      </c>
      <c r="K16" s="29">
        <v>2543</v>
      </c>
      <c r="L16" s="29">
        <v>4914</v>
      </c>
      <c r="M16" s="29">
        <v>3881</v>
      </c>
      <c r="N16" s="29">
        <v>7527</v>
      </c>
      <c r="O16" s="29">
        <v>2910</v>
      </c>
      <c r="P16" s="29">
        <v>1272</v>
      </c>
      <c r="Q16" s="29">
        <v>644</v>
      </c>
      <c r="R16" s="29">
        <v>229</v>
      </c>
      <c r="S16" s="29">
        <v>8549</v>
      </c>
      <c r="T16" s="29">
        <v>4956</v>
      </c>
      <c r="U16" s="29">
        <v>7569</v>
      </c>
      <c r="V16" s="29">
        <v>2823</v>
      </c>
      <c r="W16" s="29">
        <v>7691</v>
      </c>
      <c r="X16" s="29">
        <v>13717</v>
      </c>
      <c r="Y16" s="29">
        <v>8649</v>
      </c>
      <c r="Z16" s="29">
        <v>2822</v>
      </c>
      <c r="AA16" s="29">
        <v>12377</v>
      </c>
      <c r="AB16" s="29">
        <v>916</v>
      </c>
    </row>
    <row r="17" spans="1:28">
      <c r="A17" s="30" t="s">
        <v>80</v>
      </c>
      <c r="B17" s="25">
        <v>147259</v>
      </c>
      <c r="C17" s="25">
        <v>29331</v>
      </c>
      <c r="D17" s="25">
        <v>18755</v>
      </c>
      <c r="E17" s="25">
        <v>6866</v>
      </c>
      <c r="F17" s="25">
        <v>491</v>
      </c>
      <c r="G17" s="25">
        <v>4119</v>
      </c>
      <c r="H17" s="25">
        <v>857</v>
      </c>
      <c r="I17" s="25">
        <v>638</v>
      </c>
      <c r="J17" s="25">
        <v>560</v>
      </c>
      <c r="K17" s="25">
        <v>2664</v>
      </c>
      <c r="L17" s="25">
        <v>3677</v>
      </c>
      <c r="M17" s="25">
        <v>2884</v>
      </c>
      <c r="N17" s="25">
        <v>6854</v>
      </c>
      <c r="O17" s="25">
        <v>3102</v>
      </c>
      <c r="P17" s="25">
        <v>1130</v>
      </c>
      <c r="Q17" s="25">
        <v>501</v>
      </c>
      <c r="R17" s="25">
        <v>255</v>
      </c>
      <c r="S17" s="25">
        <v>7221</v>
      </c>
      <c r="T17" s="25">
        <v>6775</v>
      </c>
      <c r="U17" s="25">
        <v>7475</v>
      </c>
      <c r="V17" s="25">
        <v>2595</v>
      </c>
      <c r="W17" s="25">
        <v>6022</v>
      </c>
      <c r="X17" s="25">
        <v>13188</v>
      </c>
      <c r="Y17" s="25">
        <v>8190</v>
      </c>
      <c r="Z17" s="25">
        <v>2366</v>
      </c>
      <c r="AA17" s="25">
        <v>10019</v>
      </c>
      <c r="AB17" s="25">
        <v>724</v>
      </c>
    </row>
    <row r="18" spans="1:28">
      <c r="A18" s="28" t="s">
        <v>42</v>
      </c>
      <c r="B18" s="29">
        <v>27872</v>
      </c>
      <c r="C18" s="29">
        <v>6634</v>
      </c>
      <c r="D18" s="29">
        <v>3333</v>
      </c>
      <c r="E18" s="29">
        <v>1485</v>
      </c>
      <c r="F18" s="29">
        <v>56</v>
      </c>
      <c r="G18" s="29">
        <v>281</v>
      </c>
      <c r="H18" s="29">
        <v>44</v>
      </c>
      <c r="I18" s="29">
        <v>52</v>
      </c>
      <c r="J18" s="29">
        <v>61</v>
      </c>
      <c r="K18" s="29">
        <v>294</v>
      </c>
      <c r="L18" s="29">
        <v>552</v>
      </c>
      <c r="M18" s="29">
        <v>675</v>
      </c>
      <c r="N18" s="29">
        <v>2192</v>
      </c>
      <c r="O18" s="29">
        <v>514</v>
      </c>
      <c r="P18" s="29">
        <v>228</v>
      </c>
      <c r="Q18" s="29">
        <v>77</v>
      </c>
      <c r="R18" s="29">
        <v>41</v>
      </c>
      <c r="S18" s="29">
        <v>1493</v>
      </c>
      <c r="T18" s="29">
        <v>472</v>
      </c>
      <c r="U18" s="29">
        <v>1644</v>
      </c>
      <c r="V18" s="29">
        <v>434</v>
      </c>
      <c r="W18" s="29">
        <v>671</v>
      </c>
      <c r="X18" s="29">
        <v>2468</v>
      </c>
      <c r="Y18" s="29">
        <v>695</v>
      </c>
      <c r="Z18" s="29">
        <v>586</v>
      </c>
      <c r="AA18" s="29">
        <v>2745</v>
      </c>
      <c r="AB18" s="29">
        <v>145</v>
      </c>
    </row>
    <row r="19" spans="1:28">
      <c r="A19" s="28" t="s">
        <v>81</v>
      </c>
      <c r="B19" s="29">
        <v>17033</v>
      </c>
      <c r="C19" s="29">
        <v>2755</v>
      </c>
      <c r="D19" s="29">
        <v>2126</v>
      </c>
      <c r="E19" s="29">
        <v>870</v>
      </c>
      <c r="F19" s="29">
        <v>27</v>
      </c>
      <c r="G19" s="29">
        <v>232</v>
      </c>
      <c r="H19" s="29">
        <v>22</v>
      </c>
      <c r="I19" s="29">
        <v>20</v>
      </c>
      <c r="J19" s="29">
        <v>27</v>
      </c>
      <c r="K19" s="29">
        <v>213</v>
      </c>
      <c r="L19" s="29">
        <v>576</v>
      </c>
      <c r="M19" s="29">
        <v>271</v>
      </c>
      <c r="N19" s="29">
        <v>1638</v>
      </c>
      <c r="O19" s="29">
        <v>349</v>
      </c>
      <c r="P19" s="29">
        <v>172</v>
      </c>
      <c r="Q19" s="29">
        <v>48</v>
      </c>
      <c r="R19" s="29">
        <v>26</v>
      </c>
      <c r="S19" s="29">
        <v>682</v>
      </c>
      <c r="T19" s="29">
        <v>339</v>
      </c>
      <c r="U19" s="29">
        <v>973</v>
      </c>
      <c r="V19" s="29">
        <v>227</v>
      </c>
      <c r="W19" s="29">
        <v>903</v>
      </c>
      <c r="X19" s="29">
        <v>2085</v>
      </c>
      <c r="Y19" s="29">
        <v>428</v>
      </c>
      <c r="Z19" s="29">
        <v>518</v>
      </c>
      <c r="AA19" s="29">
        <v>1373</v>
      </c>
      <c r="AB19" s="29">
        <v>133</v>
      </c>
    </row>
    <row r="20" spans="1:28" ht="20.399999999999999">
      <c r="A20" s="28" t="s">
        <v>82</v>
      </c>
      <c r="B20" s="29">
        <v>102354</v>
      </c>
      <c r="C20" s="29">
        <v>19942</v>
      </c>
      <c r="D20" s="29">
        <v>13296</v>
      </c>
      <c r="E20" s="29">
        <v>4511</v>
      </c>
      <c r="F20" s="29">
        <v>408</v>
      </c>
      <c r="G20" s="29">
        <v>3606</v>
      </c>
      <c r="H20" s="29">
        <v>791</v>
      </c>
      <c r="I20" s="29">
        <v>566</v>
      </c>
      <c r="J20" s="29">
        <v>472</v>
      </c>
      <c r="K20" s="29">
        <v>2157</v>
      </c>
      <c r="L20" s="29">
        <v>2549</v>
      </c>
      <c r="M20" s="29">
        <v>1938</v>
      </c>
      <c r="N20" s="29">
        <v>3024</v>
      </c>
      <c r="O20" s="29">
        <v>2239</v>
      </c>
      <c r="P20" s="29">
        <v>730</v>
      </c>
      <c r="Q20" s="29">
        <v>376</v>
      </c>
      <c r="R20" s="29">
        <v>188</v>
      </c>
      <c r="S20" s="29">
        <v>5046</v>
      </c>
      <c r="T20" s="29">
        <v>5964</v>
      </c>
      <c r="U20" s="29">
        <v>4858</v>
      </c>
      <c r="V20" s="29">
        <v>1934</v>
      </c>
      <c r="W20" s="29">
        <v>4448</v>
      </c>
      <c r="X20" s="29">
        <v>8635</v>
      </c>
      <c r="Y20" s="29">
        <v>7067</v>
      </c>
      <c r="Z20" s="29">
        <v>1262</v>
      </c>
      <c r="AA20" s="29">
        <v>5901</v>
      </c>
      <c r="AB20" s="29">
        <v>446</v>
      </c>
    </row>
    <row r="21" spans="1:28">
      <c r="A21" s="30" t="s">
        <v>83</v>
      </c>
      <c r="B21" s="25">
        <v>60033</v>
      </c>
      <c r="C21" s="25">
        <v>11552</v>
      </c>
      <c r="D21" s="25">
        <v>7046</v>
      </c>
      <c r="E21" s="25">
        <v>2626</v>
      </c>
      <c r="F21" s="25">
        <v>247</v>
      </c>
      <c r="G21" s="25">
        <v>1038</v>
      </c>
      <c r="H21" s="25">
        <v>199</v>
      </c>
      <c r="I21" s="25">
        <v>385</v>
      </c>
      <c r="J21" s="25">
        <v>254</v>
      </c>
      <c r="K21" s="25">
        <v>975</v>
      </c>
      <c r="L21" s="25">
        <v>2026</v>
      </c>
      <c r="M21" s="25">
        <v>1834</v>
      </c>
      <c r="N21" s="25">
        <v>1604</v>
      </c>
      <c r="O21" s="25">
        <v>1668</v>
      </c>
      <c r="P21" s="25">
        <v>528</v>
      </c>
      <c r="Q21" s="25">
        <v>297</v>
      </c>
      <c r="R21" s="25">
        <v>86</v>
      </c>
      <c r="S21" s="25">
        <v>3555</v>
      </c>
      <c r="T21" s="25">
        <v>1302</v>
      </c>
      <c r="U21" s="25">
        <v>4850</v>
      </c>
      <c r="V21" s="25">
        <v>1645</v>
      </c>
      <c r="W21" s="25">
        <v>3434</v>
      </c>
      <c r="X21" s="25">
        <v>5104</v>
      </c>
      <c r="Y21" s="25">
        <v>2683</v>
      </c>
      <c r="Z21" s="25">
        <v>1254</v>
      </c>
      <c r="AA21" s="25">
        <v>3378</v>
      </c>
      <c r="AB21" s="25">
        <v>463</v>
      </c>
    </row>
    <row r="22" spans="1:28" ht="20.399999999999999">
      <c r="A22" s="31" t="s">
        <v>84</v>
      </c>
      <c r="B22" s="32">
        <v>60033</v>
      </c>
      <c r="C22" s="32">
        <v>11552</v>
      </c>
      <c r="D22" s="32">
        <v>7046</v>
      </c>
      <c r="E22" s="32">
        <v>2626</v>
      </c>
      <c r="F22" s="32">
        <v>247</v>
      </c>
      <c r="G22" s="32">
        <v>1038</v>
      </c>
      <c r="H22" s="32">
        <v>199</v>
      </c>
      <c r="I22" s="32">
        <v>385</v>
      </c>
      <c r="J22" s="32">
        <v>254</v>
      </c>
      <c r="K22" s="32">
        <v>975</v>
      </c>
      <c r="L22" s="32">
        <v>2026</v>
      </c>
      <c r="M22" s="32">
        <v>1834</v>
      </c>
      <c r="N22" s="32">
        <v>1604</v>
      </c>
      <c r="O22" s="32">
        <v>1668</v>
      </c>
      <c r="P22" s="32">
        <v>528</v>
      </c>
      <c r="Q22" s="32">
        <v>297</v>
      </c>
      <c r="R22" s="32">
        <v>86</v>
      </c>
      <c r="S22" s="32">
        <v>3555</v>
      </c>
      <c r="T22" s="32">
        <v>1302</v>
      </c>
      <c r="U22" s="32">
        <v>4850</v>
      </c>
      <c r="V22" s="32">
        <v>1645</v>
      </c>
      <c r="W22" s="32">
        <v>3434</v>
      </c>
      <c r="X22" s="32">
        <v>5104</v>
      </c>
      <c r="Y22" s="32">
        <v>2683</v>
      </c>
      <c r="Z22" s="32">
        <v>1254</v>
      </c>
      <c r="AA22" s="32">
        <v>3378</v>
      </c>
      <c r="AB22" s="32">
        <v>463</v>
      </c>
    </row>
    <row r="23" spans="1:28">
      <c r="A23" s="114" t="s">
        <v>138</v>
      </c>
    </row>
    <row r="24" spans="1:28">
      <c r="A24" s="114" t="s">
        <v>139</v>
      </c>
      <c r="C24" s="94"/>
    </row>
    <row r="25" spans="1:28">
      <c r="A25" s="75" t="s">
        <v>107</v>
      </c>
    </row>
    <row r="26" spans="1:28">
      <c r="A26" s="75" t="s">
        <v>86</v>
      </c>
    </row>
    <row r="27" spans="1:28">
      <c r="A27" s="75" t="s">
        <v>85</v>
      </c>
    </row>
    <row r="28" spans="1:28">
      <c r="A28" s="68"/>
    </row>
    <row r="29" spans="1:28">
      <c r="A29" s="75" t="s">
        <v>89</v>
      </c>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39997558519241921"/>
  </sheetPr>
  <dimension ref="A1:L29"/>
  <sheetViews>
    <sheetView showGridLines="0" zoomScaleNormal="100" workbookViewId="0">
      <selection activeCell="C32" sqref="C32"/>
    </sheetView>
  </sheetViews>
  <sheetFormatPr defaultColWidth="11" defaultRowHeight="12.3"/>
  <cols>
    <col min="1" max="1" width="55.6171875" style="3" bestFit="1" customWidth="1"/>
    <col min="2" max="2" width="6.09375" style="2" bestFit="1" customWidth="1"/>
    <col min="3" max="3" width="10.6171875" style="2" bestFit="1" customWidth="1"/>
    <col min="4" max="4" width="8.37890625" style="2" bestFit="1" customWidth="1"/>
    <col min="5" max="5" width="7.37890625" style="2" bestFit="1" customWidth="1"/>
    <col min="6" max="6" width="9.47265625" style="2" bestFit="1" customWidth="1"/>
    <col min="7" max="7" width="7.6171875" style="2" bestFit="1" customWidth="1"/>
    <col min="8" max="8" width="8.6171875" style="2" bestFit="1" customWidth="1"/>
    <col min="9" max="9" width="11" style="2" bestFit="1" customWidth="1"/>
    <col min="10" max="10" width="9.6171875" style="2" bestFit="1" customWidth="1"/>
    <col min="11" max="11" width="11.09375" style="2" bestFit="1" customWidth="1"/>
    <col min="12" max="12" width="10" style="2" bestFit="1" customWidth="1"/>
    <col min="13" max="16384" width="11" style="2"/>
  </cols>
  <sheetData>
    <row r="1" spans="1:12">
      <c r="A1" s="71" t="s">
        <v>135</v>
      </c>
      <c r="B1" s="68"/>
      <c r="C1" s="68"/>
      <c r="D1" s="68"/>
      <c r="E1" s="68"/>
      <c r="F1" s="68"/>
      <c r="G1" s="68"/>
      <c r="H1" s="68"/>
      <c r="I1" s="68"/>
      <c r="L1" s="19" t="s">
        <v>43</v>
      </c>
    </row>
    <row r="2" spans="1:12">
      <c r="A2" s="73" t="s">
        <v>106</v>
      </c>
      <c r="B2" s="68"/>
      <c r="C2" s="68"/>
      <c r="D2" s="68"/>
      <c r="E2" s="68"/>
      <c r="F2" s="68"/>
      <c r="G2" s="68"/>
      <c r="H2" s="68"/>
      <c r="I2" s="68"/>
      <c r="L2" s="19"/>
    </row>
    <row r="3" spans="1:12" ht="13.35" customHeight="1">
      <c r="A3" s="20"/>
      <c r="B3" s="35" t="s">
        <v>44</v>
      </c>
      <c r="C3" s="21" t="s">
        <v>48</v>
      </c>
      <c r="D3" s="21" t="s">
        <v>49</v>
      </c>
      <c r="E3" s="21" t="s">
        <v>50</v>
      </c>
      <c r="F3" s="21" t="s">
        <v>51</v>
      </c>
      <c r="G3" s="21" t="s">
        <v>52</v>
      </c>
      <c r="H3" s="21" t="s">
        <v>53</v>
      </c>
      <c r="I3" s="21" t="s">
        <v>54</v>
      </c>
      <c r="J3" s="21" t="s">
        <v>55</v>
      </c>
      <c r="K3" s="21" t="s">
        <v>56</v>
      </c>
      <c r="L3" s="36" t="s">
        <v>57</v>
      </c>
    </row>
    <row r="4" spans="1:12">
      <c r="A4" s="76" t="s">
        <v>87</v>
      </c>
      <c r="B4" s="24">
        <v>150452</v>
      </c>
      <c r="C4" s="24">
        <v>7927</v>
      </c>
      <c r="D4" s="24">
        <v>44625</v>
      </c>
      <c r="E4" s="24">
        <v>14595</v>
      </c>
      <c r="F4" s="24">
        <v>8217</v>
      </c>
      <c r="G4" s="24">
        <v>6897</v>
      </c>
      <c r="H4" s="24">
        <v>16098</v>
      </c>
      <c r="I4" s="24">
        <v>7201</v>
      </c>
      <c r="J4" s="24">
        <v>10090</v>
      </c>
      <c r="K4" s="24">
        <v>12706</v>
      </c>
      <c r="L4" s="24">
        <v>22096</v>
      </c>
    </row>
    <row r="5" spans="1:12">
      <c r="A5" s="60" t="s">
        <v>136</v>
      </c>
      <c r="B5" s="25">
        <v>29450</v>
      </c>
      <c r="C5" s="25">
        <v>1682</v>
      </c>
      <c r="D5" s="25">
        <v>8484</v>
      </c>
      <c r="E5" s="25">
        <v>2970</v>
      </c>
      <c r="F5" s="25">
        <v>1758</v>
      </c>
      <c r="G5" s="25">
        <v>666</v>
      </c>
      <c r="H5" s="25">
        <v>3536</v>
      </c>
      <c r="I5" s="25">
        <v>1492</v>
      </c>
      <c r="J5" s="25">
        <v>1730</v>
      </c>
      <c r="K5" s="25">
        <v>2713</v>
      </c>
      <c r="L5" s="25">
        <v>4419</v>
      </c>
    </row>
    <row r="6" spans="1:12" s="8" customFormat="1" ht="11.4">
      <c r="A6" s="74" t="s">
        <v>88</v>
      </c>
      <c r="B6" s="26">
        <v>19.574349294127032</v>
      </c>
      <c r="C6" s="26">
        <v>21.218619906648165</v>
      </c>
      <c r="D6" s="26">
        <v>19.011764705882353</v>
      </c>
      <c r="E6" s="26">
        <v>20.349434737923946</v>
      </c>
      <c r="F6" s="26">
        <v>21.394669587440671</v>
      </c>
      <c r="G6" s="26">
        <v>9.6563723357981726</v>
      </c>
      <c r="H6" s="26">
        <v>21.965461548018386</v>
      </c>
      <c r="I6" s="26">
        <v>20.719344535481181</v>
      </c>
      <c r="J6" s="26">
        <v>17.145688800792865</v>
      </c>
      <c r="K6" s="26">
        <v>21.352117110026757</v>
      </c>
      <c r="L6" s="26">
        <v>19.999094858797971</v>
      </c>
    </row>
    <row r="7" spans="1:12" s="4" customFormat="1">
      <c r="A7" s="27" t="s">
        <v>76</v>
      </c>
      <c r="B7" s="25">
        <v>7648</v>
      </c>
      <c r="C7" s="25">
        <v>436</v>
      </c>
      <c r="D7" s="25">
        <v>2047</v>
      </c>
      <c r="E7" s="25">
        <v>705</v>
      </c>
      <c r="F7" s="25">
        <v>539</v>
      </c>
      <c r="G7" s="25">
        <v>225</v>
      </c>
      <c r="H7" s="25">
        <v>832</v>
      </c>
      <c r="I7" s="25">
        <v>440</v>
      </c>
      <c r="J7" s="25">
        <v>516</v>
      </c>
      <c r="K7" s="25">
        <v>676</v>
      </c>
      <c r="L7" s="25">
        <v>1232</v>
      </c>
    </row>
    <row r="8" spans="1:12">
      <c r="A8" s="28" t="s">
        <v>77</v>
      </c>
      <c r="B8" s="29">
        <v>250</v>
      </c>
      <c r="C8" s="29">
        <v>31</v>
      </c>
      <c r="D8" s="29">
        <v>74</v>
      </c>
      <c r="E8" s="29">
        <v>23</v>
      </c>
      <c r="F8" s="29">
        <v>14</v>
      </c>
      <c r="G8" s="29">
        <v>9</v>
      </c>
      <c r="H8" s="29">
        <v>15</v>
      </c>
      <c r="I8" s="29">
        <v>16</v>
      </c>
      <c r="J8" s="29">
        <v>20</v>
      </c>
      <c r="K8" s="29">
        <v>24</v>
      </c>
      <c r="L8" s="29">
        <v>24</v>
      </c>
    </row>
    <row r="9" spans="1:12" ht="20.399999999999999">
      <c r="A9" s="28" t="s">
        <v>39</v>
      </c>
      <c r="B9" s="29">
        <v>411</v>
      </c>
      <c r="C9" s="29">
        <v>30</v>
      </c>
      <c r="D9" s="29">
        <v>110</v>
      </c>
      <c r="E9" s="29">
        <v>37</v>
      </c>
      <c r="F9" s="29">
        <v>28</v>
      </c>
      <c r="G9" s="29">
        <v>23</v>
      </c>
      <c r="H9" s="29">
        <v>54</v>
      </c>
      <c r="I9" s="29">
        <v>39</v>
      </c>
      <c r="J9" s="29">
        <v>19</v>
      </c>
      <c r="K9" s="29">
        <v>25</v>
      </c>
      <c r="L9" s="29">
        <v>46</v>
      </c>
    </row>
    <row r="10" spans="1:12" ht="20.399999999999999">
      <c r="A10" s="28" t="s">
        <v>24</v>
      </c>
      <c r="B10" s="29">
        <v>1036</v>
      </c>
      <c r="C10" s="29">
        <v>73</v>
      </c>
      <c r="D10" s="29">
        <v>274</v>
      </c>
      <c r="E10" s="29">
        <v>125</v>
      </c>
      <c r="F10" s="29">
        <v>70</v>
      </c>
      <c r="G10" s="29">
        <v>32</v>
      </c>
      <c r="H10" s="29">
        <v>112</v>
      </c>
      <c r="I10" s="29">
        <v>76</v>
      </c>
      <c r="J10" s="29">
        <v>86</v>
      </c>
      <c r="K10" s="29">
        <v>57</v>
      </c>
      <c r="L10" s="29">
        <v>131</v>
      </c>
    </row>
    <row r="11" spans="1:12" ht="20.399999999999999">
      <c r="A11" s="28" t="s">
        <v>25</v>
      </c>
      <c r="B11" s="29">
        <v>862</v>
      </c>
      <c r="C11" s="29">
        <v>67</v>
      </c>
      <c r="D11" s="29">
        <v>229</v>
      </c>
      <c r="E11" s="29">
        <v>102</v>
      </c>
      <c r="F11" s="29">
        <v>67</v>
      </c>
      <c r="G11" s="29">
        <v>17</v>
      </c>
      <c r="H11" s="29">
        <v>116</v>
      </c>
      <c r="I11" s="29">
        <v>50</v>
      </c>
      <c r="J11" s="29">
        <v>36</v>
      </c>
      <c r="K11" s="29">
        <v>67</v>
      </c>
      <c r="L11" s="29">
        <v>111</v>
      </c>
    </row>
    <row r="12" spans="1:12">
      <c r="A12" s="28" t="s">
        <v>26</v>
      </c>
      <c r="B12" s="29">
        <v>2300</v>
      </c>
      <c r="C12" s="29">
        <v>109</v>
      </c>
      <c r="D12" s="29">
        <v>580</v>
      </c>
      <c r="E12" s="29">
        <v>193</v>
      </c>
      <c r="F12" s="29">
        <v>169</v>
      </c>
      <c r="G12" s="29">
        <v>73</v>
      </c>
      <c r="H12" s="29">
        <v>243</v>
      </c>
      <c r="I12" s="29">
        <v>133</v>
      </c>
      <c r="J12" s="29">
        <v>159</v>
      </c>
      <c r="K12" s="29">
        <v>248</v>
      </c>
      <c r="L12" s="29">
        <v>393</v>
      </c>
    </row>
    <row r="13" spans="1:12">
      <c r="A13" s="28" t="s">
        <v>28</v>
      </c>
      <c r="B13" s="29">
        <v>1198</v>
      </c>
      <c r="C13" s="29">
        <v>58</v>
      </c>
      <c r="D13" s="29">
        <v>319</v>
      </c>
      <c r="E13" s="29">
        <v>101</v>
      </c>
      <c r="F13" s="29">
        <v>100</v>
      </c>
      <c r="G13" s="29">
        <v>29</v>
      </c>
      <c r="H13" s="29">
        <v>122</v>
      </c>
      <c r="I13" s="29">
        <v>54</v>
      </c>
      <c r="J13" s="29">
        <v>77</v>
      </c>
      <c r="K13" s="29">
        <v>103</v>
      </c>
      <c r="L13" s="29">
        <v>235</v>
      </c>
    </row>
    <row r="14" spans="1:12">
      <c r="A14" s="112" t="s">
        <v>137</v>
      </c>
      <c r="B14" s="29">
        <v>1591</v>
      </c>
      <c r="C14" s="29">
        <v>68</v>
      </c>
      <c r="D14" s="29">
        <v>461</v>
      </c>
      <c r="E14" s="29">
        <v>124</v>
      </c>
      <c r="F14" s="29">
        <v>91</v>
      </c>
      <c r="G14" s="29">
        <v>42</v>
      </c>
      <c r="H14" s="29">
        <v>170</v>
      </c>
      <c r="I14" s="29">
        <v>72</v>
      </c>
      <c r="J14" s="29">
        <v>119</v>
      </c>
      <c r="K14" s="29">
        <v>152</v>
      </c>
      <c r="L14" s="29">
        <v>292</v>
      </c>
    </row>
    <row r="15" spans="1:12" s="4" customFormat="1">
      <c r="A15" s="30" t="s">
        <v>78</v>
      </c>
      <c r="B15" s="25">
        <v>6053</v>
      </c>
      <c r="C15" s="25">
        <v>307</v>
      </c>
      <c r="D15" s="25">
        <v>1625</v>
      </c>
      <c r="E15" s="25">
        <v>539</v>
      </c>
      <c r="F15" s="25">
        <v>319</v>
      </c>
      <c r="G15" s="25">
        <v>103</v>
      </c>
      <c r="H15" s="25">
        <v>679</v>
      </c>
      <c r="I15" s="25">
        <v>350</v>
      </c>
      <c r="J15" s="25">
        <v>338</v>
      </c>
      <c r="K15" s="25">
        <v>570</v>
      </c>
      <c r="L15" s="25">
        <v>1223</v>
      </c>
    </row>
    <row r="16" spans="1:12">
      <c r="A16" s="28" t="s">
        <v>79</v>
      </c>
      <c r="B16" s="29">
        <v>6053</v>
      </c>
      <c r="C16" s="29">
        <v>307</v>
      </c>
      <c r="D16" s="29">
        <v>1625</v>
      </c>
      <c r="E16" s="29">
        <v>539</v>
      </c>
      <c r="F16" s="29">
        <v>319</v>
      </c>
      <c r="G16" s="29">
        <v>103</v>
      </c>
      <c r="H16" s="29">
        <v>679</v>
      </c>
      <c r="I16" s="29">
        <v>350</v>
      </c>
      <c r="J16" s="29">
        <v>338</v>
      </c>
      <c r="K16" s="29">
        <v>570</v>
      </c>
      <c r="L16" s="29">
        <v>1223</v>
      </c>
    </row>
    <row r="17" spans="1:12">
      <c r="A17" s="30" t="s">
        <v>80</v>
      </c>
      <c r="B17" s="25">
        <v>7926</v>
      </c>
      <c r="C17" s="25">
        <v>466</v>
      </c>
      <c r="D17" s="25">
        <v>2415</v>
      </c>
      <c r="E17" s="25">
        <v>939</v>
      </c>
      <c r="F17" s="25">
        <v>468</v>
      </c>
      <c r="G17" s="25">
        <v>192</v>
      </c>
      <c r="H17" s="25">
        <v>1164</v>
      </c>
      <c r="I17" s="25">
        <v>335</v>
      </c>
      <c r="J17" s="25">
        <v>344</v>
      </c>
      <c r="K17" s="25">
        <v>706</v>
      </c>
      <c r="L17" s="25">
        <v>897</v>
      </c>
    </row>
    <row r="18" spans="1:12">
      <c r="A18" s="28" t="s">
        <v>42</v>
      </c>
      <c r="B18" s="29">
        <v>3263</v>
      </c>
      <c r="C18" s="29">
        <v>195</v>
      </c>
      <c r="D18" s="29">
        <v>1021</v>
      </c>
      <c r="E18" s="29">
        <v>466</v>
      </c>
      <c r="F18" s="29">
        <v>177</v>
      </c>
      <c r="G18" s="29">
        <v>40</v>
      </c>
      <c r="H18" s="29">
        <v>666</v>
      </c>
      <c r="I18" s="29">
        <v>103</v>
      </c>
      <c r="J18" s="29">
        <v>65</v>
      </c>
      <c r="K18" s="29">
        <v>247</v>
      </c>
      <c r="L18" s="29">
        <v>283</v>
      </c>
    </row>
    <row r="19" spans="1:12">
      <c r="A19" s="28" t="s">
        <v>81</v>
      </c>
      <c r="B19" s="29">
        <v>352</v>
      </c>
      <c r="C19" s="29">
        <v>23</v>
      </c>
      <c r="D19" s="29">
        <v>68</v>
      </c>
      <c r="E19" s="29">
        <v>62</v>
      </c>
      <c r="F19" s="29">
        <v>14</v>
      </c>
      <c r="G19" s="29">
        <v>10</v>
      </c>
      <c r="H19" s="29">
        <v>43</v>
      </c>
      <c r="I19" s="29">
        <v>17</v>
      </c>
      <c r="J19" s="29">
        <v>12</v>
      </c>
      <c r="K19" s="29">
        <v>39</v>
      </c>
      <c r="L19" s="29">
        <v>64</v>
      </c>
    </row>
    <row r="20" spans="1:12" ht="20.399999999999999">
      <c r="A20" s="28" t="s">
        <v>82</v>
      </c>
      <c r="B20" s="29">
        <v>4311</v>
      </c>
      <c r="C20" s="29">
        <v>248</v>
      </c>
      <c r="D20" s="29">
        <v>1326</v>
      </c>
      <c r="E20" s="29">
        <v>411</v>
      </c>
      <c r="F20" s="29">
        <v>277</v>
      </c>
      <c r="G20" s="29">
        <v>142</v>
      </c>
      <c r="H20" s="29">
        <v>455</v>
      </c>
      <c r="I20" s="29">
        <v>215</v>
      </c>
      <c r="J20" s="29">
        <v>267</v>
      </c>
      <c r="K20" s="29">
        <v>420</v>
      </c>
      <c r="L20" s="29">
        <v>550</v>
      </c>
    </row>
    <row r="21" spans="1:12">
      <c r="A21" s="30" t="s">
        <v>83</v>
      </c>
      <c r="B21" s="25">
        <v>7823</v>
      </c>
      <c r="C21" s="25">
        <v>473</v>
      </c>
      <c r="D21" s="25">
        <v>2397</v>
      </c>
      <c r="E21" s="25">
        <v>787</v>
      </c>
      <c r="F21" s="25">
        <v>432</v>
      </c>
      <c r="G21" s="25">
        <v>146</v>
      </c>
      <c r="H21" s="25">
        <v>861</v>
      </c>
      <c r="I21" s="25">
        <v>367</v>
      </c>
      <c r="J21" s="25">
        <v>532</v>
      </c>
      <c r="K21" s="25">
        <v>761</v>
      </c>
      <c r="L21" s="25">
        <v>1067</v>
      </c>
    </row>
    <row r="22" spans="1:12" ht="18" customHeight="1">
      <c r="A22" s="31" t="s">
        <v>84</v>
      </c>
      <c r="B22" s="32">
        <v>7823</v>
      </c>
      <c r="C22" s="32">
        <v>473</v>
      </c>
      <c r="D22" s="32">
        <v>2397</v>
      </c>
      <c r="E22" s="32">
        <v>787</v>
      </c>
      <c r="F22" s="32">
        <v>432</v>
      </c>
      <c r="G22" s="32">
        <v>146</v>
      </c>
      <c r="H22" s="32">
        <v>861</v>
      </c>
      <c r="I22" s="32">
        <v>367</v>
      </c>
      <c r="J22" s="32">
        <v>532</v>
      </c>
      <c r="K22" s="32">
        <v>761</v>
      </c>
      <c r="L22" s="32">
        <v>1067</v>
      </c>
    </row>
    <row r="23" spans="1:12">
      <c r="A23" s="114" t="s">
        <v>138</v>
      </c>
    </row>
    <row r="24" spans="1:12">
      <c r="A24" s="114" t="s">
        <v>139</v>
      </c>
    </row>
    <row r="25" spans="1:12">
      <c r="A25" s="75" t="s">
        <v>107</v>
      </c>
    </row>
    <row r="26" spans="1:12">
      <c r="A26" s="75" t="s">
        <v>86</v>
      </c>
    </row>
    <row r="27" spans="1:12">
      <c r="A27" s="75" t="s">
        <v>85</v>
      </c>
    </row>
    <row r="28" spans="1:12">
      <c r="A28" s="68"/>
    </row>
    <row r="29" spans="1:12">
      <c r="A29" s="75" t="s">
        <v>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39997558519241921"/>
  </sheetPr>
  <dimension ref="A1:L29"/>
  <sheetViews>
    <sheetView showGridLines="0" zoomScaleNormal="100" workbookViewId="0">
      <selection activeCell="C32" sqref="C32"/>
    </sheetView>
  </sheetViews>
  <sheetFormatPr defaultColWidth="11" defaultRowHeight="12.3"/>
  <cols>
    <col min="1" max="1" width="55.6171875" style="3" bestFit="1" customWidth="1"/>
    <col min="2" max="2" width="6.90234375" style="2" bestFit="1" customWidth="1"/>
    <col min="3" max="3" width="10.6171875" style="2" bestFit="1" customWidth="1"/>
    <col min="4" max="4" width="8.37890625" style="2" bestFit="1" customWidth="1"/>
    <col min="5" max="5" width="7.37890625" style="2" bestFit="1" customWidth="1"/>
    <col min="6" max="6" width="9.47265625" style="2" bestFit="1" customWidth="1"/>
    <col min="7" max="7" width="7.6171875" style="2" bestFit="1" customWidth="1"/>
    <col min="8" max="8" width="8.6171875" style="2" bestFit="1" customWidth="1"/>
    <col min="9" max="9" width="11" style="2" bestFit="1" customWidth="1"/>
    <col min="10" max="10" width="9.6171875" style="2" bestFit="1" customWidth="1"/>
    <col min="11" max="11" width="11.09375" style="2" bestFit="1" customWidth="1"/>
    <col min="12" max="12" width="10" style="2" bestFit="1" customWidth="1"/>
    <col min="13" max="16384" width="11" style="2"/>
  </cols>
  <sheetData>
    <row r="1" spans="1:12">
      <c r="A1" s="71" t="s">
        <v>135</v>
      </c>
      <c r="B1" s="72"/>
      <c r="C1" s="72"/>
      <c r="D1" s="72"/>
      <c r="E1" s="72"/>
      <c r="F1" s="72"/>
      <c r="G1" s="68"/>
      <c r="H1" s="68"/>
      <c r="L1" s="19" t="s">
        <v>43</v>
      </c>
    </row>
    <row r="2" spans="1:12">
      <c r="A2" s="73" t="s">
        <v>105</v>
      </c>
      <c r="B2" s="72"/>
      <c r="C2" s="72"/>
      <c r="D2" s="72"/>
      <c r="E2" s="72"/>
      <c r="F2" s="72"/>
      <c r="G2" s="68"/>
      <c r="H2" s="68"/>
      <c r="L2" s="19"/>
    </row>
    <row r="3" spans="1:12">
      <c r="A3" s="20"/>
      <c r="B3" s="35" t="s">
        <v>44</v>
      </c>
      <c r="C3" s="21" t="s">
        <v>48</v>
      </c>
      <c r="D3" s="21" t="s">
        <v>49</v>
      </c>
      <c r="E3" s="21" t="s">
        <v>50</v>
      </c>
      <c r="F3" s="21" t="s">
        <v>51</v>
      </c>
      <c r="G3" s="21" t="s">
        <v>52</v>
      </c>
      <c r="H3" s="21" t="s">
        <v>53</v>
      </c>
      <c r="I3" s="21" t="s">
        <v>54</v>
      </c>
      <c r="J3" s="21" t="s">
        <v>55</v>
      </c>
      <c r="K3" s="21" t="s">
        <v>56</v>
      </c>
      <c r="L3" s="36" t="s">
        <v>57</v>
      </c>
    </row>
    <row r="4" spans="1:12">
      <c r="A4" s="63" t="s">
        <v>87</v>
      </c>
      <c r="B4" s="24">
        <v>1494282</v>
      </c>
      <c r="C4" s="24">
        <v>71832</v>
      </c>
      <c r="D4" s="24">
        <v>480106</v>
      </c>
      <c r="E4" s="24">
        <v>189079</v>
      </c>
      <c r="F4" s="24">
        <v>81515</v>
      </c>
      <c r="G4" s="24">
        <v>41199</v>
      </c>
      <c r="H4" s="24">
        <v>185605</v>
      </c>
      <c r="I4" s="24">
        <v>83536</v>
      </c>
      <c r="J4" s="24">
        <v>56789</v>
      </c>
      <c r="K4" s="24">
        <v>122100</v>
      </c>
      <c r="L4" s="24">
        <v>182521</v>
      </c>
    </row>
    <row r="5" spans="1:12">
      <c r="A5" s="60" t="s">
        <v>136</v>
      </c>
      <c r="B5" s="25">
        <v>169583</v>
      </c>
      <c r="C5" s="25">
        <v>8585</v>
      </c>
      <c r="D5" s="25">
        <v>53503</v>
      </c>
      <c r="E5" s="25">
        <v>18975</v>
      </c>
      <c r="F5" s="25">
        <v>11553</v>
      </c>
      <c r="G5" s="25">
        <v>3473</v>
      </c>
      <c r="H5" s="25">
        <v>20667</v>
      </c>
      <c r="I5" s="25">
        <v>9143</v>
      </c>
      <c r="J5" s="25">
        <v>6779</v>
      </c>
      <c r="K5" s="25">
        <v>13967</v>
      </c>
      <c r="L5" s="25">
        <v>22938</v>
      </c>
    </row>
    <row r="6" spans="1:12" s="8" customFormat="1" ht="11.4">
      <c r="A6" s="123" t="s">
        <v>88</v>
      </c>
      <c r="B6" s="26">
        <v>11.348794939643254</v>
      </c>
      <c r="C6" s="26">
        <v>11.95149793963693</v>
      </c>
      <c r="D6" s="26">
        <v>11.143997367248067</v>
      </c>
      <c r="E6" s="26">
        <v>10.035487811972773</v>
      </c>
      <c r="F6" s="26">
        <v>14.172851622400785</v>
      </c>
      <c r="G6" s="26">
        <v>8.4298162576761566</v>
      </c>
      <c r="H6" s="26">
        <v>11.134937097599741</v>
      </c>
      <c r="I6" s="26">
        <v>10.944981804252059</v>
      </c>
      <c r="J6" s="26">
        <v>11.937170930990156</v>
      </c>
      <c r="K6" s="26">
        <v>11.438984438984438</v>
      </c>
      <c r="L6" s="26">
        <v>12.567321020594891</v>
      </c>
    </row>
    <row r="7" spans="1:12" s="4" customFormat="1">
      <c r="A7" s="124" t="s">
        <v>76</v>
      </c>
      <c r="B7" s="25">
        <v>47936</v>
      </c>
      <c r="C7" s="25">
        <v>2726</v>
      </c>
      <c r="D7" s="25">
        <v>13648</v>
      </c>
      <c r="E7" s="25">
        <v>5148</v>
      </c>
      <c r="F7" s="25">
        <v>3733</v>
      </c>
      <c r="G7" s="25">
        <v>1149</v>
      </c>
      <c r="H7" s="25">
        <v>5254</v>
      </c>
      <c r="I7" s="25">
        <v>3280</v>
      </c>
      <c r="J7" s="25">
        <v>2150</v>
      </c>
      <c r="K7" s="25">
        <v>3811</v>
      </c>
      <c r="L7" s="25">
        <v>7037</v>
      </c>
    </row>
    <row r="8" spans="1:12">
      <c r="A8" s="112" t="s">
        <v>77</v>
      </c>
      <c r="B8" s="29">
        <v>717</v>
      </c>
      <c r="C8" s="29">
        <v>84</v>
      </c>
      <c r="D8" s="29">
        <v>215</v>
      </c>
      <c r="E8" s="29">
        <v>35</v>
      </c>
      <c r="F8" s="29">
        <v>47</v>
      </c>
      <c r="G8" s="29">
        <v>33</v>
      </c>
      <c r="H8" s="29">
        <v>62</v>
      </c>
      <c r="I8" s="29">
        <v>45</v>
      </c>
      <c r="J8" s="29">
        <v>71</v>
      </c>
      <c r="K8" s="29">
        <v>78</v>
      </c>
      <c r="L8" s="29">
        <v>47</v>
      </c>
    </row>
    <row r="9" spans="1:12" ht="20.399999999999999">
      <c r="A9" s="112" t="s">
        <v>39</v>
      </c>
      <c r="B9" s="29">
        <v>3170</v>
      </c>
      <c r="C9" s="29">
        <v>181</v>
      </c>
      <c r="D9" s="29">
        <v>1325</v>
      </c>
      <c r="E9" s="29">
        <v>226</v>
      </c>
      <c r="F9" s="29">
        <v>141</v>
      </c>
      <c r="G9" s="29">
        <v>70</v>
      </c>
      <c r="H9" s="29">
        <v>405</v>
      </c>
      <c r="I9" s="29">
        <v>245</v>
      </c>
      <c r="J9" s="29">
        <v>66</v>
      </c>
      <c r="K9" s="29">
        <v>135</v>
      </c>
      <c r="L9" s="29">
        <v>376</v>
      </c>
    </row>
    <row r="10" spans="1:12" ht="20.399999999999999">
      <c r="A10" s="112" t="s">
        <v>24</v>
      </c>
      <c r="B10" s="29">
        <v>6126</v>
      </c>
      <c r="C10" s="29">
        <v>670</v>
      </c>
      <c r="D10" s="29">
        <v>1361</v>
      </c>
      <c r="E10" s="29">
        <v>752</v>
      </c>
      <c r="F10" s="29">
        <v>427</v>
      </c>
      <c r="G10" s="29">
        <v>206</v>
      </c>
      <c r="H10" s="29">
        <v>519</v>
      </c>
      <c r="I10" s="29">
        <v>1002</v>
      </c>
      <c r="J10" s="29">
        <v>340</v>
      </c>
      <c r="K10" s="29">
        <v>278</v>
      </c>
      <c r="L10" s="29">
        <v>571</v>
      </c>
    </row>
    <row r="11" spans="1:12" ht="20.399999999999999">
      <c r="A11" s="112" t="s">
        <v>25</v>
      </c>
      <c r="B11" s="29">
        <v>5412</v>
      </c>
      <c r="C11" s="29">
        <v>402</v>
      </c>
      <c r="D11" s="29">
        <v>1483</v>
      </c>
      <c r="E11" s="29">
        <v>770</v>
      </c>
      <c r="F11" s="29">
        <v>400</v>
      </c>
      <c r="G11" s="29">
        <v>98</v>
      </c>
      <c r="H11" s="29">
        <v>664</v>
      </c>
      <c r="I11" s="29">
        <v>382</v>
      </c>
      <c r="J11" s="29">
        <v>147</v>
      </c>
      <c r="K11" s="29">
        <v>489</v>
      </c>
      <c r="L11" s="29">
        <v>577</v>
      </c>
    </row>
    <row r="12" spans="1:12">
      <c r="A12" s="112" t="s">
        <v>26</v>
      </c>
      <c r="B12" s="29">
        <v>13663</v>
      </c>
      <c r="C12" s="29">
        <v>704</v>
      </c>
      <c r="D12" s="29">
        <v>3755</v>
      </c>
      <c r="E12" s="29">
        <v>1380</v>
      </c>
      <c r="F12" s="29">
        <v>950</v>
      </c>
      <c r="G12" s="29">
        <v>361</v>
      </c>
      <c r="H12" s="29">
        <v>1509</v>
      </c>
      <c r="I12" s="29">
        <v>864</v>
      </c>
      <c r="J12" s="29">
        <v>659</v>
      </c>
      <c r="K12" s="29">
        <v>1314</v>
      </c>
      <c r="L12" s="29">
        <v>2167</v>
      </c>
    </row>
    <row r="13" spans="1:12">
      <c r="A13" s="112" t="s">
        <v>28</v>
      </c>
      <c r="B13" s="29">
        <v>6315</v>
      </c>
      <c r="C13" s="29">
        <v>207</v>
      </c>
      <c r="D13" s="29">
        <v>1732</v>
      </c>
      <c r="E13" s="29">
        <v>513</v>
      </c>
      <c r="F13" s="29">
        <v>971</v>
      </c>
      <c r="G13" s="29">
        <v>146</v>
      </c>
      <c r="H13" s="29">
        <v>590</v>
      </c>
      <c r="I13" s="29">
        <v>251</v>
      </c>
      <c r="J13" s="29">
        <v>282</v>
      </c>
      <c r="K13" s="29">
        <v>430</v>
      </c>
      <c r="L13" s="29">
        <v>1193</v>
      </c>
    </row>
    <row r="14" spans="1:12">
      <c r="A14" s="112" t="s">
        <v>137</v>
      </c>
      <c r="B14" s="29">
        <v>12533</v>
      </c>
      <c r="C14" s="29">
        <v>478</v>
      </c>
      <c r="D14" s="29">
        <v>3777</v>
      </c>
      <c r="E14" s="29">
        <v>1472</v>
      </c>
      <c r="F14" s="29">
        <v>797</v>
      </c>
      <c r="G14" s="29">
        <v>235</v>
      </c>
      <c r="H14" s="29">
        <v>1505</v>
      </c>
      <c r="I14" s="29">
        <v>491</v>
      </c>
      <c r="J14" s="29">
        <v>585</v>
      </c>
      <c r="K14" s="29">
        <v>1087</v>
      </c>
      <c r="L14" s="29">
        <v>2106</v>
      </c>
    </row>
    <row r="15" spans="1:12" s="4" customFormat="1">
      <c r="A15" s="125" t="s">
        <v>78</v>
      </c>
      <c r="B15" s="25">
        <v>58048</v>
      </c>
      <c r="C15" s="25">
        <v>2661</v>
      </c>
      <c r="D15" s="25">
        <v>20012</v>
      </c>
      <c r="E15" s="25">
        <v>6478</v>
      </c>
      <c r="F15" s="25">
        <v>3374</v>
      </c>
      <c r="G15" s="25">
        <v>1061</v>
      </c>
      <c r="H15" s="25">
        <v>7247</v>
      </c>
      <c r="I15" s="25">
        <v>2586</v>
      </c>
      <c r="J15" s="25">
        <v>2057</v>
      </c>
      <c r="K15" s="25">
        <v>4574</v>
      </c>
      <c r="L15" s="25">
        <v>7998</v>
      </c>
    </row>
    <row r="16" spans="1:12">
      <c r="A16" s="112" t="s">
        <v>79</v>
      </c>
      <c r="B16" s="29">
        <v>58048</v>
      </c>
      <c r="C16" s="29">
        <v>2661</v>
      </c>
      <c r="D16" s="29">
        <v>20012</v>
      </c>
      <c r="E16" s="29">
        <v>6478</v>
      </c>
      <c r="F16" s="29">
        <v>3374</v>
      </c>
      <c r="G16" s="29">
        <v>1061</v>
      </c>
      <c r="H16" s="29">
        <v>7247</v>
      </c>
      <c r="I16" s="29">
        <v>2586</v>
      </c>
      <c r="J16" s="29">
        <v>2057</v>
      </c>
      <c r="K16" s="29">
        <v>4574</v>
      </c>
      <c r="L16" s="29">
        <v>7998</v>
      </c>
    </row>
    <row r="17" spans="1:12">
      <c r="A17" s="125" t="s">
        <v>80</v>
      </c>
      <c r="B17" s="25">
        <v>48677</v>
      </c>
      <c r="C17" s="25">
        <v>2352</v>
      </c>
      <c r="D17" s="25">
        <v>15147</v>
      </c>
      <c r="E17" s="25">
        <v>5637</v>
      </c>
      <c r="F17" s="25">
        <v>3606</v>
      </c>
      <c r="G17" s="25">
        <v>951</v>
      </c>
      <c r="H17" s="25">
        <v>6621</v>
      </c>
      <c r="I17" s="25">
        <v>2613</v>
      </c>
      <c r="J17" s="25">
        <v>1704</v>
      </c>
      <c r="K17" s="25">
        <v>4291</v>
      </c>
      <c r="L17" s="25">
        <v>5755</v>
      </c>
    </row>
    <row r="18" spans="1:12">
      <c r="A18" s="112" t="s">
        <v>42</v>
      </c>
      <c r="B18" s="29">
        <v>14142</v>
      </c>
      <c r="C18" s="29">
        <v>710</v>
      </c>
      <c r="D18" s="29">
        <v>4507</v>
      </c>
      <c r="E18" s="29">
        <v>1589</v>
      </c>
      <c r="F18" s="29">
        <v>1027</v>
      </c>
      <c r="G18" s="29">
        <v>152</v>
      </c>
      <c r="H18" s="29">
        <v>2166</v>
      </c>
      <c r="I18" s="29">
        <v>742</v>
      </c>
      <c r="J18" s="29">
        <v>256</v>
      </c>
      <c r="K18" s="29">
        <v>1123</v>
      </c>
      <c r="L18" s="29">
        <v>1870</v>
      </c>
    </row>
    <row r="19" spans="1:12">
      <c r="A19" s="112" t="s">
        <v>81</v>
      </c>
      <c r="B19" s="29">
        <v>8721</v>
      </c>
      <c r="C19" s="29">
        <v>418</v>
      </c>
      <c r="D19" s="29">
        <v>1841</v>
      </c>
      <c r="E19" s="29">
        <v>1469</v>
      </c>
      <c r="F19" s="29">
        <v>739</v>
      </c>
      <c r="G19" s="29">
        <v>145</v>
      </c>
      <c r="H19" s="29">
        <v>1514</v>
      </c>
      <c r="I19" s="29">
        <v>358</v>
      </c>
      <c r="J19" s="29">
        <v>325</v>
      </c>
      <c r="K19" s="29">
        <v>806</v>
      </c>
      <c r="L19" s="29">
        <v>1106</v>
      </c>
    </row>
    <row r="20" spans="1:12" ht="20.399999999999999">
      <c r="A20" s="112" t="s">
        <v>82</v>
      </c>
      <c r="B20" s="29">
        <v>25814</v>
      </c>
      <c r="C20" s="29">
        <v>1224</v>
      </c>
      <c r="D20" s="29">
        <v>8799</v>
      </c>
      <c r="E20" s="29">
        <v>2579</v>
      </c>
      <c r="F20" s="29">
        <v>1840</v>
      </c>
      <c r="G20" s="29">
        <v>654</v>
      </c>
      <c r="H20" s="29">
        <v>2941</v>
      </c>
      <c r="I20" s="29">
        <v>1513</v>
      </c>
      <c r="J20" s="29">
        <v>1123</v>
      </c>
      <c r="K20" s="29">
        <v>2362</v>
      </c>
      <c r="L20" s="29">
        <v>2779</v>
      </c>
    </row>
    <row r="21" spans="1:12">
      <c r="A21" s="125" t="s">
        <v>83</v>
      </c>
      <c r="B21" s="25">
        <v>14922</v>
      </c>
      <c r="C21" s="25">
        <v>846</v>
      </c>
      <c r="D21" s="25">
        <v>4696</v>
      </c>
      <c r="E21" s="25">
        <v>1712</v>
      </c>
      <c r="F21" s="25">
        <v>840</v>
      </c>
      <c r="G21" s="25">
        <v>312</v>
      </c>
      <c r="H21" s="25">
        <v>1545</v>
      </c>
      <c r="I21" s="25">
        <v>664</v>
      </c>
      <c r="J21" s="25">
        <v>868</v>
      </c>
      <c r="K21" s="25">
        <v>1291</v>
      </c>
      <c r="L21" s="25">
        <v>2148</v>
      </c>
    </row>
    <row r="22" spans="1:12" ht="20.100000000000001" customHeight="1">
      <c r="A22" s="113" t="s">
        <v>84</v>
      </c>
      <c r="B22" s="32">
        <v>14922</v>
      </c>
      <c r="C22" s="32">
        <v>846</v>
      </c>
      <c r="D22" s="32">
        <v>4696</v>
      </c>
      <c r="E22" s="32">
        <v>1712</v>
      </c>
      <c r="F22" s="32">
        <v>840</v>
      </c>
      <c r="G22" s="32">
        <v>312</v>
      </c>
      <c r="H22" s="32">
        <v>1545</v>
      </c>
      <c r="I22" s="32">
        <v>664</v>
      </c>
      <c r="J22" s="32">
        <v>868</v>
      </c>
      <c r="K22" s="32">
        <v>1291</v>
      </c>
      <c r="L22" s="32">
        <v>2148</v>
      </c>
    </row>
    <row r="23" spans="1:12">
      <c r="A23" s="114" t="s">
        <v>138</v>
      </c>
    </row>
    <row r="24" spans="1:12">
      <c r="A24" s="114" t="s">
        <v>139</v>
      </c>
    </row>
    <row r="25" spans="1:12">
      <c r="A25" s="75" t="s">
        <v>107</v>
      </c>
    </row>
    <row r="26" spans="1:12">
      <c r="A26" s="75" t="s">
        <v>86</v>
      </c>
    </row>
    <row r="27" spans="1:12">
      <c r="A27" s="75" t="s">
        <v>85</v>
      </c>
    </row>
    <row r="28" spans="1:12">
      <c r="A28" s="68"/>
    </row>
    <row r="29" spans="1:12">
      <c r="A29" s="75" t="s">
        <v>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4"/>
  <sheetViews>
    <sheetView showGridLines="0" zoomScaleNormal="100" workbookViewId="0">
      <selection activeCell="E14" sqref="E14"/>
    </sheetView>
  </sheetViews>
  <sheetFormatPr defaultColWidth="11" defaultRowHeight="11.4"/>
  <cols>
    <col min="1" max="1" width="18" style="13" customWidth="1"/>
    <col min="2" max="2" width="83.6171875" style="11" customWidth="1"/>
    <col min="3" max="16384" width="11" style="7"/>
  </cols>
  <sheetData>
    <row r="1" spans="1:3">
      <c r="A1" s="69" t="s">
        <v>103</v>
      </c>
      <c r="B1" s="70"/>
      <c r="C1" s="37" t="s">
        <v>43</v>
      </c>
    </row>
    <row r="2" spans="1:3">
      <c r="A2" s="38" t="s">
        <v>5</v>
      </c>
      <c r="B2" s="105" t="s">
        <v>112</v>
      </c>
    </row>
    <row r="3" spans="1:3" ht="51">
      <c r="A3" s="38" t="s">
        <v>7</v>
      </c>
      <c r="B3" s="39" t="s">
        <v>119</v>
      </c>
    </row>
    <row r="4" spans="1:3" ht="12.3">
      <c r="A4" s="38"/>
      <c r="B4" s="40" t="str">
        <f>HYPERLINK("https://www.admin.ch/opc/de/classified-compilation/20200744/index.html","Verordnung 2 über Massnahmen zur Bekämpfung des Coronavirus (COVID-19)")</f>
        <v>Verordnung 2 über Massnahmen zur Bekämpfung des Coronavirus (COVID-19)</v>
      </c>
      <c r="C4" s="14"/>
    </row>
    <row r="5" spans="1:3">
      <c r="A5" s="38"/>
      <c r="B5" s="39"/>
    </row>
    <row r="6" spans="1:3">
      <c r="A6" s="38" t="s">
        <v>6</v>
      </c>
      <c r="B6" s="39" t="s">
        <v>9</v>
      </c>
    </row>
    <row r="7" spans="1:3" ht="20.399999999999999">
      <c r="A7" s="77" t="s">
        <v>110</v>
      </c>
      <c r="B7" s="39" t="s">
        <v>111</v>
      </c>
    </row>
    <row r="8" spans="1:3">
      <c r="A8" s="38" t="s">
        <v>8</v>
      </c>
      <c r="B8" s="41">
        <v>43699</v>
      </c>
    </row>
    <row r="9" spans="1:3">
      <c r="A9" s="38"/>
      <c r="B9" s="39"/>
    </row>
    <row r="10" spans="1:3" ht="51" customHeight="1">
      <c r="A10" s="38" t="s">
        <v>10</v>
      </c>
      <c r="B10" s="42" t="s">
        <v>13</v>
      </c>
    </row>
    <row r="11" spans="1:3">
      <c r="A11" s="38"/>
      <c r="B11" s="43"/>
    </row>
    <row r="12" spans="1:3" ht="141.75" customHeight="1">
      <c r="A12" s="81" t="s">
        <v>11</v>
      </c>
      <c r="B12" s="106" t="s">
        <v>140</v>
      </c>
    </row>
    <row r="13" spans="1:3">
      <c r="A13" s="38"/>
      <c r="B13" s="44"/>
    </row>
    <row r="14" spans="1:3" ht="314.25" customHeight="1">
      <c r="A14" s="38" t="s">
        <v>14</v>
      </c>
      <c r="B14" s="107" t="s">
        <v>124</v>
      </c>
    </row>
    <row r="15" spans="1:3">
      <c r="A15" s="38"/>
      <c r="B15" s="39"/>
    </row>
    <row r="16" spans="1:3" ht="78" customHeight="1">
      <c r="A16" s="38" t="s">
        <v>15</v>
      </c>
      <c r="B16" s="45" t="s">
        <v>16</v>
      </c>
    </row>
    <row r="17" spans="1:2">
      <c r="A17" s="38"/>
      <c r="B17" s="39"/>
    </row>
    <row r="18" spans="1:2" ht="30.6">
      <c r="A18" s="38" t="s">
        <v>17</v>
      </c>
      <c r="B18" s="45" t="s">
        <v>18</v>
      </c>
    </row>
    <row r="19" spans="1:2">
      <c r="A19" s="38"/>
      <c r="B19" s="39"/>
    </row>
    <row r="20" spans="1:2" ht="73.5" customHeight="1">
      <c r="A20" s="46" t="s">
        <v>12</v>
      </c>
      <c r="B20" s="47" t="s">
        <v>19</v>
      </c>
    </row>
    <row r="21" spans="1:2">
      <c r="B21" s="10"/>
    </row>
    <row r="22" spans="1:2" ht="12.6">
      <c r="B22" s="12"/>
    </row>
    <row r="23" spans="1:2" ht="12.6">
      <c r="B23" s="12"/>
    </row>
    <row r="24" spans="1:2" ht="12.6">
      <c r="B24" s="12"/>
    </row>
  </sheetData>
  <pageMargins left="0.7" right="0.7" top="0.75" bottom="0.75" header="0.3" footer="0.3"/>
  <pageSetup paperSize="9" scale="7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pageSetUpPr fitToPage="1"/>
  </sheetPr>
  <dimension ref="A1:E17"/>
  <sheetViews>
    <sheetView showGridLines="0" zoomScaleNormal="100" workbookViewId="0">
      <selection activeCell="B1" sqref="B1:D1"/>
    </sheetView>
  </sheetViews>
  <sheetFormatPr defaultColWidth="11" defaultRowHeight="13.8"/>
  <cols>
    <col min="1" max="1" width="2.09375" style="16" customWidth="1"/>
    <col min="2" max="2" width="20.6171875" style="16" customWidth="1"/>
    <col min="3" max="3" width="66.7109375" style="16" customWidth="1"/>
    <col min="4" max="4" width="28" style="16" customWidth="1"/>
    <col min="5" max="16384" width="11" style="16"/>
  </cols>
  <sheetData>
    <row r="1" spans="1:5" ht="45.75" customHeight="1">
      <c r="A1" s="15"/>
      <c r="B1" s="126" t="s">
        <v>120</v>
      </c>
      <c r="C1" s="127"/>
      <c r="D1" s="127"/>
      <c r="E1" s="16" t="s">
        <v>43</v>
      </c>
    </row>
    <row r="2" spans="1:5">
      <c r="A2" s="55"/>
      <c r="B2" s="64" t="s">
        <v>20</v>
      </c>
      <c r="C2" s="17"/>
      <c r="D2" s="65"/>
      <c r="E2" s="66"/>
    </row>
    <row r="3" spans="1:5" ht="21">
      <c r="A3" s="101"/>
      <c r="B3" s="108" t="s">
        <v>133</v>
      </c>
      <c r="C3" s="102" t="s">
        <v>38</v>
      </c>
      <c r="D3" s="103" t="s">
        <v>21</v>
      </c>
      <c r="E3" s="104"/>
    </row>
    <row r="4" spans="1:5" s="1" customFormat="1">
      <c r="A4" s="97"/>
      <c r="B4" s="100" t="s">
        <v>117</v>
      </c>
      <c r="C4" s="100"/>
      <c r="D4" s="63"/>
      <c r="E4" s="63"/>
    </row>
    <row r="5" spans="1:5" customFormat="1" ht="9" customHeight="1">
      <c r="C5" s="96"/>
      <c r="D5" s="51"/>
    </row>
    <row r="6" spans="1:5" customFormat="1">
      <c r="A6" s="97"/>
      <c r="B6" s="98" t="s">
        <v>118</v>
      </c>
      <c r="C6" s="99"/>
      <c r="D6" s="63"/>
      <c r="E6" s="97"/>
    </row>
    <row r="7" spans="1:5" customFormat="1" ht="8.25" customHeight="1">
      <c r="C7" s="96"/>
      <c r="D7" s="51"/>
    </row>
    <row r="8" spans="1:5">
      <c r="A8" s="86"/>
      <c r="B8" s="109" t="s">
        <v>113</v>
      </c>
      <c r="C8" s="86"/>
      <c r="D8" s="86"/>
      <c r="E8" s="79"/>
    </row>
    <row r="9" spans="1:5" ht="18.75" customHeight="1">
      <c r="A9"/>
      <c r="B9"/>
      <c r="C9" s="50" t="s">
        <v>42</v>
      </c>
      <c r="D9" s="51" t="s">
        <v>33</v>
      </c>
    </row>
    <row r="10" spans="1:5" ht="21.6">
      <c r="A10" s="95"/>
      <c r="B10" s="95"/>
      <c r="C10" s="50" t="s">
        <v>121</v>
      </c>
      <c r="D10" s="51" t="s">
        <v>122</v>
      </c>
      <c r="E10" s="78"/>
    </row>
    <row r="11" spans="1:5" customFormat="1" ht="9.75" customHeight="1">
      <c r="C11" s="96"/>
      <c r="D11" s="51"/>
    </row>
    <row r="12" spans="1:5" customFormat="1">
      <c r="A12" s="97"/>
      <c r="B12" s="98" t="s">
        <v>116</v>
      </c>
      <c r="C12" s="99"/>
      <c r="D12" s="63"/>
      <c r="E12" s="97"/>
    </row>
    <row r="13" spans="1:5" customFormat="1" ht="8.25" customHeight="1">
      <c r="A13" s="87"/>
      <c r="B13" s="87"/>
      <c r="C13" s="88"/>
      <c r="D13" s="58"/>
      <c r="E13" s="87"/>
    </row>
    <row r="14" spans="1:5">
      <c r="A14" s="48"/>
      <c r="B14" s="49"/>
      <c r="C14" s="50"/>
      <c r="D14" s="51"/>
      <c r="E14" s="78"/>
    </row>
    <row r="15" spans="1:5">
      <c r="A15" s="15"/>
      <c r="B15" s="110" t="s">
        <v>123</v>
      </c>
      <c r="C15" s="52"/>
      <c r="D15" s="54"/>
    </row>
    <row r="16" spans="1:5" ht="61.5" customHeight="1">
      <c r="A16" s="89">
        <v>1</v>
      </c>
      <c r="B16" s="128" t="s">
        <v>125</v>
      </c>
      <c r="C16" s="128"/>
      <c r="D16" s="128"/>
      <c r="E16" s="128"/>
    </row>
    <row r="17" spans="1:5" ht="50.25" customHeight="1">
      <c r="A17" s="89">
        <v>2</v>
      </c>
      <c r="B17" s="128" t="s">
        <v>126</v>
      </c>
      <c r="C17" s="129"/>
      <c r="D17" s="129"/>
      <c r="E17" s="129"/>
    </row>
  </sheetData>
  <mergeCells count="3">
    <mergeCell ref="B1:D1"/>
    <mergeCell ref="B16:E16"/>
    <mergeCell ref="B17:E17"/>
  </mergeCells>
  <pageMargins left="0.7" right="0.7" top="0.75" bottom="0.75" header="0.3" footer="0.3"/>
  <pageSetup paperSize="9" scale="6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AB25"/>
  <sheetViews>
    <sheetView showGridLines="0" zoomScaleNormal="100" workbookViewId="0">
      <selection activeCell="B1" sqref="B1:D1"/>
    </sheetView>
  </sheetViews>
  <sheetFormatPr defaultColWidth="11" defaultRowHeight="12.3"/>
  <cols>
    <col min="1" max="1" width="56.09375" style="1" customWidth="1"/>
    <col min="2" max="3" width="6.09375" style="5" bestFit="1" customWidth="1"/>
    <col min="4" max="5" width="5.37890625" style="5" bestFit="1" customWidth="1"/>
    <col min="6" max="6" width="4.6171875" style="5" bestFit="1" customWidth="1"/>
    <col min="7" max="7" width="6" style="5" bestFit="1" customWidth="1"/>
    <col min="8" max="9" width="7.09375" style="5" bestFit="1" customWidth="1"/>
    <col min="10" max="10" width="4.90234375" style="5" bestFit="1" customWidth="1"/>
    <col min="11" max="11" width="5.37890625" style="5" bestFit="1" customWidth="1"/>
    <col min="12" max="12" width="5.90234375" style="5" bestFit="1" customWidth="1"/>
    <col min="13" max="13" width="6.6171875" style="5" bestFit="1" customWidth="1"/>
    <col min="14" max="14" width="7.90234375" style="5" bestFit="1" customWidth="1"/>
    <col min="15" max="15" width="11.6171875" style="5" bestFit="1" customWidth="1"/>
    <col min="16" max="16" width="9.47265625" style="5" bestFit="1" customWidth="1"/>
    <col min="17" max="17" width="11" style="5" bestFit="1" customWidth="1"/>
    <col min="18" max="18" width="10.09375" style="5" bestFit="1" customWidth="1"/>
    <col min="19" max="19" width="6.6171875" style="5" bestFit="1" customWidth="1"/>
    <col min="20" max="20" width="8.37890625" style="5" bestFit="1" customWidth="1"/>
    <col min="21" max="21" width="5.37890625" style="5" bestFit="1" customWidth="1"/>
    <col min="22" max="22" width="5.90234375" style="5" bestFit="1" customWidth="1"/>
    <col min="23" max="25" width="5.37890625" style="5" bestFit="1" customWidth="1"/>
    <col min="26" max="26" width="7.47265625" style="5" bestFit="1" customWidth="1"/>
    <col min="27" max="27" width="5.37890625" style="5" bestFit="1" customWidth="1"/>
    <col min="28" max="28" width="7.6171875" style="5" bestFit="1" customWidth="1"/>
    <col min="29" max="16384" width="11" style="5"/>
  </cols>
  <sheetData>
    <row r="1" spans="1:28">
      <c r="A1" s="71" t="s">
        <v>131</v>
      </c>
      <c r="B1" s="72"/>
      <c r="C1" s="72"/>
      <c r="D1" s="72"/>
      <c r="E1" s="72"/>
      <c r="F1" s="72"/>
      <c r="AB1" s="19" t="s">
        <v>43</v>
      </c>
    </row>
    <row r="2" spans="1:28">
      <c r="A2" s="73" t="s">
        <v>104</v>
      </c>
      <c r="B2" s="72"/>
      <c r="C2" s="72"/>
      <c r="D2" s="72"/>
      <c r="E2" s="72"/>
      <c r="F2" s="72"/>
      <c r="AB2" s="19"/>
    </row>
    <row r="3" spans="1:28">
      <c r="A3" s="34"/>
      <c r="B3" s="21" t="s">
        <v>44</v>
      </c>
      <c r="C3" s="22" t="s">
        <v>0</v>
      </c>
      <c r="D3" s="22" t="s">
        <v>1</v>
      </c>
      <c r="E3" s="22" t="s">
        <v>2</v>
      </c>
      <c r="F3" s="22" t="s">
        <v>45</v>
      </c>
      <c r="G3" s="22" t="s">
        <v>58</v>
      </c>
      <c r="H3" s="22" t="s">
        <v>59</v>
      </c>
      <c r="I3" s="22" t="s">
        <v>60</v>
      </c>
      <c r="J3" s="22" t="s">
        <v>61</v>
      </c>
      <c r="K3" s="22" t="s">
        <v>3</v>
      </c>
      <c r="L3" s="22" t="s">
        <v>62</v>
      </c>
      <c r="M3" s="22" t="s">
        <v>63</v>
      </c>
      <c r="N3" s="22" t="s">
        <v>64</v>
      </c>
      <c r="O3" s="22" t="s">
        <v>65</v>
      </c>
      <c r="P3" s="22" t="s">
        <v>66</v>
      </c>
      <c r="Q3" s="22" t="s">
        <v>67</v>
      </c>
      <c r="R3" s="22" t="s">
        <v>68</v>
      </c>
      <c r="S3" s="22" t="s">
        <v>4</v>
      </c>
      <c r="T3" s="22" t="s">
        <v>69</v>
      </c>
      <c r="U3" s="22" t="s">
        <v>70</v>
      </c>
      <c r="V3" s="22" t="s">
        <v>71</v>
      </c>
      <c r="W3" s="22" t="s">
        <v>46</v>
      </c>
      <c r="X3" s="22" t="s">
        <v>72</v>
      </c>
      <c r="Y3" s="22" t="s">
        <v>73</v>
      </c>
      <c r="Z3" s="22" t="s">
        <v>74</v>
      </c>
      <c r="AA3" s="22" t="s">
        <v>75</v>
      </c>
      <c r="AB3" s="23" t="s">
        <v>47</v>
      </c>
    </row>
    <row r="4" spans="1:28" s="6" customFormat="1">
      <c r="A4" s="76" t="s">
        <v>87</v>
      </c>
      <c r="B4" s="24">
        <v>684167</v>
      </c>
      <c r="C4" s="24">
        <v>118647</v>
      </c>
      <c r="D4" s="24">
        <v>80319</v>
      </c>
      <c r="E4" s="24">
        <v>32295</v>
      </c>
      <c r="F4" s="24">
        <v>2800</v>
      </c>
      <c r="G4" s="24">
        <v>15351</v>
      </c>
      <c r="H4" s="24">
        <v>3654</v>
      </c>
      <c r="I4" s="24">
        <v>4098</v>
      </c>
      <c r="J4" s="24">
        <v>3306</v>
      </c>
      <c r="K4" s="24">
        <v>17955</v>
      </c>
      <c r="L4" s="24">
        <v>21798</v>
      </c>
      <c r="M4" s="24">
        <v>18318</v>
      </c>
      <c r="N4" s="24">
        <v>17093</v>
      </c>
      <c r="O4" s="24">
        <v>19625</v>
      </c>
      <c r="P4" s="24">
        <v>6569</v>
      </c>
      <c r="Q4" s="24">
        <v>5164</v>
      </c>
      <c r="R4" s="24">
        <v>1898</v>
      </c>
      <c r="S4" s="24">
        <v>38739</v>
      </c>
      <c r="T4" s="24">
        <v>20731</v>
      </c>
      <c r="U4" s="24">
        <v>45625</v>
      </c>
      <c r="V4" s="24">
        <v>20675</v>
      </c>
      <c r="W4" s="24">
        <v>38886</v>
      </c>
      <c r="X4" s="24">
        <v>60526</v>
      </c>
      <c r="Y4" s="24">
        <v>29268</v>
      </c>
      <c r="Z4" s="24">
        <v>13602</v>
      </c>
      <c r="AA4" s="24">
        <v>40837</v>
      </c>
      <c r="AB4" s="24">
        <v>6388</v>
      </c>
    </row>
    <row r="5" spans="1:28" s="6" customFormat="1">
      <c r="A5" s="60" t="s">
        <v>128</v>
      </c>
      <c r="B5" s="25">
        <v>20250</v>
      </c>
      <c r="C5" s="25">
        <v>3837</v>
      </c>
      <c r="D5" s="25">
        <v>2707</v>
      </c>
      <c r="E5" s="25">
        <v>932</v>
      </c>
      <c r="F5" s="25">
        <v>115</v>
      </c>
      <c r="G5" s="25">
        <v>385</v>
      </c>
      <c r="H5" s="25">
        <v>119</v>
      </c>
      <c r="I5" s="25">
        <v>114</v>
      </c>
      <c r="J5" s="25">
        <v>103</v>
      </c>
      <c r="K5" s="25">
        <v>312</v>
      </c>
      <c r="L5" s="25">
        <v>625</v>
      </c>
      <c r="M5" s="25">
        <v>534</v>
      </c>
      <c r="N5" s="119">
        <v>985</v>
      </c>
      <c r="O5" s="119">
        <v>509</v>
      </c>
      <c r="P5" s="25">
        <v>186</v>
      </c>
      <c r="Q5" s="25">
        <v>148</v>
      </c>
      <c r="R5" s="25">
        <v>53</v>
      </c>
      <c r="S5" s="25">
        <v>978</v>
      </c>
      <c r="T5" s="25">
        <v>766</v>
      </c>
      <c r="U5" s="25">
        <v>1246</v>
      </c>
      <c r="V5" s="25">
        <v>582</v>
      </c>
      <c r="W5" s="25">
        <v>837</v>
      </c>
      <c r="X5" s="25">
        <v>1556</v>
      </c>
      <c r="Y5" s="25">
        <v>1074</v>
      </c>
      <c r="Z5" s="25">
        <v>372</v>
      </c>
      <c r="AA5" s="25">
        <v>978</v>
      </c>
      <c r="AB5" s="25">
        <v>197</v>
      </c>
    </row>
    <row r="6" spans="1:28" s="9" customFormat="1" ht="11.4">
      <c r="A6" s="74" t="s">
        <v>88</v>
      </c>
      <c r="B6" s="26">
        <v>2.9598036736644708</v>
      </c>
      <c r="C6" s="26">
        <v>3.2339629320589647</v>
      </c>
      <c r="D6" s="26">
        <v>3.3703108853446877</v>
      </c>
      <c r="E6" s="26">
        <v>2.8858956494813439</v>
      </c>
      <c r="F6" s="26">
        <v>4.1071428571428568</v>
      </c>
      <c r="G6" s="26">
        <v>2.5079799361605106</v>
      </c>
      <c r="H6" s="26">
        <v>3.2567049808429118</v>
      </c>
      <c r="I6" s="26">
        <v>2.7818448023426061</v>
      </c>
      <c r="J6" s="26">
        <v>3.115547489413188</v>
      </c>
      <c r="K6" s="26">
        <v>1.7376775271512113</v>
      </c>
      <c r="L6" s="26">
        <v>2.8672355261950639</v>
      </c>
      <c r="M6" s="26">
        <v>2.9151654110710776</v>
      </c>
      <c r="N6" s="120">
        <v>5.7625928742760193</v>
      </c>
      <c r="O6" s="120">
        <v>2.5936305732484075</v>
      </c>
      <c r="P6" s="26">
        <v>2.8314811995737554</v>
      </c>
      <c r="Q6" s="26">
        <v>2.8659953524399691</v>
      </c>
      <c r="R6" s="26">
        <v>2.7924130663856692</v>
      </c>
      <c r="S6" s="26">
        <v>2.5245876248741581</v>
      </c>
      <c r="T6" s="26">
        <v>3.6949495923978581</v>
      </c>
      <c r="U6" s="26">
        <v>2.7309589041095887</v>
      </c>
      <c r="V6" s="26">
        <v>2.8149939540507858</v>
      </c>
      <c r="W6" s="26">
        <v>2.1524456102453327</v>
      </c>
      <c r="X6" s="26">
        <v>2.5707960215444601</v>
      </c>
      <c r="Y6" s="26">
        <v>3.6695366953669541</v>
      </c>
      <c r="Z6" s="26">
        <v>2.7348919276576971</v>
      </c>
      <c r="AA6" s="26">
        <v>2.3948869897396965</v>
      </c>
      <c r="AB6" s="26">
        <v>3.0839073262366941</v>
      </c>
    </row>
    <row r="7" spans="1:28" s="6" customFormat="1">
      <c r="A7" s="111" t="s">
        <v>114</v>
      </c>
      <c r="B7" s="90">
        <v>20250</v>
      </c>
      <c r="C7" s="90">
        <v>3837</v>
      </c>
      <c r="D7" s="90">
        <v>2707</v>
      </c>
      <c r="E7" s="90">
        <v>932</v>
      </c>
      <c r="F7" s="90">
        <v>115</v>
      </c>
      <c r="G7" s="90">
        <v>385</v>
      </c>
      <c r="H7" s="90">
        <v>119</v>
      </c>
      <c r="I7" s="90">
        <v>114</v>
      </c>
      <c r="J7" s="90">
        <v>103</v>
      </c>
      <c r="K7" s="90">
        <v>312</v>
      </c>
      <c r="L7" s="90">
        <v>625</v>
      </c>
      <c r="M7" s="90">
        <v>534</v>
      </c>
      <c r="N7" s="121">
        <v>985</v>
      </c>
      <c r="O7" s="121">
        <v>509</v>
      </c>
      <c r="P7" s="90">
        <v>186</v>
      </c>
      <c r="Q7" s="90">
        <v>148</v>
      </c>
      <c r="R7" s="90">
        <v>53</v>
      </c>
      <c r="S7" s="90">
        <v>978</v>
      </c>
      <c r="T7" s="90">
        <v>766</v>
      </c>
      <c r="U7" s="90">
        <v>1246</v>
      </c>
      <c r="V7" s="90">
        <v>582</v>
      </c>
      <c r="W7" s="90">
        <v>837</v>
      </c>
      <c r="X7" s="90">
        <v>1556</v>
      </c>
      <c r="Y7" s="90">
        <v>1074</v>
      </c>
      <c r="Z7" s="90">
        <v>372</v>
      </c>
      <c r="AA7" s="90">
        <v>978</v>
      </c>
      <c r="AB7" s="90">
        <v>197</v>
      </c>
    </row>
    <row r="8" spans="1:28" ht="17.25" customHeight="1">
      <c r="A8" s="112" t="s">
        <v>42</v>
      </c>
      <c r="B8" s="91">
        <v>9876</v>
      </c>
      <c r="C8" s="91">
        <v>2101</v>
      </c>
      <c r="D8" s="91">
        <v>1330</v>
      </c>
      <c r="E8" s="91">
        <v>500</v>
      </c>
      <c r="F8" s="91">
        <v>32</v>
      </c>
      <c r="G8" s="91">
        <v>140</v>
      </c>
      <c r="H8" s="91">
        <v>32</v>
      </c>
      <c r="I8" s="91">
        <v>35</v>
      </c>
      <c r="J8" s="91">
        <v>36</v>
      </c>
      <c r="K8" s="91">
        <v>119</v>
      </c>
      <c r="L8" s="91">
        <v>268</v>
      </c>
      <c r="M8" s="91">
        <v>260</v>
      </c>
      <c r="N8" s="122">
        <v>689</v>
      </c>
      <c r="O8" s="122">
        <v>287</v>
      </c>
      <c r="P8" s="91">
        <v>96</v>
      </c>
      <c r="Q8" s="91">
        <v>66</v>
      </c>
      <c r="R8" s="91">
        <v>26</v>
      </c>
      <c r="S8" s="91">
        <v>466</v>
      </c>
      <c r="T8" s="91">
        <v>218</v>
      </c>
      <c r="U8" s="91">
        <v>679</v>
      </c>
      <c r="V8" s="91">
        <v>246</v>
      </c>
      <c r="W8" s="91">
        <v>299</v>
      </c>
      <c r="X8" s="91">
        <v>753</v>
      </c>
      <c r="Y8" s="91">
        <v>432</v>
      </c>
      <c r="Z8" s="91">
        <v>208</v>
      </c>
      <c r="AA8" s="91">
        <v>464</v>
      </c>
      <c r="AB8" s="91">
        <v>94</v>
      </c>
    </row>
    <row r="9" spans="1:28" ht="20.399999999999999">
      <c r="A9" s="113" t="s">
        <v>115</v>
      </c>
      <c r="B9" s="92">
        <v>10374</v>
      </c>
      <c r="C9" s="92">
        <v>1736</v>
      </c>
      <c r="D9" s="92">
        <v>1377</v>
      </c>
      <c r="E9" s="92">
        <v>432</v>
      </c>
      <c r="F9" s="92">
        <v>83</v>
      </c>
      <c r="G9" s="92">
        <v>245</v>
      </c>
      <c r="H9" s="92">
        <v>87</v>
      </c>
      <c r="I9" s="92">
        <v>79</v>
      </c>
      <c r="J9" s="92">
        <v>67</v>
      </c>
      <c r="K9" s="92">
        <v>193</v>
      </c>
      <c r="L9" s="92">
        <v>357</v>
      </c>
      <c r="M9" s="92">
        <v>274</v>
      </c>
      <c r="N9" s="92">
        <v>296</v>
      </c>
      <c r="O9" s="92">
        <v>222</v>
      </c>
      <c r="P9" s="92">
        <v>90</v>
      </c>
      <c r="Q9" s="92">
        <v>82</v>
      </c>
      <c r="R9" s="92">
        <v>27</v>
      </c>
      <c r="S9" s="92">
        <v>512</v>
      </c>
      <c r="T9" s="92">
        <v>548</v>
      </c>
      <c r="U9" s="92">
        <v>567</v>
      </c>
      <c r="V9" s="92">
        <v>336</v>
      </c>
      <c r="W9" s="92">
        <v>538</v>
      </c>
      <c r="X9" s="92">
        <v>803</v>
      </c>
      <c r="Y9" s="92">
        <v>642</v>
      </c>
      <c r="Z9" s="92">
        <v>164</v>
      </c>
      <c r="AA9" s="92">
        <v>514</v>
      </c>
      <c r="AB9" s="92">
        <v>103</v>
      </c>
    </row>
    <row r="10" spans="1:28">
      <c r="A10" s="114" t="s">
        <v>129</v>
      </c>
    </row>
    <row r="11" spans="1:28">
      <c r="A11" s="75" t="s">
        <v>130</v>
      </c>
    </row>
    <row r="12" spans="1:28">
      <c r="A12" s="75" t="s">
        <v>86</v>
      </c>
    </row>
    <row r="13" spans="1:28">
      <c r="A13" s="84"/>
    </row>
    <row r="14" spans="1:28">
      <c r="A14" s="75" t="s">
        <v>85</v>
      </c>
    </row>
    <row r="15" spans="1:28">
      <c r="A15" s="68"/>
    </row>
    <row r="16" spans="1:28">
      <c r="A16" s="75" t="s">
        <v>89</v>
      </c>
    </row>
    <row r="17" spans="1:1">
      <c r="A17" s="3"/>
    </row>
    <row r="18" spans="1:1">
      <c r="A18" s="3"/>
    </row>
    <row r="19" spans="1:1">
      <c r="A19" s="3"/>
    </row>
    <row r="20" spans="1:1">
      <c r="A20" s="3"/>
    </row>
    <row r="21" spans="1:1">
      <c r="A21" s="3"/>
    </row>
    <row r="22" spans="1:1">
      <c r="A22" s="3"/>
    </row>
    <row r="23" spans="1:1">
      <c r="A23" s="3"/>
    </row>
    <row r="24" spans="1:1">
      <c r="A24" s="3"/>
    </row>
    <row r="25" spans="1:1">
      <c r="A25" s="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B16"/>
  <sheetViews>
    <sheetView showGridLines="0" zoomScaleNormal="100" workbookViewId="0">
      <selection activeCell="B1" sqref="B1:D1"/>
    </sheetView>
  </sheetViews>
  <sheetFormatPr defaultColWidth="11" defaultRowHeight="12.3"/>
  <cols>
    <col min="1" max="1" width="55.6171875" style="3" bestFit="1" customWidth="1"/>
    <col min="2" max="3" width="6.90234375" style="2" bestFit="1" customWidth="1"/>
    <col min="4" max="5" width="6.09375" style="2" bestFit="1" customWidth="1"/>
    <col min="6" max="6" width="5.37890625" style="2" bestFit="1" customWidth="1"/>
    <col min="7" max="7" width="6" style="2" bestFit="1" customWidth="1"/>
    <col min="8" max="8" width="7.09375" style="2" bestFit="1" customWidth="1"/>
    <col min="9" max="9" width="7.1875" style="2" bestFit="1" customWidth="1"/>
    <col min="10" max="10" width="5.37890625" style="2" bestFit="1" customWidth="1"/>
    <col min="11" max="12" width="6.09375" style="2" bestFit="1" customWidth="1"/>
    <col min="13" max="13" width="6.6171875" style="2" bestFit="1" customWidth="1"/>
    <col min="14" max="14" width="7.90234375" style="2" bestFit="1" customWidth="1"/>
    <col min="15" max="15" width="11.6171875" style="2" bestFit="1" customWidth="1"/>
    <col min="16" max="16" width="9.47265625" style="2" bestFit="1" customWidth="1"/>
    <col min="17" max="17" width="11" style="2" bestFit="1" customWidth="1"/>
    <col min="18" max="18" width="10.1875" style="2" bestFit="1" customWidth="1"/>
    <col min="19" max="19" width="6.6171875" style="2" bestFit="1" customWidth="1"/>
    <col min="20" max="20" width="8.37890625" style="2" bestFit="1" customWidth="1"/>
    <col min="21" max="25" width="6.09375" style="2" bestFit="1" customWidth="1"/>
    <col min="26" max="26" width="7.47265625" style="2" bestFit="1" customWidth="1"/>
    <col min="27" max="27" width="6.09375" style="2" bestFit="1" customWidth="1"/>
    <col min="28" max="28" width="7.6171875" style="2" bestFit="1" customWidth="1"/>
    <col min="29" max="16384" width="11" style="2"/>
  </cols>
  <sheetData>
    <row r="1" spans="1:28">
      <c r="A1" s="71" t="s">
        <v>131</v>
      </c>
      <c r="B1" s="72"/>
      <c r="C1" s="72"/>
      <c r="D1" s="72"/>
      <c r="E1" s="72"/>
      <c r="F1" s="72"/>
      <c r="G1" s="18"/>
      <c r="H1" s="18"/>
      <c r="I1" s="18"/>
      <c r="J1" s="18"/>
      <c r="K1" s="18"/>
      <c r="L1" s="18"/>
      <c r="M1" s="18"/>
      <c r="N1" s="18"/>
      <c r="O1" s="18"/>
      <c r="P1" s="18"/>
      <c r="Q1" s="18"/>
      <c r="R1" s="18"/>
      <c r="S1" s="18"/>
      <c r="T1" s="18"/>
      <c r="U1" s="18"/>
      <c r="V1" s="18"/>
      <c r="W1" s="18"/>
      <c r="X1" s="18"/>
      <c r="Y1" s="18"/>
      <c r="Z1" s="18"/>
      <c r="AA1" s="18"/>
      <c r="AB1" s="19" t="s">
        <v>43</v>
      </c>
    </row>
    <row r="2" spans="1:28">
      <c r="A2" s="73" t="s">
        <v>102</v>
      </c>
      <c r="B2" s="72"/>
      <c r="C2" s="72"/>
      <c r="D2" s="72"/>
      <c r="E2" s="72"/>
      <c r="F2" s="72"/>
      <c r="G2" s="18"/>
      <c r="H2" s="18"/>
      <c r="I2" s="18"/>
      <c r="J2" s="18"/>
      <c r="K2" s="18"/>
      <c r="L2" s="18"/>
      <c r="M2" s="18"/>
      <c r="N2" s="18"/>
      <c r="O2" s="18"/>
      <c r="P2" s="18"/>
      <c r="Q2" s="18"/>
      <c r="R2" s="18"/>
      <c r="S2" s="18"/>
      <c r="T2" s="18"/>
      <c r="U2" s="18"/>
      <c r="V2" s="18"/>
      <c r="W2" s="18"/>
      <c r="X2" s="18"/>
      <c r="Y2" s="18"/>
      <c r="Z2" s="18"/>
      <c r="AA2" s="18"/>
      <c r="AB2" s="19"/>
    </row>
    <row r="3" spans="1:28">
      <c r="A3" s="34"/>
      <c r="B3" s="21" t="s">
        <v>44</v>
      </c>
      <c r="C3" s="22" t="s">
        <v>0</v>
      </c>
      <c r="D3" s="22" t="s">
        <v>1</v>
      </c>
      <c r="E3" s="22" t="s">
        <v>2</v>
      </c>
      <c r="F3" s="22" t="s">
        <v>45</v>
      </c>
      <c r="G3" s="22" t="s">
        <v>58</v>
      </c>
      <c r="H3" s="22" t="s">
        <v>59</v>
      </c>
      <c r="I3" s="22" t="s">
        <v>60</v>
      </c>
      <c r="J3" s="22" t="s">
        <v>61</v>
      </c>
      <c r="K3" s="22" t="s">
        <v>3</v>
      </c>
      <c r="L3" s="22" t="s">
        <v>62</v>
      </c>
      <c r="M3" s="22" t="s">
        <v>63</v>
      </c>
      <c r="N3" s="22" t="s">
        <v>64</v>
      </c>
      <c r="O3" s="22" t="s">
        <v>65</v>
      </c>
      <c r="P3" s="22" t="s">
        <v>66</v>
      </c>
      <c r="Q3" s="22" t="s">
        <v>67</v>
      </c>
      <c r="R3" s="22" t="s">
        <v>68</v>
      </c>
      <c r="S3" s="22" t="s">
        <v>4</v>
      </c>
      <c r="T3" s="22" t="s">
        <v>69</v>
      </c>
      <c r="U3" s="22" t="s">
        <v>70</v>
      </c>
      <c r="V3" s="22" t="s">
        <v>71</v>
      </c>
      <c r="W3" s="22" t="s">
        <v>46</v>
      </c>
      <c r="X3" s="22" t="s">
        <v>72</v>
      </c>
      <c r="Y3" s="22" t="s">
        <v>73</v>
      </c>
      <c r="Z3" s="22" t="s">
        <v>74</v>
      </c>
      <c r="AA3" s="22" t="s">
        <v>75</v>
      </c>
      <c r="AB3" s="23" t="s">
        <v>47</v>
      </c>
    </row>
    <row r="4" spans="1:28">
      <c r="A4" s="76" t="s">
        <v>87</v>
      </c>
      <c r="B4" s="24">
        <v>5180170</v>
      </c>
      <c r="C4" s="24">
        <v>1027427</v>
      </c>
      <c r="D4" s="24">
        <v>637457</v>
      </c>
      <c r="E4" s="24">
        <v>250821</v>
      </c>
      <c r="F4" s="24">
        <v>18450</v>
      </c>
      <c r="G4" s="24">
        <v>82994</v>
      </c>
      <c r="H4" s="24">
        <v>22189</v>
      </c>
      <c r="I4" s="24">
        <v>23666</v>
      </c>
      <c r="J4" s="24">
        <v>22043</v>
      </c>
      <c r="K4" s="24">
        <v>112916</v>
      </c>
      <c r="L4" s="24">
        <v>153309</v>
      </c>
      <c r="M4" s="24">
        <v>143195</v>
      </c>
      <c r="N4" s="24">
        <v>190966</v>
      </c>
      <c r="O4" s="24">
        <v>149179</v>
      </c>
      <c r="P4" s="24">
        <v>45920</v>
      </c>
      <c r="Q4" s="24">
        <v>26898</v>
      </c>
      <c r="R4" s="24">
        <v>8912</v>
      </c>
      <c r="S4" s="24">
        <v>301259</v>
      </c>
      <c r="T4" s="24">
        <v>128531</v>
      </c>
      <c r="U4" s="24">
        <v>341510</v>
      </c>
      <c r="V4" s="24">
        <v>136060</v>
      </c>
      <c r="W4" s="24">
        <v>232674</v>
      </c>
      <c r="X4" s="24">
        <v>447141</v>
      </c>
      <c r="Y4" s="24">
        <v>176690</v>
      </c>
      <c r="Z4" s="24">
        <v>105379</v>
      </c>
      <c r="AA4" s="24">
        <v>351698</v>
      </c>
      <c r="AB4" s="24">
        <v>42886</v>
      </c>
    </row>
    <row r="5" spans="1:28">
      <c r="A5" s="60" t="s">
        <v>127</v>
      </c>
      <c r="B5" s="82">
        <v>100677</v>
      </c>
      <c r="C5" s="82">
        <v>20669</v>
      </c>
      <c r="D5" s="82">
        <v>12886</v>
      </c>
      <c r="E5" s="82">
        <v>5159</v>
      </c>
      <c r="F5" s="82">
        <v>453</v>
      </c>
      <c r="G5" s="82">
        <v>2120</v>
      </c>
      <c r="H5" s="82">
        <v>663</v>
      </c>
      <c r="I5" s="82">
        <v>612</v>
      </c>
      <c r="J5" s="82">
        <v>518</v>
      </c>
      <c r="K5" s="82">
        <v>1761</v>
      </c>
      <c r="L5" s="82">
        <v>2937</v>
      </c>
      <c r="M5" s="82">
        <v>2650</v>
      </c>
      <c r="N5" s="115">
        <v>5155</v>
      </c>
      <c r="O5" s="115">
        <v>1935</v>
      </c>
      <c r="P5" s="115">
        <v>807</v>
      </c>
      <c r="Q5" s="82">
        <v>457</v>
      </c>
      <c r="R5" s="82">
        <v>234</v>
      </c>
      <c r="S5" s="82">
        <v>6181</v>
      </c>
      <c r="T5" s="82">
        <v>4301</v>
      </c>
      <c r="U5" s="82">
        <v>5484</v>
      </c>
      <c r="V5" s="82">
        <v>2294</v>
      </c>
      <c r="W5" s="82">
        <v>3111</v>
      </c>
      <c r="X5" s="82">
        <v>7792</v>
      </c>
      <c r="Y5" s="82">
        <v>4942</v>
      </c>
      <c r="Z5" s="82">
        <v>1231</v>
      </c>
      <c r="AA5" s="82">
        <v>5637</v>
      </c>
      <c r="AB5" s="82">
        <v>688</v>
      </c>
    </row>
    <row r="6" spans="1:28" s="8" customFormat="1" ht="11.4">
      <c r="A6" s="74" t="s">
        <v>88</v>
      </c>
      <c r="B6" s="85">
        <v>1.9435076455019815</v>
      </c>
      <c r="C6" s="85">
        <v>2.011724433950052</v>
      </c>
      <c r="D6" s="85">
        <v>2.0214696834453147</v>
      </c>
      <c r="E6" s="85">
        <v>2.0568453199692209</v>
      </c>
      <c r="F6" s="85">
        <v>2.4552845528455283</v>
      </c>
      <c r="G6" s="85">
        <v>2.5544015230016628</v>
      </c>
      <c r="H6" s="85">
        <v>2.9879670106809679</v>
      </c>
      <c r="I6" s="85">
        <v>2.5859883376996535</v>
      </c>
      <c r="J6" s="85">
        <v>2.3499523658304224</v>
      </c>
      <c r="K6" s="85">
        <v>1.5595664033440788</v>
      </c>
      <c r="L6" s="85">
        <v>1.9157388020272781</v>
      </c>
      <c r="M6" s="85">
        <v>1.8506232759523726</v>
      </c>
      <c r="N6" s="116">
        <v>2.699433406993915</v>
      </c>
      <c r="O6" s="116">
        <v>1.2970994576984696</v>
      </c>
      <c r="P6" s="116">
        <v>1.757404181184669</v>
      </c>
      <c r="Q6" s="85">
        <v>1.6990110788906239</v>
      </c>
      <c r="R6" s="85">
        <v>2.6256732495511672</v>
      </c>
      <c r="S6" s="85">
        <v>2.0517229360782583</v>
      </c>
      <c r="T6" s="85">
        <v>3.34627443962935</v>
      </c>
      <c r="U6" s="85">
        <v>1.605809493133437</v>
      </c>
      <c r="V6" s="85">
        <v>1.686020873144201</v>
      </c>
      <c r="W6" s="85">
        <v>1.3370638747775858</v>
      </c>
      <c r="X6" s="85">
        <v>1.7426270460548239</v>
      </c>
      <c r="Y6" s="85">
        <v>2.7969890769143699</v>
      </c>
      <c r="Z6" s="85">
        <v>1.1681644350392393</v>
      </c>
      <c r="AA6" s="85">
        <v>1.6027955802990066</v>
      </c>
      <c r="AB6" s="85">
        <v>1.6042531362216106</v>
      </c>
    </row>
    <row r="7" spans="1:28" s="4" customFormat="1">
      <c r="A7" s="111" t="s">
        <v>114</v>
      </c>
      <c r="B7" s="82">
        <v>100677</v>
      </c>
      <c r="C7" s="82">
        <v>20669</v>
      </c>
      <c r="D7" s="82">
        <v>12886</v>
      </c>
      <c r="E7" s="82">
        <v>5159</v>
      </c>
      <c r="F7" s="82">
        <v>453</v>
      </c>
      <c r="G7" s="82">
        <v>2120</v>
      </c>
      <c r="H7" s="82">
        <v>663</v>
      </c>
      <c r="I7" s="82">
        <v>612</v>
      </c>
      <c r="J7" s="82">
        <v>518</v>
      </c>
      <c r="K7" s="82">
        <v>1761</v>
      </c>
      <c r="L7" s="82">
        <v>2937</v>
      </c>
      <c r="M7" s="82">
        <v>2650</v>
      </c>
      <c r="N7" s="115">
        <v>5155</v>
      </c>
      <c r="O7" s="115">
        <v>1935</v>
      </c>
      <c r="P7" s="115">
        <v>807</v>
      </c>
      <c r="Q7" s="82">
        <v>457</v>
      </c>
      <c r="R7" s="82">
        <v>234</v>
      </c>
      <c r="S7" s="82">
        <v>6181</v>
      </c>
      <c r="T7" s="82">
        <v>4301</v>
      </c>
      <c r="U7" s="82">
        <v>5484</v>
      </c>
      <c r="V7" s="82">
        <v>2294</v>
      </c>
      <c r="W7" s="82">
        <v>3111</v>
      </c>
      <c r="X7" s="82">
        <v>7792</v>
      </c>
      <c r="Y7" s="82">
        <v>4942</v>
      </c>
      <c r="Z7" s="82">
        <v>1231</v>
      </c>
      <c r="AA7" s="82">
        <v>5637</v>
      </c>
      <c r="AB7" s="82">
        <v>688</v>
      </c>
    </row>
    <row r="8" spans="1:28" ht="19.5" customHeight="1">
      <c r="A8" s="112" t="s">
        <v>42</v>
      </c>
      <c r="B8" s="83">
        <v>27872</v>
      </c>
      <c r="C8" s="83">
        <v>6634</v>
      </c>
      <c r="D8" s="83">
        <v>3333</v>
      </c>
      <c r="E8" s="83">
        <v>1485</v>
      </c>
      <c r="F8" s="83">
        <v>56</v>
      </c>
      <c r="G8" s="83">
        <v>281</v>
      </c>
      <c r="H8" s="83">
        <v>44</v>
      </c>
      <c r="I8" s="83">
        <v>52</v>
      </c>
      <c r="J8" s="83">
        <v>61</v>
      </c>
      <c r="K8" s="83">
        <v>294</v>
      </c>
      <c r="L8" s="83">
        <v>552</v>
      </c>
      <c r="M8" s="83">
        <v>675</v>
      </c>
      <c r="N8" s="117">
        <v>2192</v>
      </c>
      <c r="O8" s="117">
        <v>514</v>
      </c>
      <c r="P8" s="117">
        <v>228</v>
      </c>
      <c r="Q8" s="83">
        <v>77</v>
      </c>
      <c r="R8" s="83">
        <v>41</v>
      </c>
      <c r="S8" s="83">
        <v>1493</v>
      </c>
      <c r="T8" s="83">
        <v>472</v>
      </c>
      <c r="U8" s="83">
        <v>1644</v>
      </c>
      <c r="V8" s="83">
        <v>434</v>
      </c>
      <c r="W8" s="83">
        <v>671</v>
      </c>
      <c r="X8" s="83">
        <v>2468</v>
      </c>
      <c r="Y8" s="83">
        <v>695</v>
      </c>
      <c r="Z8" s="83">
        <v>586</v>
      </c>
      <c r="AA8" s="83">
        <v>2745</v>
      </c>
      <c r="AB8" s="83">
        <v>145</v>
      </c>
    </row>
    <row r="9" spans="1:28" ht="20.399999999999999">
      <c r="A9" s="113" t="s">
        <v>115</v>
      </c>
      <c r="B9" s="93">
        <v>72805</v>
      </c>
      <c r="C9" s="93">
        <v>14035</v>
      </c>
      <c r="D9" s="93">
        <v>9553</v>
      </c>
      <c r="E9" s="93">
        <v>3674</v>
      </c>
      <c r="F9" s="93">
        <v>397</v>
      </c>
      <c r="G9" s="93">
        <v>1839</v>
      </c>
      <c r="H9" s="93">
        <v>619</v>
      </c>
      <c r="I9" s="93">
        <v>560</v>
      </c>
      <c r="J9" s="93">
        <v>457</v>
      </c>
      <c r="K9" s="93">
        <v>1467</v>
      </c>
      <c r="L9" s="93">
        <v>2385</v>
      </c>
      <c r="M9" s="93">
        <v>1975</v>
      </c>
      <c r="N9" s="118">
        <v>2963</v>
      </c>
      <c r="O9" s="118">
        <v>1421</v>
      </c>
      <c r="P9" s="118">
        <v>579</v>
      </c>
      <c r="Q9" s="93">
        <v>380</v>
      </c>
      <c r="R9" s="93">
        <v>193</v>
      </c>
      <c r="S9" s="93">
        <v>4688</v>
      </c>
      <c r="T9" s="93">
        <v>3829</v>
      </c>
      <c r="U9" s="93">
        <v>3840</v>
      </c>
      <c r="V9" s="93">
        <v>1860</v>
      </c>
      <c r="W9" s="93">
        <v>2440</v>
      </c>
      <c r="X9" s="93">
        <v>5324</v>
      </c>
      <c r="Y9" s="93">
        <v>4247</v>
      </c>
      <c r="Z9" s="93">
        <v>645</v>
      </c>
      <c r="AA9" s="93">
        <v>2892</v>
      </c>
      <c r="AB9" s="93">
        <v>543</v>
      </c>
    </row>
    <row r="10" spans="1:28">
      <c r="A10" s="114" t="s">
        <v>129</v>
      </c>
    </row>
    <row r="11" spans="1:28">
      <c r="A11" s="75" t="s">
        <v>130</v>
      </c>
    </row>
    <row r="12" spans="1:28">
      <c r="A12" s="75" t="s">
        <v>86</v>
      </c>
    </row>
    <row r="13" spans="1:28">
      <c r="A13" s="84"/>
    </row>
    <row r="14" spans="1:28">
      <c r="A14" s="75" t="s">
        <v>85</v>
      </c>
    </row>
    <row r="15" spans="1:28">
      <c r="A15" s="68"/>
    </row>
    <row r="16" spans="1:28">
      <c r="A16" s="75" t="s">
        <v>89</v>
      </c>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L16"/>
  <sheetViews>
    <sheetView showGridLines="0" zoomScaleNormal="100" workbookViewId="0">
      <selection activeCell="B1" sqref="B1:D1"/>
    </sheetView>
  </sheetViews>
  <sheetFormatPr defaultColWidth="11" defaultRowHeight="12.3"/>
  <cols>
    <col min="1" max="1" width="55.6171875" style="3" bestFit="1" customWidth="1"/>
    <col min="2" max="2" width="6.09375" style="2" bestFit="1" customWidth="1"/>
    <col min="3" max="3" width="10.6171875" style="2" bestFit="1" customWidth="1"/>
    <col min="4" max="4" width="8.37890625" style="2" bestFit="1" customWidth="1"/>
    <col min="5" max="5" width="7.37890625" style="2" bestFit="1" customWidth="1"/>
    <col min="6" max="6" width="9.47265625" style="2" bestFit="1" customWidth="1"/>
    <col min="7" max="7" width="7.6171875" style="2" bestFit="1" customWidth="1"/>
    <col min="8" max="8" width="8.6171875" style="2" bestFit="1" customWidth="1"/>
    <col min="9" max="9" width="11" style="2" bestFit="1" customWidth="1"/>
    <col min="10" max="10" width="9.6171875" style="2" bestFit="1" customWidth="1"/>
    <col min="11" max="11" width="11.09375" style="2" bestFit="1" customWidth="1"/>
    <col min="12" max="12" width="10" style="2" bestFit="1" customWidth="1"/>
    <col min="13" max="16384" width="11" style="2"/>
  </cols>
  <sheetData>
    <row r="1" spans="1:12">
      <c r="A1" s="71" t="s">
        <v>131</v>
      </c>
      <c r="B1" s="68"/>
      <c r="C1" s="68"/>
      <c r="D1" s="68"/>
      <c r="E1" s="68"/>
      <c r="F1" s="68"/>
      <c r="G1" s="68"/>
      <c r="H1" s="68"/>
      <c r="I1" s="68"/>
      <c r="L1" s="19" t="s">
        <v>43</v>
      </c>
    </row>
    <row r="2" spans="1:12">
      <c r="A2" s="73" t="s">
        <v>106</v>
      </c>
      <c r="B2" s="68"/>
      <c r="C2" s="68"/>
      <c r="D2" s="68"/>
      <c r="E2" s="68"/>
      <c r="F2" s="68"/>
      <c r="G2" s="68"/>
      <c r="H2" s="68"/>
      <c r="I2" s="68"/>
      <c r="L2" s="19"/>
    </row>
    <row r="3" spans="1:12" ht="13.35" customHeight="1">
      <c r="A3" s="34"/>
      <c r="B3" s="35" t="s">
        <v>44</v>
      </c>
      <c r="C3" s="21" t="s">
        <v>48</v>
      </c>
      <c r="D3" s="21" t="s">
        <v>49</v>
      </c>
      <c r="E3" s="21" t="s">
        <v>50</v>
      </c>
      <c r="F3" s="21" t="s">
        <v>51</v>
      </c>
      <c r="G3" s="21" t="s">
        <v>52</v>
      </c>
      <c r="H3" s="21" t="s">
        <v>53</v>
      </c>
      <c r="I3" s="21" t="s">
        <v>54</v>
      </c>
      <c r="J3" s="21" t="s">
        <v>55</v>
      </c>
      <c r="K3" s="21" t="s">
        <v>56</v>
      </c>
      <c r="L3" s="36" t="s">
        <v>57</v>
      </c>
    </row>
    <row r="4" spans="1:12">
      <c r="A4" s="76" t="s">
        <v>87</v>
      </c>
      <c r="B4" s="24">
        <v>150452</v>
      </c>
      <c r="C4" s="24">
        <v>7927</v>
      </c>
      <c r="D4" s="24">
        <v>44625</v>
      </c>
      <c r="E4" s="24">
        <v>14595</v>
      </c>
      <c r="F4" s="24">
        <v>8217</v>
      </c>
      <c r="G4" s="24">
        <v>6897</v>
      </c>
      <c r="H4" s="24">
        <v>16098</v>
      </c>
      <c r="I4" s="24">
        <v>7201</v>
      </c>
      <c r="J4" s="24">
        <v>10090</v>
      </c>
      <c r="K4" s="24">
        <v>12706</v>
      </c>
      <c r="L4" s="24">
        <v>22096</v>
      </c>
    </row>
    <row r="5" spans="1:12">
      <c r="A5" s="60" t="s">
        <v>128</v>
      </c>
      <c r="B5" s="90">
        <v>5408</v>
      </c>
      <c r="C5" s="90">
        <v>302</v>
      </c>
      <c r="D5" s="90">
        <v>1649</v>
      </c>
      <c r="E5" s="90">
        <v>678</v>
      </c>
      <c r="F5" s="90">
        <v>302</v>
      </c>
      <c r="G5" s="90">
        <v>106</v>
      </c>
      <c r="H5" s="90">
        <v>947</v>
      </c>
      <c r="I5" s="90">
        <v>216</v>
      </c>
      <c r="J5" s="90">
        <v>200</v>
      </c>
      <c r="K5" s="90">
        <v>453</v>
      </c>
      <c r="L5" s="90">
        <v>555</v>
      </c>
    </row>
    <row r="6" spans="1:12" s="8" customFormat="1" ht="11.4">
      <c r="A6" s="123" t="s">
        <v>88</v>
      </c>
      <c r="B6" s="26">
        <v>3.5945019009385049</v>
      </c>
      <c r="C6" s="26">
        <v>3.8097640973886717</v>
      </c>
      <c r="D6" s="26">
        <v>3.695238095238095</v>
      </c>
      <c r="E6" s="26">
        <v>4.6454265159301134</v>
      </c>
      <c r="F6" s="26">
        <v>3.6753072897651209</v>
      </c>
      <c r="G6" s="26">
        <v>1.5369001014934029</v>
      </c>
      <c r="H6" s="26">
        <v>5.8827183501056037</v>
      </c>
      <c r="I6" s="26">
        <v>2.9995833911956673</v>
      </c>
      <c r="J6" s="26">
        <v>1.9821605550049552</v>
      </c>
      <c r="K6" s="26">
        <v>3.5652447662521647</v>
      </c>
      <c r="L6" s="26">
        <v>2.5117668356263576</v>
      </c>
    </row>
    <row r="7" spans="1:12" s="4" customFormat="1">
      <c r="A7" s="111" t="s">
        <v>114</v>
      </c>
      <c r="B7" s="90">
        <v>5408</v>
      </c>
      <c r="C7" s="90">
        <v>302</v>
      </c>
      <c r="D7" s="90">
        <v>1649</v>
      </c>
      <c r="E7" s="90">
        <v>678</v>
      </c>
      <c r="F7" s="90">
        <v>302</v>
      </c>
      <c r="G7" s="90">
        <v>106</v>
      </c>
      <c r="H7" s="90">
        <v>947</v>
      </c>
      <c r="I7" s="90">
        <v>216</v>
      </c>
      <c r="J7" s="90">
        <v>200</v>
      </c>
      <c r="K7" s="90">
        <v>453</v>
      </c>
      <c r="L7" s="90">
        <v>555</v>
      </c>
    </row>
    <row r="8" spans="1:12" ht="18" customHeight="1">
      <c r="A8" s="112" t="s">
        <v>42</v>
      </c>
      <c r="B8" s="91">
        <v>3263</v>
      </c>
      <c r="C8" s="91">
        <v>195</v>
      </c>
      <c r="D8" s="91">
        <v>1021</v>
      </c>
      <c r="E8" s="91">
        <v>466</v>
      </c>
      <c r="F8" s="91">
        <v>177</v>
      </c>
      <c r="G8" s="91">
        <v>40</v>
      </c>
      <c r="H8" s="91">
        <v>666</v>
      </c>
      <c r="I8" s="91">
        <v>103</v>
      </c>
      <c r="J8" s="91">
        <v>65</v>
      </c>
      <c r="K8" s="91">
        <v>247</v>
      </c>
      <c r="L8" s="91">
        <v>283</v>
      </c>
    </row>
    <row r="9" spans="1:12" ht="20.399999999999999">
      <c r="A9" s="113" t="s">
        <v>115</v>
      </c>
      <c r="B9" s="92">
        <v>2145</v>
      </c>
      <c r="C9" s="92">
        <v>107</v>
      </c>
      <c r="D9" s="92">
        <v>628</v>
      </c>
      <c r="E9" s="92">
        <v>212</v>
      </c>
      <c r="F9" s="92">
        <v>125</v>
      </c>
      <c r="G9" s="92">
        <v>66</v>
      </c>
      <c r="H9" s="92">
        <v>281</v>
      </c>
      <c r="I9" s="92">
        <v>113</v>
      </c>
      <c r="J9" s="92">
        <v>135</v>
      </c>
      <c r="K9" s="92">
        <v>206</v>
      </c>
      <c r="L9" s="92">
        <v>272</v>
      </c>
    </row>
    <row r="10" spans="1:12">
      <c r="A10" s="114" t="s">
        <v>129</v>
      </c>
    </row>
    <row r="11" spans="1:12">
      <c r="A11" s="75" t="s">
        <v>130</v>
      </c>
    </row>
    <row r="12" spans="1:12">
      <c r="A12" s="75" t="s">
        <v>86</v>
      </c>
    </row>
    <row r="13" spans="1:12">
      <c r="A13" s="84"/>
    </row>
    <row r="14" spans="1:12">
      <c r="A14" s="75" t="s">
        <v>85</v>
      </c>
    </row>
    <row r="15" spans="1:12">
      <c r="A15" s="68"/>
    </row>
    <row r="16" spans="1:12">
      <c r="A16" s="75" t="s">
        <v>89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L16"/>
  <sheetViews>
    <sheetView showGridLines="0" zoomScaleNormal="100" workbookViewId="0">
      <selection activeCell="B1" sqref="B1:D1"/>
    </sheetView>
  </sheetViews>
  <sheetFormatPr defaultColWidth="11" defaultRowHeight="12.3"/>
  <cols>
    <col min="1" max="1" width="55.6171875" style="3" bestFit="1" customWidth="1"/>
    <col min="2" max="2" width="6.90234375" style="2" bestFit="1" customWidth="1"/>
    <col min="3" max="3" width="10.6171875" style="2" bestFit="1" customWidth="1"/>
    <col min="4" max="4" width="8.37890625" style="2" bestFit="1" customWidth="1"/>
    <col min="5" max="5" width="7.37890625" style="2" bestFit="1" customWidth="1"/>
    <col min="6" max="6" width="9.47265625" style="2" bestFit="1" customWidth="1"/>
    <col min="7" max="7" width="7.6171875" style="2" bestFit="1" customWidth="1"/>
    <col min="8" max="8" width="8.6171875" style="2" bestFit="1" customWidth="1"/>
    <col min="9" max="9" width="11" style="2" bestFit="1" customWidth="1"/>
    <col min="10" max="10" width="9.6171875" style="2" bestFit="1" customWidth="1"/>
    <col min="11" max="11" width="11.09375" style="2" bestFit="1" customWidth="1"/>
    <col min="12" max="12" width="10" style="2" bestFit="1" customWidth="1"/>
    <col min="13" max="16384" width="11" style="2"/>
  </cols>
  <sheetData>
    <row r="1" spans="1:12">
      <c r="A1" s="71" t="s">
        <v>131</v>
      </c>
      <c r="B1" s="72"/>
      <c r="C1" s="72"/>
      <c r="D1" s="72"/>
      <c r="E1" s="72"/>
      <c r="F1" s="72"/>
      <c r="G1" s="68"/>
      <c r="H1" s="68"/>
      <c r="L1" s="19" t="s">
        <v>43</v>
      </c>
    </row>
    <row r="2" spans="1:12">
      <c r="A2" s="73" t="s">
        <v>105</v>
      </c>
      <c r="B2" s="72"/>
      <c r="C2" s="72"/>
      <c r="D2" s="72"/>
      <c r="E2" s="72"/>
      <c r="F2" s="72"/>
      <c r="G2" s="68"/>
      <c r="H2" s="68"/>
      <c r="L2" s="19"/>
    </row>
    <row r="3" spans="1:12">
      <c r="A3" s="34"/>
      <c r="B3" s="35" t="s">
        <v>44</v>
      </c>
      <c r="C3" s="21" t="s">
        <v>48</v>
      </c>
      <c r="D3" s="21" t="s">
        <v>49</v>
      </c>
      <c r="E3" s="21" t="s">
        <v>50</v>
      </c>
      <c r="F3" s="21" t="s">
        <v>51</v>
      </c>
      <c r="G3" s="21" t="s">
        <v>52</v>
      </c>
      <c r="H3" s="21" t="s">
        <v>53</v>
      </c>
      <c r="I3" s="21" t="s">
        <v>54</v>
      </c>
      <c r="J3" s="21" t="s">
        <v>55</v>
      </c>
      <c r="K3" s="21" t="s">
        <v>56</v>
      </c>
      <c r="L3" s="36" t="s">
        <v>57</v>
      </c>
    </row>
    <row r="4" spans="1:12">
      <c r="A4" s="76" t="s">
        <v>87</v>
      </c>
      <c r="B4" s="24">
        <v>1494282</v>
      </c>
      <c r="C4" s="24">
        <v>71832</v>
      </c>
      <c r="D4" s="24">
        <v>480106</v>
      </c>
      <c r="E4" s="24">
        <v>189079</v>
      </c>
      <c r="F4" s="24">
        <v>81515</v>
      </c>
      <c r="G4" s="24">
        <v>41199</v>
      </c>
      <c r="H4" s="24">
        <v>185605</v>
      </c>
      <c r="I4" s="24">
        <v>83536</v>
      </c>
      <c r="J4" s="24">
        <v>56789</v>
      </c>
      <c r="K4" s="24">
        <v>122100</v>
      </c>
      <c r="L4" s="24">
        <v>182521</v>
      </c>
    </row>
    <row r="5" spans="1:12">
      <c r="A5" s="60" t="s">
        <v>128</v>
      </c>
      <c r="B5" s="90">
        <v>34546</v>
      </c>
      <c r="C5" s="90">
        <v>1888</v>
      </c>
      <c r="D5" s="90">
        <v>11021</v>
      </c>
      <c r="E5" s="90">
        <v>4369</v>
      </c>
      <c r="F5" s="90">
        <v>2262</v>
      </c>
      <c r="G5" s="90">
        <v>505</v>
      </c>
      <c r="H5" s="90">
        <v>4899</v>
      </c>
      <c r="I5" s="90">
        <v>2015</v>
      </c>
      <c r="J5" s="90">
        <v>1009</v>
      </c>
      <c r="K5" s="90">
        <v>3348</v>
      </c>
      <c r="L5" s="90">
        <v>3230</v>
      </c>
    </row>
    <row r="6" spans="1:12" s="8" customFormat="1" ht="11.4">
      <c r="A6" s="74" t="s">
        <v>88</v>
      </c>
      <c r="B6" s="26">
        <v>2.3118795515170496</v>
      </c>
      <c r="C6" s="26">
        <v>2.628355050673794</v>
      </c>
      <c r="D6" s="26">
        <v>2.2955347360791158</v>
      </c>
      <c r="E6" s="26">
        <v>2.3106743742033755</v>
      </c>
      <c r="F6" s="26">
        <v>2.7749493958167211</v>
      </c>
      <c r="G6" s="26">
        <v>1.2257579067453093</v>
      </c>
      <c r="H6" s="26">
        <v>2.6394763072115515</v>
      </c>
      <c r="I6" s="26">
        <v>2.4121336908638193</v>
      </c>
      <c r="J6" s="26">
        <v>1.7767525401045976</v>
      </c>
      <c r="K6" s="26">
        <v>2.7420147420147418</v>
      </c>
      <c r="L6" s="26">
        <v>1.7696593816601924</v>
      </c>
    </row>
    <row r="7" spans="1:12" s="4" customFormat="1">
      <c r="A7" s="111" t="s">
        <v>114</v>
      </c>
      <c r="B7" s="90">
        <v>34546</v>
      </c>
      <c r="C7" s="90">
        <v>1888</v>
      </c>
      <c r="D7" s="90">
        <v>11021</v>
      </c>
      <c r="E7" s="90">
        <v>4369</v>
      </c>
      <c r="F7" s="90">
        <v>2262</v>
      </c>
      <c r="G7" s="90">
        <v>505</v>
      </c>
      <c r="H7" s="90">
        <v>4899</v>
      </c>
      <c r="I7" s="90">
        <v>2015</v>
      </c>
      <c r="J7" s="90">
        <v>1009</v>
      </c>
      <c r="K7" s="90">
        <v>3348</v>
      </c>
      <c r="L7" s="90">
        <v>3230</v>
      </c>
    </row>
    <row r="8" spans="1:12" ht="18.75" customHeight="1">
      <c r="A8" s="112" t="s">
        <v>42</v>
      </c>
      <c r="B8" s="91">
        <v>14142</v>
      </c>
      <c r="C8" s="91">
        <v>710</v>
      </c>
      <c r="D8" s="91">
        <v>4507</v>
      </c>
      <c r="E8" s="91">
        <v>1589</v>
      </c>
      <c r="F8" s="91">
        <v>1027</v>
      </c>
      <c r="G8" s="91">
        <v>152</v>
      </c>
      <c r="H8" s="91">
        <v>2166</v>
      </c>
      <c r="I8" s="91">
        <v>742</v>
      </c>
      <c r="J8" s="91">
        <v>256</v>
      </c>
      <c r="K8" s="91">
        <v>1123</v>
      </c>
      <c r="L8" s="91">
        <v>1870</v>
      </c>
    </row>
    <row r="9" spans="1:12" ht="20.399999999999999">
      <c r="A9" s="113" t="s">
        <v>115</v>
      </c>
      <c r="B9" s="92">
        <v>20404</v>
      </c>
      <c r="C9" s="92">
        <v>1178</v>
      </c>
      <c r="D9" s="92">
        <v>6514</v>
      </c>
      <c r="E9" s="92">
        <v>2780</v>
      </c>
      <c r="F9" s="92">
        <v>1235</v>
      </c>
      <c r="G9" s="92">
        <v>353</v>
      </c>
      <c r="H9" s="92">
        <v>2733</v>
      </c>
      <c r="I9" s="92">
        <v>1273</v>
      </c>
      <c r="J9" s="92">
        <v>753</v>
      </c>
      <c r="K9" s="92">
        <v>2225</v>
      </c>
      <c r="L9" s="92">
        <v>1360</v>
      </c>
    </row>
    <row r="10" spans="1:12">
      <c r="A10" s="114" t="s">
        <v>129</v>
      </c>
    </row>
    <row r="11" spans="1:12">
      <c r="A11" s="75" t="s">
        <v>130</v>
      </c>
    </row>
    <row r="12" spans="1:12">
      <c r="A12" s="75" t="s">
        <v>86</v>
      </c>
    </row>
    <row r="13" spans="1:12">
      <c r="A13" s="84"/>
    </row>
    <row r="14" spans="1:12">
      <c r="A14" s="75" t="s">
        <v>85</v>
      </c>
    </row>
    <row r="15" spans="1:12">
      <c r="A15" s="68"/>
    </row>
    <row r="16" spans="1:12">
      <c r="A16" s="75" t="s">
        <v>89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pageSetUpPr fitToPage="1"/>
  </sheetPr>
  <dimension ref="A1:E32"/>
  <sheetViews>
    <sheetView showGridLines="0" topLeftCell="B1" zoomScaleNormal="100" workbookViewId="0">
      <selection activeCell="C32" sqref="C32"/>
    </sheetView>
  </sheetViews>
  <sheetFormatPr defaultColWidth="11" defaultRowHeight="13.8"/>
  <cols>
    <col min="1" max="1" width="2.09375" style="16" customWidth="1"/>
    <col min="2" max="2" width="20.6171875" style="16" customWidth="1"/>
    <col min="3" max="3" width="70.47265625" style="16" customWidth="1"/>
    <col min="4" max="4" width="28" style="16" customWidth="1"/>
    <col min="5" max="16384" width="11" style="16"/>
  </cols>
  <sheetData>
    <row r="1" spans="1:5" ht="45.75" customHeight="1">
      <c r="A1" s="15"/>
      <c r="B1" s="127" t="s">
        <v>132</v>
      </c>
      <c r="C1" s="127"/>
      <c r="D1" s="127"/>
      <c r="E1" s="16" t="s">
        <v>43</v>
      </c>
    </row>
    <row r="2" spans="1:5">
      <c r="A2" s="55"/>
      <c r="B2" s="64" t="s">
        <v>20</v>
      </c>
      <c r="C2" s="17"/>
      <c r="D2" s="65"/>
      <c r="E2" s="66"/>
    </row>
    <row r="3" spans="1:5" ht="21">
      <c r="A3" s="101"/>
      <c r="B3" s="102" t="s">
        <v>133</v>
      </c>
      <c r="C3" s="102" t="s">
        <v>38</v>
      </c>
      <c r="D3" s="103" t="s">
        <v>21</v>
      </c>
      <c r="E3" s="104"/>
    </row>
    <row r="4" spans="1:5">
      <c r="A4" s="80"/>
      <c r="B4" s="59" t="s">
        <v>22</v>
      </c>
      <c r="C4" s="59"/>
      <c r="D4" s="60"/>
      <c r="E4" s="79"/>
    </row>
    <row r="5" spans="1:5" ht="18.75" customHeight="1">
      <c r="A5" s="48"/>
      <c r="B5" s="49"/>
      <c r="C5" s="50" t="s">
        <v>90</v>
      </c>
      <c r="D5" s="51" t="s">
        <v>109</v>
      </c>
    </row>
    <row r="6" spans="1:5" ht="20.399999999999999">
      <c r="A6" s="48"/>
      <c r="B6" s="49"/>
      <c r="C6" s="50" t="s">
        <v>39</v>
      </c>
      <c r="D6" s="51" t="s">
        <v>23</v>
      </c>
    </row>
    <row r="7" spans="1:5">
      <c r="A7" s="48"/>
      <c r="B7" s="49"/>
      <c r="C7" s="50" t="s">
        <v>24</v>
      </c>
      <c r="D7" s="51">
        <v>475</v>
      </c>
    </row>
    <row r="8" spans="1:5">
      <c r="A8" s="48"/>
      <c r="B8" s="49"/>
      <c r="C8" s="50" t="s">
        <v>25</v>
      </c>
      <c r="D8" s="51" t="s">
        <v>40</v>
      </c>
    </row>
    <row r="9" spans="1:5">
      <c r="A9" s="48"/>
      <c r="B9" s="49"/>
      <c r="C9" s="50" t="s">
        <v>26</v>
      </c>
      <c r="D9" s="51" t="s">
        <v>27</v>
      </c>
    </row>
    <row r="10" spans="1:5">
      <c r="A10" s="48"/>
      <c r="B10" s="49"/>
      <c r="C10" s="50" t="s">
        <v>28</v>
      </c>
      <c r="D10" s="51" t="s">
        <v>29</v>
      </c>
    </row>
    <row r="11" spans="1:5" ht="20.399999999999999">
      <c r="A11" s="48"/>
      <c r="B11" s="49"/>
      <c r="C11" s="50" t="s">
        <v>91</v>
      </c>
      <c r="D11" s="51" t="s">
        <v>30</v>
      </c>
    </row>
    <row r="12" spans="1:5">
      <c r="A12" s="48"/>
      <c r="B12" s="49"/>
      <c r="C12" s="50"/>
      <c r="D12" s="51"/>
    </row>
    <row r="13" spans="1:5">
      <c r="A13" s="80"/>
      <c r="B13" s="59" t="s">
        <v>31</v>
      </c>
      <c r="C13" s="59"/>
      <c r="D13" s="60"/>
      <c r="E13" s="79"/>
    </row>
    <row r="14" spans="1:5">
      <c r="A14" s="48"/>
      <c r="B14" s="49"/>
      <c r="C14" s="50" t="s">
        <v>92</v>
      </c>
      <c r="D14" s="51" t="s">
        <v>41</v>
      </c>
    </row>
    <row r="15" spans="1:5">
      <c r="A15" s="48"/>
      <c r="B15" s="49"/>
      <c r="C15" s="50"/>
      <c r="D15" s="51"/>
    </row>
    <row r="16" spans="1:5">
      <c r="A16" s="80"/>
      <c r="B16" s="61" t="s">
        <v>32</v>
      </c>
      <c r="C16" s="62"/>
      <c r="D16" s="60"/>
      <c r="E16" s="79"/>
    </row>
    <row r="17" spans="1:5">
      <c r="A17" s="48"/>
      <c r="B17" s="49"/>
      <c r="C17" s="50" t="s">
        <v>42</v>
      </c>
      <c r="D17" s="51" t="s">
        <v>33</v>
      </c>
    </row>
    <row r="18" spans="1:5">
      <c r="A18" s="48"/>
      <c r="B18" s="49"/>
      <c r="C18" s="50" t="s">
        <v>93</v>
      </c>
      <c r="D18" s="51" t="s">
        <v>34</v>
      </c>
    </row>
    <row r="19" spans="1:5" ht="21.6">
      <c r="A19" s="48"/>
      <c r="B19" s="49"/>
      <c r="C19" s="50" t="s">
        <v>94</v>
      </c>
      <c r="D19" s="51" t="s">
        <v>35</v>
      </c>
    </row>
    <row r="20" spans="1:5">
      <c r="A20" s="48"/>
      <c r="B20" s="49"/>
      <c r="C20" s="50"/>
      <c r="D20" s="51"/>
    </row>
    <row r="21" spans="1:5">
      <c r="A21" s="80"/>
      <c r="B21" s="61" t="s">
        <v>36</v>
      </c>
      <c r="C21" s="59"/>
      <c r="D21" s="60"/>
      <c r="E21" s="79"/>
    </row>
    <row r="22" spans="1:5">
      <c r="A22" s="48"/>
      <c r="B22" s="49"/>
      <c r="C22" s="50" t="s">
        <v>95</v>
      </c>
      <c r="D22" s="51" t="s">
        <v>37</v>
      </c>
    </row>
    <row r="23" spans="1:5" ht="5.25" customHeight="1">
      <c r="A23" s="55"/>
      <c r="B23" s="56"/>
      <c r="C23" s="57"/>
      <c r="D23" s="58"/>
      <c r="E23" s="67"/>
    </row>
    <row r="24" spans="1:5">
      <c r="A24" s="48"/>
      <c r="B24" s="49"/>
      <c r="C24" s="50"/>
      <c r="D24" s="51"/>
      <c r="E24" s="78"/>
    </row>
    <row r="25" spans="1:5">
      <c r="A25" s="15"/>
      <c r="B25" s="110" t="s">
        <v>134</v>
      </c>
      <c r="C25" s="52"/>
      <c r="D25" s="54"/>
    </row>
    <row r="26" spans="1:5" ht="39" customHeight="1">
      <c r="A26" s="53">
        <v>1</v>
      </c>
      <c r="B26" s="130" t="s">
        <v>96</v>
      </c>
      <c r="C26" s="130"/>
      <c r="D26" s="130"/>
      <c r="E26" s="130"/>
    </row>
    <row r="27" spans="1:5" ht="40.5" customHeight="1">
      <c r="A27" s="53">
        <v>2</v>
      </c>
      <c r="B27" s="130" t="s">
        <v>97</v>
      </c>
      <c r="C27" s="130"/>
      <c r="D27" s="130"/>
      <c r="E27" s="130"/>
    </row>
    <row r="28" spans="1:5" ht="75" customHeight="1">
      <c r="A28" s="53">
        <v>3</v>
      </c>
      <c r="B28" s="130" t="s">
        <v>98</v>
      </c>
      <c r="C28" s="130"/>
      <c r="D28" s="130"/>
      <c r="E28" s="130"/>
    </row>
    <row r="29" spans="1:5" ht="30.75" customHeight="1">
      <c r="A29" s="53">
        <v>4</v>
      </c>
      <c r="B29" s="130" t="s">
        <v>99</v>
      </c>
      <c r="C29" s="130"/>
      <c r="D29" s="130"/>
      <c r="E29" s="130"/>
    </row>
    <row r="30" spans="1:5" ht="26.4" customHeight="1">
      <c r="A30" s="53">
        <v>5</v>
      </c>
      <c r="B30" s="130" t="s">
        <v>100</v>
      </c>
      <c r="C30" s="130"/>
      <c r="D30" s="130"/>
      <c r="E30" s="130"/>
    </row>
    <row r="31" spans="1:5" ht="51" customHeight="1">
      <c r="A31" s="53">
        <v>6</v>
      </c>
      <c r="B31" s="130" t="s">
        <v>108</v>
      </c>
      <c r="C31" s="130"/>
      <c r="D31" s="130"/>
      <c r="E31" s="130"/>
    </row>
    <row r="32" spans="1:5" ht="51.75" customHeight="1">
      <c r="A32" s="53">
        <v>7</v>
      </c>
      <c r="B32" s="130" t="s">
        <v>101</v>
      </c>
      <c r="C32" s="130"/>
      <c r="D32" s="130"/>
      <c r="E32" s="130"/>
    </row>
  </sheetData>
  <mergeCells count="8">
    <mergeCell ref="B30:E30"/>
    <mergeCell ref="B31:E31"/>
    <mergeCell ref="B32:E32"/>
    <mergeCell ref="B1:D1"/>
    <mergeCell ref="B26:E26"/>
    <mergeCell ref="B27:E27"/>
    <mergeCell ref="B28:E28"/>
    <mergeCell ref="B29:E29"/>
  </mergeCells>
  <pageMargins left="0.7" right="0.7" top="0.75" bottom="0.75" header="0.3" footer="0.3"/>
  <pageSetup paperSize="9" scale="61"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39997558519241921"/>
  </sheetPr>
  <dimension ref="A1:AB38"/>
  <sheetViews>
    <sheetView showGridLines="0" zoomScaleNormal="100" workbookViewId="0">
      <selection activeCell="C32" sqref="C32"/>
    </sheetView>
  </sheetViews>
  <sheetFormatPr defaultColWidth="11" defaultRowHeight="12.3"/>
  <cols>
    <col min="1" max="1" width="56.09375" style="1" customWidth="1"/>
    <col min="2" max="3" width="6.09375" style="5" bestFit="1" customWidth="1"/>
    <col min="4" max="5" width="5.37890625" style="5" bestFit="1" customWidth="1"/>
    <col min="6" max="6" width="4.6171875" style="5" bestFit="1" customWidth="1"/>
    <col min="7" max="7" width="6" style="5" bestFit="1" customWidth="1"/>
    <col min="8" max="9" width="7.09375" style="5" bestFit="1" customWidth="1"/>
    <col min="10" max="10" width="4.90234375" style="5" bestFit="1" customWidth="1"/>
    <col min="11" max="11" width="5.37890625" style="5" bestFit="1" customWidth="1"/>
    <col min="12" max="12" width="5.90234375" style="5" bestFit="1" customWidth="1"/>
    <col min="13" max="13" width="6.6171875" style="5" bestFit="1" customWidth="1"/>
    <col min="14" max="14" width="7.90234375" style="5" bestFit="1" customWidth="1"/>
    <col min="15" max="15" width="11.6171875" style="5" bestFit="1" customWidth="1"/>
    <col min="16" max="16" width="9.47265625" style="5" bestFit="1" customWidth="1"/>
    <col min="17" max="17" width="11" style="5" bestFit="1" customWidth="1"/>
    <col min="18" max="18" width="10.09375" style="5" bestFit="1" customWidth="1"/>
    <col min="19" max="19" width="6.6171875" style="5" bestFit="1" customWidth="1"/>
    <col min="20" max="20" width="8.37890625" style="5" bestFit="1" customWidth="1"/>
    <col min="21" max="21" width="5.37890625" style="5" bestFit="1" customWidth="1"/>
    <col min="22" max="22" width="5.90234375" style="5" bestFit="1" customWidth="1"/>
    <col min="23" max="25" width="5.37890625" style="5" bestFit="1" customWidth="1"/>
    <col min="26" max="26" width="7.47265625" style="5" bestFit="1" customWidth="1"/>
    <col min="27" max="27" width="5.37890625" style="5" bestFit="1" customWidth="1"/>
    <col min="28" max="28" width="7.6171875" style="5" bestFit="1" customWidth="1"/>
    <col min="29" max="16384" width="11" style="5"/>
  </cols>
  <sheetData>
    <row r="1" spans="1:28">
      <c r="A1" s="71" t="s">
        <v>135</v>
      </c>
      <c r="B1" s="72"/>
      <c r="C1" s="72"/>
      <c r="D1" s="72"/>
      <c r="E1" s="72"/>
      <c r="F1" s="72"/>
      <c r="AB1" s="19" t="s">
        <v>43</v>
      </c>
    </row>
    <row r="2" spans="1:28">
      <c r="A2" s="73" t="s">
        <v>104</v>
      </c>
      <c r="B2" s="72"/>
      <c r="C2" s="72"/>
      <c r="D2" s="72"/>
      <c r="E2" s="72"/>
      <c r="F2" s="72"/>
      <c r="AB2" s="19"/>
    </row>
    <row r="3" spans="1:28">
      <c r="A3" s="20"/>
      <c r="B3" s="21" t="s">
        <v>44</v>
      </c>
      <c r="C3" s="22" t="s">
        <v>0</v>
      </c>
      <c r="D3" s="22" t="s">
        <v>1</v>
      </c>
      <c r="E3" s="22" t="s">
        <v>2</v>
      </c>
      <c r="F3" s="22" t="s">
        <v>45</v>
      </c>
      <c r="G3" s="22" t="s">
        <v>58</v>
      </c>
      <c r="H3" s="22" t="s">
        <v>59</v>
      </c>
      <c r="I3" s="22" t="s">
        <v>60</v>
      </c>
      <c r="J3" s="22" t="s">
        <v>61</v>
      </c>
      <c r="K3" s="22" t="s">
        <v>3</v>
      </c>
      <c r="L3" s="22" t="s">
        <v>62</v>
      </c>
      <c r="M3" s="22" t="s">
        <v>63</v>
      </c>
      <c r="N3" s="22" t="s">
        <v>64</v>
      </c>
      <c r="O3" s="22" t="s">
        <v>65</v>
      </c>
      <c r="P3" s="22" t="s">
        <v>66</v>
      </c>
      <c r="Q3" s="22" t="s">
        <v>67</v>
      </c>
      <c r="R3" s="22" t="s">
        <v>68</v>
      </c>
      <c r="S3" s="22" t="s">
        <v>4</v>
      </c>
      <c r="T3" s="22" t="s">
        <v>69</v>
      </c>
      <c r="U3" s="22" t="s">
        <v>70</v>
      </c>
      <c r="V3" s="22" t="s">
        <v>71</v>
      </c>
      <c r="W3" s="22" t="s">
        <v>46</v>
      </c>
      <c r="X3" s="22" t="s">
        <v>72</v>
      </c>
      <c r="Y3" s="22" t="s">
        <v>73</v>
      </c>
      <c r="Z3" s="22" t="s">
        <v>74</v>
      </c>
      <c r="AA3" s="22" t="s">
        <v>75</v>
      </c>
      <c r="AB3" s="23" t="s">
        <v>47</v>
      </c>
    </row>
    <row r="4" spans="1:28" s="6" customFormat="1">
      <c r="A4" s="76" t="s">
        <v>87</v>
      </c>
      <c r="B4" s="24">
        <v>684167</v>
      </c>
      <c r="C4" s="24">
        <v>118647</v>
      </c>
      <c r="D4" s="24">
        <v>80319</v>
      </c>
      <c r="E4" s="24">
        <v>32295</v>
      </c>
      <c r="F4" s="24">
        <v>2800</v>
      </c>
      <c r="G4" s="24">
        <v>15351</v>
      </c>
      <c r="H4" s="24">
        <v>3654</v>
      </c>
      <c r="I4" s="24">
        <v>4098</v>
      </c>
      <c r="J4" s="24">
        <v>3306</v>
      </c>
      <c r="K4" s="24">
        <v>17955</v>
      </c>
      <c r="L4" s="24">
        <v>21798</v>
      </c>
      <c r="M4" s="24">
        <v>18318</v>
      </c>
      <c r="N4" s="24">
        <v>17093</v>
      </c>
      <c r="O4" s="24">
        <v>19625</v>
      </c>
      <c r="P4" s="24">
        <v>6569</v>
      </c>
      <c r="Q4" s="24">
        <v>5164</v>
      </c>
      <c r="R4" s="24">
        <v>1898</v>
      </c>
      <c r="S4" s="24">
        <v>38739</v>
      </c>
      <c r="T4" s="24">
        <v>20731</v>
      </c>
      <c r="U4" s="24">
        <v>45625</v>
      </c>
      <c r="V4" s="24">
        <v>20675</v>
      </c>
      <c r="W4" s="24">
        <v>38886</v>
      </c>
      <c r="X4" s="24">
        <v>60526</v>
      </c>
      <c r="Y4" s="24">
        <v>29268</v>
      </c>
      <c r="Z4" s="24">
        <v>13602</v>
      </c>
      <c r="AA4" s="24">
        <v>40837</v>
      </c>
      <c r="AB4" s="24">
        <v>6388</v>
      </c>
    </row>
    <row r="5" spans="1:28" s="6" customFormat="1">
      <c r="A5" s="60" t="s">
        <v>136</v>
      </c>
      <c r="B5" s="25">
        <v>124211</v>
      </c>
      <c r="C5" s="25">
        <v>21730</v>
      </c>
      <c r="D5" s="25">
        <v>14711</v>
      </c>
      <c r="E5" s="25">
        <v>5441</v>
      </c>
      <c r="F5" s="25">
        <v>490</v>
      </c>
      <c r="G5" s="25">
        <v>2402</v>
      </c>
      <c r="H5" s="25">
        <v>557</v>
      </c>
      <c r="I5" s="25">
        <v>603</v>
      </c>
      <c r="J5" s="25">
        <v>617</v>
      </c>
      <c r="K5" s="25">
        <v>1998</v>
      </c>
      <c r="L5" s="25">
        <v>3890</v>
      </c>
      <c r="M5" s="25">
        <v>3504</v>
      </c>
      <c r="N5" s="25">
        <v>3684</v>
      </c>
      <c r="O5" s="25">
        <v>3310</v>
      </c>
      <c r="P5" s="25">
        <v>1187</v>
      </c>
      <c r="Q5" s="25">
        <v>716</v>
      </c>
      <c r="R5" s="25">
        <v>242</v>
      </c>
      <c r="S5" s="25">
        <v>7188</v>
      </c>
      <c r="T5" s="25">
        <v>3864</v>
      </c>
      <c r="U5" s="25">
        <v>8302</v>
      </c>
      <c r="V5" s="25">
        <v>3521</v>
      </c>
      <c r="W5" s="25">
        <v>7294</v>
      </c>
      <c r="X5" s="25">
        <v>11210</v>
      </c>
      <c r="Y5" s="25">
        <v>6653</v>
      </c>
      <c r="Z5" s="25">
        <v>2685</v>
      </c>
      <c r="AA5" s="25">
        <v>7328</v>
      </c>
      <c r="AB5" s="25">
        <v>1084</v>
      </c>
    </row>
    <row r="6" spans="1:28" s="9" customFormat="1" ht="11.4">
      <c r="A6" s="74" t="s">
        <v>88</v>
      </c>
      <c r="B6" s="26">
        <v>18.15507032639692</v>
      </c>
      <c r="C6" s="26">
        <v>18.314833076268258</v>
      </c>
      <c r="D6" s="26">
        <v>18.315716082122535</v>
      </c>
      <c r="E6" s="26">
        <v>16.847809258399131</v>
      </c>
      <c r="F6" s="26">
        <v>17.5</v>
      </c>
      <c r="G6" s="26">
        <v>15.64718910820142</v>
      </c>
      <c r="H6" s="26">
        <v>15.243568691844553</v>
      </c>
      <c r="I6" s="26">
        <v>14.714494875549047</v>
      </c>
      <c r="J6" s="26">
        <v>18.663036902601331</v>
      </c>
      <c r="K6" s="26">
        <v>11.12781954887218</v>
      </c>
      <c r="L6" s="26">
        <v>17.845673915038077</v>
      </c>
      <c r="M6" s="26">
        <v>19.12872584343269</v>
      </c>
      <c r="N6" s="26">
        <v>21.552682384601884</v>
      </c>
      <c r="O6" s="26">
        <v>16.866242038216562</v>
      </c>
      <c r="P6" s="26">
        <v>18.069721418785203</v>
      </c>
      <c r="Q6" s="26">
        <v>13.86522075910147</v>
      </c>
      <c r="R6" s="26">
        <v>12.750263435194942</v>
      </c>
      <c r="S6" s="26">
        <v>18.554944629443195</v>
      </c>
      <c r="T6" s="26">
        <v>18.638753557474313</v>
      </c>
      <c r="U6" s="26">
        <v>18.196164383561644</v>
      </c>
      <c r="V6" s="26">
        <v>17.030229746070134</v>
      </c>
      <c r="W6" s="26">
        <v>18.757393406367331</v>
      </c>
      <c r="X6" s="26">
        <v>18.520966196345373</v>
      </c>
      <c r="Y6" s="26">
        <v>22.731310646439798</v>
      </c>
      <c r="Z6" s="26">
        <v>19.739744155271282</v>
      </c>
      <c r="AA6" s="26">
        <v>17.944511105125255</v>
      </c>
      <c r="AB6" s="26">
        <v>16.96931747025673</v>
      </c>
    </row>
    <row r="7" spans="1:28" s="6" customFormat="1">
      <c r="A7" s="27" t="s">
        <v>76</v>
      </c>
      <c r="B7" s="25">
        <v>30875</v>
      </c>
      <c r="C7" s="25">
        <v>5170</v>
      </c>
      <c r="D7" s="25">
        <v>3663</v>
      </c>
      <c r="E7" s="25">
        <v>1491</v>
      </c>
      <c r="F7" s="25">
        <v>95</v>
      </c>
      <c r="G7" s="25">
        <v>552</v>
      </c>
      <c r="H7" s="25">
        <v>114</v>
      </c>
      <c r="I7" s="25">
        <v>167</v>
      </c>
      <c r="J7" s="25">
        <v>169</v>
      </c>
      <c r="K7" s="25">
        <v>569</v>
      </c>
      <c r="L7" s="25">
        <v>923</v>
      </c>
      <c r="M7" s="25">
        <v>816</v>
      </c>
      <c r="N7" s="25">
        <v>865</v>
      </c>
      <c r="O7" s="25">
        <v>758</v>
      </c>
      <c r="P7" s="25">
        <v>317</v>
      </c>
      <c r="Q7" s="25">
        <v>134</v>
      </c>
      <c r="R7" s="25">
        <v>68</v>
      </c>
      <c r="S7" s="25">
        <v>1934</v>
      </c>
      <c r="T7" s="25">
        <v>1014</v>
      </c>
      <c r="U7" s="25">
        <v>2060</v>
      </c>
      <c r="V7" s="25">
        <v>842</v>
      </c>
      <c r="W7" s="25">
        <v>1956</v>
      </c>
      <c r="X7" s="25">
        <v>2861</v>
      </c>
      <c r="Y7" s="25">
        <v>1470</v>
      </c>
      <c r="Z7" s="25">
        <v>642</v>
      </c>
      <c r="AA7" s="25">
        <v>1963</v>
      </c>
      <c r="AB7" s="25">
        <v>262</v>
      </c>
    </row>
    <row r="8" spans="1:28">
      <c r="A8" s="28" t="s">
        <v>77</v>
      </c>
      <c r="B8" s="29">
        <v>2392</v>
      </c>
      <c r="C8" s="29">
        <v>497</v>
      </c>
      <c r="D8" s="29">
        <v>255</v>
      </c>
      <c r="E8" s="29">
        <v>122</v>
      </c>
      <c r="F8" s="29">
        <v>5</v>
      </c>
      <c r="G8" s="29">
        <v>53</v>
      </c>
      <c r="H8" s="29">
        <v>5</v>
      </c>
      <c r="I8" s="29">
        <v>14</v>
      </c>
      <c r="J8" s="29">
        <v>12</v>
      </c>
      <c r="K8" s="29">
        <v>54</v>
      </c>
      <c r="L8" s="29">
        <v>99</v>
      </c>
      <c r="M8" s="29">
        <v>76</v>
      </c>
      <c r="N8" s="29">
        <v>15</v>
      </c>
      <c r="O8" s="29">
        <v>61</v>
      </c>
      <c r="P8" s="29">
        <v>24</v>
      </c>
      <c r="Q8" s="29">
        <v>10</v>
      </c>
      <c r="R8" s="29">
        <v>5</v>
      </c>
      <c r="S8" s="29">
        <v>148</v>
      </c>
      <c r="T8" s="29">
        <v>47</v>
      </c>
      <c r="U8" s="29">
        <v>182</v>
      </c>
      <c r="V8" s="29">
        <v>104</v>
      </c>
      <c r="W8" s="29">
        <v>138</v>
      </c>
      <c r="X8" s="29">
        <v>219</v>
      </c>
      <c r="Y8" s="29">
        <v>92</v>
      </c>
      <c r="Z8" s="29">
        <v>49</v>
      </c>
      <c r="AA8" s="29">
        <v>84</v>
      </c>
      <c r="AB8" s="29">
        <v>22</v>
      </c>
    </row>
    <row r="9" spans="1:28" ht="20.399999999999999">
      <c r="A9" s="28" t="s">
        <v>39</v>
      </c>
      <c r="B9" s="29">
        <v>2268</v>
      </c>
      <c r="C9" s="29">
        <v>401</v>
      </c>
      <c r="D9" s="29">
        <v>270</v>
      </c>
      <c r="E9" s="29">
        <v>101</v>
      </c>
      <c r="F9" s="29">
        <v>7</v>
      </c>
      <c r="G9" s="29">
        <v>55</v>
      </c>
      <c r="H9" s="29">
        <v>5</v>
      </c>
      <c r="I9" s="29">
        <v>12</v>
      </c>
      <c r="J9" s="29">
        <v>13</v>
      </c>
      <c r="K9" s="29">
        <v>77</v>
      </c>
      <c r="L9" s="29">
        <v>67</v>
      </c>
      <c r="M9" s="29">
        <v>60</v>
      </c>
      <c r="N9" s="29">
        <v>56</v>
      </c>
      <c r="O9" s="29">
        <v>84</v>
      </c>
      <c r="P9" s="29">
        <v>27</v>
      </c>
      <c r="Q9" s="29">
        <v>8</v>
      </c>
      <c r="R9" s="29">
        <v>7</v>
      </c>
      <c r="S9" s="29">
        <v>137</v>
      </c>
      <c r="T9" s="29">
        <v>53</v>
      </c>
      <c r="U9" s="29">
        <v>176</v>
      </c>
      <c r="V9" s="29">
        <v>61</v>
      </c>
      <c r="W9" s="29">
        <v>121</v>
      </c>
      <c r="X9" s="29">
        <v>197</v>
      </c>
      <c r="Y9" s="29">
        <v>95</v>
      </c>
      <c r="Z9" s="29">
        <v>38</v>
      </c>
      <c r="AA9" s="29">
        <v>119</v>
      </c>
      <c r="AB9" s="29">
        <v>21</v>
      </c>
    </row>
    <row r="10" spans="1:28" ht="20.399999999999999">
      <c r="A10" s="28" t="s">
        <v>24</v>
      </c>
      <c r="B10" s="29">
        <v>5208</v>
      </c>
      <c r="C10" s="29">
        <v>836</v>
      </c>
      <c r="D10" s="29">
        <v>671</v>
      </c>
      <c r="E10" s="29">
        <v>247</v>
      </c>
      <c r="F10" s="29">
        <v>13</v>
      </c>
      <c r="G10" s="29">
        <v>111</v>
      </c>
      <c r="H10" s="29">
        <v>20</v>
      </c>
      <c r="I10" s="29">
        <v>41</v>
      </c>
      <c r="J10" s="29">
        <v>36</v>
      </c>
      <c r="K10" s="29">
        <v>91</v>
      </c>
      <c r="L10" s="29">
        <v>154</v>
      </c>
      <c r="M10" s="29">
        <v>153</v>
      </c>
      <c r="N10" s="29">
        <v>115</v>
      </c>
      <c r="O10" s="29">
        <v>154</v>
      </c>
      <c r="P10" s="29">
        <v>44</v>
      </c>
      <c r="Q10" s="29">
        <v>32</v>
      </c>
      <c r="R10" s="29">
        <v>17</v>
      </c>
      <c r="S10" s="29">
        <v>360</v>
      </c>
      <c r="T10" s="29">
        <v>156</v>
      </c>
      <c r="U10" s="29">
        <v>382</v>
      </c>
      <c r="V10" s="29">
        <v>156</v>
      </c>
      <c r="W10" s="29">
        <v>335</v>
      </c>
      <c r="X10" s="29">
        <v>443</v>
      </c>
      <c r="Y10" s="29">
        <v>228</v>
      </c>
      <c r="Z10" s="29">
        <v>118</v>
      </c>
      <c r="AA10" s="29">
        <v>243</v>
      </c>
      <c r="AB10" s="29">
        <v>52</v>
      </c>
    </row>
    <row r="11" spans="1:28" ht="20.399999999999999">
      <c r="A11" s="28" t="s">
        <v>25</v>
      </c>
      <c r="B11" s="29">
        <v>4018</v>
      </c>
      <c r="C11" s="29">
        <v>632</v>
      </c>
      <c r="D11" s="29">
        <v>539</v>
      </c>
      <c r="E11" s="29">
        <v>199</v>
      </c>
      <c r="F11" s="29">
        <v>21</v>
      </c>
      <c r="G11" s="29">
        <v>72</v>
      </c>
      <c r="H11" s="29">
        <v>30</v>
      </c>
      <c r="I11" s="29">
        <v>23</v>
      </c>
      <c r="J11" s="29">
        <v>31</v>
      </c>
      <c r="K11" s="29">
        <v>63</v>
      </c>
      <c r="L11" s="29">
        <v>97</v>
      </c>
      <c r="M11" s="29">
        <v>109</v>
      </c>
      <c r="N11" s="29">
        <v>123</v>
      </c>
      <c r="O11" s="29">
        <v>98</v>
      </c>
      <c r="P11" s="29">
        <v>40</v>
      </c>
      <c r="Q11" s="29">
        <v>17</v>
      </c>
      <c r="R11" s="29">
        <v>7</v>
      </c>
      <c r="S11" s="29">
        <v>246</v>
      </c>
      <c r="T11" s="29">
        <v>239</v>
      </c>
      <c r="U11" s="29">
        <v>245</v>
      </c>
      <c r="V11" s="29">
        <v>98</v>
      </c>
      <c r="W11" s="29">
        <v>186</v>
      </c>
      <c r="X11" s="29">
        <v>325</v>
      </c>
      <c r="Y11" s="29">
        <v>291</v>
      </c>
      <c r="Z11" s="29">
        <v>77</v>
      </c>
      <c r="AA11" s="29">
        <v>183</v>
      </c>
      <c r="AB11" s="29">
        <v>27</v>
      </c>
    </row>
    <row r="12" spans="1:28">
      <c r="A12" s="28" t="s">
        <v>26</v>
      </c>
      <c r="B12" s="29">
        <v>7097</v>
      </c>
      <c r="C12" s="29">
        <v>1165</v>
      </c>
      <c r="D12" s="29">
        <v>709</v>
      </c>
      <c r="E12" s="29">
        <v>355</v>
      </c>
      <c r="F12" s="29">
        <v>20</v>
      </c>
      <c r="G12" s="29">
        <v>117</v>
      </c>
      <c r="H12" s="29">
        <v>16</v>
      </c>
      <c r="I12" s="29">
        <v>32</v>
      </c>
      <c r="J12" s="29">
        <v>37</v>
      </c>
      <c r="K12" s="29">
        <v>121</v>
      </c>
      <c r="L12" s="29">
        <v>198</v>
      </c>
      <c r="M12" s="29">
        <v>184</v>
      </c>
      <c r="N12" s="29">
        <v>249</v>
      </c>
      <c r="O12" s="29">
        <v>117</v>
      </c>
      <c r="P12" s="29">
        <v>65</v>
      </c>
      <c r="Q12" s="29">
        <v>12</v>
      </c>
      <c r="R12" s="29">
        <v>13</v>
      </c>
      <c r="S12" s="29">
        <v>443</v>
      </c>
      <c r="T12" s="29">
        <v>234</v>
      </c>
      <c r="U12" s="29">
        <v>442</v>
      </c>
      <c r="V12" s="29">
        <v>144</v>
      </c>
      <c r="W12" s="29">
        <v>568</v>
      </c>
      <c r="X12" s="29">
        <v>754</v>
      </c>
      <c r="Y12" s="29">
        <v>353</v>
      </c>
      <c r="Z12" s="29">
        <v>150</v>
      </c>
      <c r="AA12" s="29">
        <v>537</v>
      </c>
      <c r="AB12" s="29">
        <v>62</v>
      </c>
    </row>
    <row r="13" spans="1:28">
      <c r="A13" s="28" t="s">
        <v>28</v>
      </c>
      <c r="B13" s="29">
        <v>4130</v>
      </c>
      <c r="C13" s="29">
        <v>680</v>
      </c>
      <c r="D13" s="29">
        <v>528</v>
      </c>
      <c r="E13" s="29">
        <v>219</v>
      </c>
      <c r="F13" s="29">
        <v>11</v>
      </c>
      <c r="G13" s="29">
        <v>69</v>
      </c>
      <c r="H13" s="29">
        <v>15</v>
      </c>
      <c r="I13" s="29">
        <v>19</v>
      </c>
      <c r="J13" s="29">
        <v>15</v>
      </c>
      <c r="K13" s="29">
        <v>62</v>
      </c>
      <c r="L13" s="29">
        <v>118</v>
      </c>
      <c r="M13" s="29">
        <v>100</v>
      </c>
      <c r="N13" s="29">
        <v>126</v>
      </c>
      <c r="O13" s="29">
        <v>88</v>
      </c>
      <c r="P13" s="29">
        <v>49</v>
      </c>
      <c r="Q13" s="29">
        <v>22</v>
      </c>
      <c r="R13" s="29">
        <v>10</v>
      </c>
      <c r="S13" s="29">
        <v>236</v>
      </c>
      <c r="T13" s="29">
        <v>111</v>
      </c>
      <c r="U13" s="29">
        <v>291</v>
      </c>
      <c r="V13" s="29">
        <v>107</v>
      </c>
      <c r="W13" s="29">
        <v>235</v>
      </c>
      <c r="X13" s="29">
        <v>391</v>
      </c>
      <c r="Y13" s="29">
        <v>158</v>
      </c>
      <c r="Z13" s="29">
        <v>93</v>
      </c>
      <c r="AA13" s="29">
        <v>342</v>
      </c>
      <c r="AB13" s="29">
        <v>35</v>
      </c>
    </row>
    <row r="14" spans="1:28">
      <c r="A14" s="112" t="s">
        <v>137</v>
      </c>
      <c r="B14" s="29">
        <v>5762</v>
      </c>
      <c r="C14" s="29">
        <v>959</v>
      </c>
      <c r="D14" s="29">
        <v>691</v>
      </c>
      <c r="E14" s="29">
        <v>248</v>
      </c>
      <c r="F14" s="29">
        <v>18</v>
      </c>
      <c r="G14" s="29">
        <v>75</v>
      </c>
      <c r="H14" s="29">
        <v>23</v>
      </c>
      <c r="I14" s="29">
        <v>26</v>
      </c>
      <c r="J14" s="29">
        <v>25</v>
      </c>
      <c r="K14" s="29">
        <v>101</v>
      </c>
      <c r="L14" s="29">
        <v>190</v>
      </c>
      <c r="M14" s="29">
        <v>134</v>
      </c>
      <c r="N14" s="29">
        <v>181</v>
      </c>
      <c r="O14" s="29">
        <v>156</v>
      </c>
      <c r="P14" s="29">
        <v>68</v>
      </c>
      <c r="Q14" s="29">
        <v>33</v>
      </c>
      <c r="R14" s="29">
        <v>9</v>
      </c>
      <c r="S14" s="29">
        <v>364</v>
      </c>
      <c r="T14" s="29">
        <v>174</v>
      </c>
      <c r="U14" s="29">
        <v>342</v>
      </c>
      <c r="V14" s="29">
        <v>172</v>
      </c>
      <c r="W14" s="29">
        <v>373</v>
      </c>
      <c r="X14" s="29">
        <v>532</v>
      </c>
      <c r="Y14" s="29">
        <v>253</v>
      </c>
      <c r="Z14" s="29">
        <v>117</v>
      </c>
      <c r="AA14" s="29">
        <v>455</v>
      </c>
      <c r="AB14" s="29">
        <v>43</v>
      </c>
    </row>
    <row r="15" spans="1:28" s="6" customFormat="1">
      <c r="A15" s="30" t="s">
        <v>78</v>
      </c>
      <c r="B15" s="25">
        <v>24417</v>
      </c>
      <c r="C15" s="25">
        <v>3772</v>
      </c>
      <c r="D15" s="25">
        <v>2621</v>
      </c>
      <c r="E15" s="25">
        <v>878</v>
      </c>
      <c r="F15" s="25">
        <v>118</v>
      </c>
      <c r="G15" s="25">
        <v>516</v>
      </c>
      <c r="H15" s="25">
        <v>100</v>
      </c>
      <c r="I15" s="25">
        <v>96</v>
      </c>
      <c r="J15" s="25">
        <v>136</v>
      </c>
      <c r="K15" s="25">
        <v>305</v>
      </c>
      <c r="L15" s="25">
        <v>759</v>
      </c>
      <c r="M15" s="25">
        <v>699</v>
      </c>
      <c r="N15" s="25">
        <v>703</v>
      </c>
      <c r="O15" s="25">
        <v>533</v>
      </c>
      <c r="P15" s="25">
        <v>249</v>
      </c>
      <c r="Q15" s="25">
        <v>181</v>
      </c>
      <c r="R15" s="25">
        <v>51</v>
      </c>
      <c r="S15" s="25">
        <v>1541</v>
      </c>
      <c r="T15" s="25">
        <v>867</v>
      </c>
      <c r="U15" s="25">
        <v>1382</v>
      </c>
      <c r="V15" s="25">
        <v>705</v>
      </c>
      <c r="W15" s="25">
        <v>1582</v>
      </c>
      <c r="X15" s="25">
        <v>2280</v>
      </c>
      <c r="Y15" s="25">
        <v>1689</v>
      </c>
      <c r="Z15" s="25">
        <v>584</v>
      </c>
      <c r="AA15" s="25">
        <v>1855</v>
      </c>
      <c r="AB15" s="25">
        <v>215</v>
      </c>
    </row>
    <row r="16" spans="1:28">
      <c r="A16" s="28" t="s">
        <v>79</v>
      </c>
      <c r="B16" s="29">
        <v>24417</v>
      </c>
      <c r="C16" s="29">
        <v>3772</v>
      </c>
      <c r="D16" s="29">
        <v>2621</v>
      </c>
      <c r="E16" s="29">
        <v>878</v>
      </c>
      <c r="F16" s="29">
        <v>118</v>
      </c>
      <c r="G16" s="29">
        <v>516</v>
      </c>
      <c r="H16" s="29">
        <v>100</v>
      </c>
      <c r="I16" s="29">
        <v>96</v>
      </c>
      <c r="J16" s="29">
        <v>136</v>
      </c>
      <c r="K16" s="29">
        <v>305</v>
      </c>
      <c r="L16" s="29">
        <v>759</v>
      </c>
      <c r="M16" s="29">
        <v>699</v>
      </c>
      <c r="N16" s="29">
        <v>703</v>
      </c>
      <c r="O16" s="29">
        <v>533</v>
      </c>
      <c r="P16" s="29">
        <v>249</v>
      </c>
      <c r="Q16" s="29">
        <v>181</v>
      </c>
      <c r="R16" s="29">
        <v>51</v>
      </c>
      <c r="S16" s="29">
        <v>1541</v>
      </c>
      <c r="T16" s="29">
        <v>867</v>
      </c>
      <c r="U16" s="29">
        <v>1382</v>
      </c>
      <c r="V16" s="29">
        <v>705</v>
      </c>
      <c r="W16" s="29">
        <v>1582</v>
      </c>
      <c r="X16" s="29">
        <v>2280</v>
      </c>
      <c r="Y16" s="29">
        <v>1689</v>
      </c>
      <c r="Z16" s="29">
        <v>584</v>
      </c>
      <c r="AA16" s="29">
        <v>1855</v>
      </c>
      <c r="AB16" s="29">
        <v>215</v>
      </c>
    </row>
    <row r="17" spans="1:28">
      <c r="A17" s="30" t="s">
        <v>80</v>
      </c>
      <c r="B17" s="25">
        <v>31502</v>
      </c>
      <c r="C17" s="25">
        <v>6054</v>
      </c>
      <c r="D17" s="25">
        <v>3944</v>
      </c>
      <c r="E17" s="25">
        <v>1491</v>
      </c>
      <c r="F17" s="25">
        <v>150</v>
      </c>
      <c r="G17" s="25">
        <v>615</v>
      </c>
      <c r="H17" s="25">
        <v>184</v>
      </c>
      <c r="I17" s="25">
        <v>163</v>
      </c>
      <c r="J17" s="25">
        <v>140</v>
      </c>
      <c r="K17" s="25">
        <v>589</v>
      </c>
      <c r="L17" s="25">
        <v>844</v>
      </c>
      <c r="M17" s="25">
        <v>736</v>
      </c>
      <c r="N17" s="25">
        <v>1211</v>
      </c>
      <c r="O17" s="25">
        <v>871</v>
      </c>
      <c r="P17" s="25">
        <v>264</v>
      </c>
      <c r="Q17" s="25">
        <v>204</v>
      </c>
      <c r="R17" s="25">
        <v>70</v>
      </c>
      <c r="S17" s="25">
        <v>1510</v>
      </c>
      <c r="T17" s="25">
        <v>1138</v>
      </c>
      <c r="U17" s="25">
        <v>1888</v>
      </c>
      <c r="V17" s="25">
        <v>797</v>
      </c>
      <c r="W17" s="25">
        <v>1384</v>
      </c>
      <c r="X17" s="25">
        <v>2783</v>
      </c>
      <c r="Y17" s="25">
        <v>1845</v>
      </c>
      <c r="Z17" s="25">
        <v>613</v>
      </c>
      <c r="AA17" s="25">
        <v>1760</v>
      </c>
      <c r="AB17" s="25">
        <v>254</v>
      </c>
    </row>
    <row r="18" spans="1:28">
      <c r="A18" s="28" t="s">
        <v>42</v>
      </c>
      <c r="B18" s="29">
        <v>9876</v>
      </c>
      <c r="C18" s="29">
        <v>2101</v>
      </c>
      <c r="D18" s="29">
        <v>1330</v>
      </c>
      <c r="E18" s="29">
        <v>500</v>
      </c>
      <c r="F18" s="29">
        <v>32</v>
      </c>
      <c r="G18" s="29">
        <v>140</v>
      </c>
      <c r="H18" s="29">
        <v>32</v>
      </c>
      <c r="I18" s="29">
        <v>35</v>
      </c>
      <c r="J18" s="29">
        <v>36</v>
      </c>
      <c r="K18" s="29">
        <v>119</v>
      </c>
      <c r="L18" s="29">
        <v>268</v>
      </c>
      <c r="M18" s="29">
        <v>260</v>
      </c>
      <c r="N18" s="29">
        <v>689</v>
      </c>
      <c r="O18" s="29">
        <v>287</v>
      </c>
      <c r="P18" s="29">
        <v>96</v>
      </c>
      <c r="Q18" s="29">
        <v>66</v>
      </c>
      <c r="R18" s="29">
        <v>26</v>
      </c>
      <c r="S18" s="29">
        <v>466</v>
      </c>
      <c r="T18" s="29">
        <v>218</v>
      </c>
      <c r="U18" s="29">
        <v>679</v>
      </c>
      <c r="V18" s="29">
        <v>246</v>
      </c>
      <c r="W18" s="29">
        <v>299</v>
      </c>
      <c r="X18" s="29">
        <v>753</v>
      </c>
      <c r="Y18" s="29">
        <v>432</v>
      </c>
      <c r="Z18" s="29">
        <v>208</v>
      </c>
      <c r="AA18" s="29">
        <v>464</v>
      </c>
      <c r="AB18" s="29">
        <v>94</v>
      </c>
    </row>
    <row r="19" spans="1:28">
      <c r="A19" s="28" t="s">
        <v>81</v>
      </c>
      <c r="B19" s="29">
        <v>1260</v>
      </c>
      <c r="C19" s="29">
        <v>178</v>
      </c>
      <c r="D19" s="29">
        <v>169</v>
      </c>
      <c r="E19" s="29">
        <v>37</v>
      </c>
      <c r="F19" s="29">
        <v>6</v>
      </c>
      <c r="G19" s="29">
        <v>14</v>
      </c>
      <c r="H19" s="29">
        <v>7</v>
      </c>
      <c r="I19" s="29">
        <v>5</v>
      </c>
      <c r="J19" s="29">
        <v>7</v>
      </c>
      <c r="K19" s="29">
        <v>24</v>
      </c>
      <c r="L19" s="29">
        <v>47</v>
      </c>
      <c r="M19" s="29">
        <v>30</v>
      </c>
      <c r="N19" s="29">
        <v>48</v>
      </c>
      <c r="O19" s="29">
        <v>37</v>
      </c>
      <c r="P19" s="29">
        <v>10</v>
      </c>
      <c r="Q19" s="29">
        <v>11</v>
      </c>
      <c r="R19" s="29">
        <v>5</v>
      </c>
      <c r="S19" s="29">
        <v>58</v>
      </c>
      <c r="T19" s="29">
        <v>58</v>
      </c>
      <c r="U19" s="29">
        <v>68</v>
      </c>
      <c r="V19" s="29">
        <v>31</v>
      </c>
      <c r="W19" s="29">
        <v>57</v>
      </c>
      <c r="X19" s="29">
        <v>132</v>
      </c>
      <c r="Y19" s="29">
        <v>60</v>
      </c>
      <c r="Z19" s="29">
        <v>49</v>
      </c>
      <c r="AA19" s="29">
        <v>96</v>
      </c>
      <c r="AB19" s="29">
        <v>16</v>
      </c>
    </row>
    <row r="20" spans="1:28" ht="20.399999999999999">
      <c r="A20" s="28" t="s">
        <v>82</v>
      </c>
      <c r="B20" s="29">
        <v>20366</v>
      </c>
      <c r="C20" s="29">
        <v>3775</v>
      </c>
      <c r="D20" s="29">
        <v>2445</v>
      </c>
      <c r="E20" s="29">
        <v>954</v>
      </c>
      <c r="F20" s="29">
        <v>112</v>
      </c>
      <c r="G20" s="29">
        <v>461</v>
      </c>
      <c r="H20" s="29">
        <v>145</v>
      </c>
      <c r="I20" s="29">
        <v>123</v>
      </c>
      <c r="J20" s="29">
        <v>97</v>
      </c>
      <c r="K20" s="29">
        <v>446</v>
      </c>
      <c r="L20" s="29">
        <v>529</v>
      </c>
      <c r="M20" s="29">
        <v>446</v>
      </c>
      <c r="N20" s="29">
        <v>474</v>
      </c>
      <c r="O20" s="29">
        <v>547</v>
      </c>
      <c r="P20" s="29">
        <v>158</v>
      </c>
      <c r="Q20" s="29">
        <v>127</v>
      </c>
      <c r="R20" s="29">
        <v>39</v>
      </c>
      <c r="S20" s="29">
        <v>986</v>
      </c>
      <c r="T20" s="29">
        <v>862</v>
      </c>
      <c r="U20" s="29">
        <v>1141</v>
      </c>
      <c r="V20" s="29">
        <v>520</v>
      </c>
      <c r="W20" s="29">
        <v>1028</v>
      </c>
      <c r="X20" s="29">
        <v>1898</v>
      </c>
      <c r="Y20" s="29">
        <v>1353</v>
      </c>
      <c r="Z20" s="29">
        <v>356</v>
      </c>
      <c r="AA20" s="29">
        <v>1200</v>
      </c>
      <c r="AB20" s="29">
        <v>144</v>
      </c>
    </row>
    <row r="21" spans="1:28">
      <c r="A21" s="30" t="s">
        <v>83</v>
      </c>
      <c r="B21" s="25">
        <v>37417</v>
      </c>
      <c r="C21" s="25">
        <v>6734</v>
      </c>
      <c r="D21" s="25">
        <v>4483</v>
      </c>
      <c r="E21" s="25">
        <v>1581</v>
      </c>
      <c r="F21" s="25">
        <v>127</v>
      </c>
      <c r="G21" s="25">
        <v>719</v>
      </c>
      <c r="H21" s="25">
        <v>159</v>
      </c>
      <c r="I21" s="25">
        <v>177</v>
      </c>
      <c r="J21" s="25">
        <v>172</v>
      </c>
      <c r="K21" s="25">
        <v>535</v>
      </c>
      <c r="L21" s="25">
        <v>1364</v>
      </c>
      <c r="M21" s="25">
        <v>1253</v>
      </c>
      <c r="N21" s="25">
        <v>905</v>
      </c>
      <c r="O21" s="25">
        <v>1148</v>
      </c>
      <c r="P21" s="25">
        <v>357</v>
      </c>
      <c r="Q21" s="25">
        <v>197</v>
      </c>
      <c r="R21" s="25">
        <v>53</v>
      </c>
      <c r="S21" s="25">
        <v>2203</v>
      </c>
      <c r="T21" s="25">
        <v>845</v>
      </c>
      <c r="U21" s="25">
        <v>2972</v>
      </c>
      <c r="V21" s="25">
        <v>1177</v>
      </c>
      <c r="W21" s="25">
        <v>2372</v>
      </c>
      <c r="X21" s="25">
        <v>3286</v>
      </c>
      <c r="Y21" s="25">
        <v>1649</v>
      </c>
      <c r="Z21" s="25">
        <v>846</v>
      </c>
      <c r="AA21" s="25">
        <v>1750</v>
      </c>
      <c r="AB21" s="25">
        <v>353</v>
      </c>
    </row>
    <row r="22" spans="1:28" ht="20.399999999999999">
      <c r="A22" s="31" t="s">
        <v>84</v>
      </c>
      <c r="B22" s="32">
        <v>37417</v>
      </c>
      <c r="C22" s="32">
        <v>6734</v>
      </c>
      <c r="D22" s="32">
        <v>4483</v>
      </c>
      <c r="E22" s="32">
        <v>1581</v>
      </c>
      <c r="F22" s="32">
        <v>127</v>
      </c>
      <c r="G22" s="32">
        <v>719</v>
      </c>
      <c r="H22" s="32">
        <v>159</v>
      </c>
      <c r="I22" s="32">
        <v>177</v>
      </c>
      <c r="J22" s="32">
        <v>172</v>
      </c>
      <c r="K22" s="32">
        <v>535</v>
      </c>
      <c r="L22" s="32">
        <v>1364</v>
      </c>
      <c r="M22" s="32">
        <v>1253</v>
      </c>
      <c r="N22" s="32">
        <v>905</v>
      </c>
      <c r="O22" s="32">
        <v>1148</v>
      </c>
      <c r="P22" s="32">
        <v>357</v>
      </c>
      <c r="Q22" s="32">
        <v>197</v>
      </c>
      <c r="R22" s="32">
        <v>53</v>
      </c>
      <c r="S22" s="32">
        <v>2203</v>
      </c>
      <c r="T22" s="32">
        <v>845</v>
      </c>
      <c r="U22" s="32">
        <v>2972</v>
      </c>
      <c r="V22" s="32">
        <v>1177</v>
      </c>
      <c r="W22" s="32">
        <v>2372</v>
      </c>
      <c r="X22" s="32">
        <v>3286</v>
      </c>
      <c r="Y22" s="32">
        <v>1649</v>
      </c>
      <c r="Z22" s="32">
        <v>846</v>
      </c>
      <c r="AA22" s="32">
        <v>1750</v>
      </c>
      <c r="AB22" s="32">
        <v>353</v>
      </c>
    </row>
    <row r="23" spans="1:28">
      <c r="A23" s="114" t="s">
        <v>138</v>
      </c>
    </row>
    <row r="24" spans="1:28">
      <c r="A24" s="114" t="s">
        <v>139</v>
      </c>
    </row>
    <row r="25" spans="1:28">
      <c r="A25" s="75" t="s">
        <v>107</v>
      </c>
    </row>
    <row r="26" spans="1:28">
      <c r="A26" s="75" t="s">
        <v>86</v>
      </c>
    </row>
    <row r="27" spans="1:28">
      <c r="A27" s="75" t="s">
        <v>85</v>
      </c>
    </row>
    <row r="28" spans="1:28">
      <c r="A28" s="68"/>
    </row>
    <row r="29" spans="1:28">
      <c r="A29" s="75" t="s">
        <v>89</v>
      </c>
    </row>
    <row r="30" spans="1:28">
      <c r="A30" s="3"/>
    </row>
    <row r="31" spans="1:28">
      <c r="A31" s="3"/>
    </row>
    <row r="32" spans="1:28">
      <c r="A32" s="3"/>
    </row>
    <row r="33" spans="1:1">
      <c r="A33" s="3"/>
    </row>
    <row r="34" spans="1:1">
      <c r="A34" s="3"/>
    </row>
    <row r="35" spans="1:1">
      <c r="A35" s="3"/>
    </row>
    <row r="36" spans="1:1">
      <c r="A36" s="3"/>
    </row>
    <row r="37" spans="1:1">
      <c r="A37" s="3"/>
    </row>
    <row r="38" spans="1:1">
      <c r="A38" s="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T1_ 11. MaiForImport</vt:lpstr>
      <vt:lpstr>Allgemeine Bemerkungen</vt:lpstr>
      <vt:lpstr>NOGA OCOVID-19 (11. Mai)</vt:lpstr>
      <vt:lpstr>T1_ 11. Mai</vt:lpstr>
      <vt:lpstr>T2_ 11. Mai</vt:lpstr>
      <vt:lpstr>T3_ 11. Mai</vt:lpstr>
      <vt:lpstr>T4_ 11. Mai</vt:lpstr>
      <vt:lpstr>NOGA OCOVID-19 (4. April)</vt:lpstr>
      <vt:lpstr>T1_ 04. April</vt:lpstr>
      <vt:lpstr>T2_ 04. April</vt:lpstr>
      <vt:lpstr>T3_ 04. April</vt:lpstr>
      <vt:lpstr>T4_ 04. April</vt:lpstr>
    </vt:vector>
  </TitlesOfParts>
  <Company>Bundesverwaltung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Banatte Sam BFS</dc:creator>
  <cp:lastModifiedBy>Daniel Kaufmann</cp:lastModifiedBy>
  <cp:lastPrinted>2020-04-06T12:33:41Z</cp:lastPrinted>
  <dcterms:created xsi:type="dcterms:W3CDTF">2020-03-30T12:48:17Z</dcterms:created>
  <dcterms:modified xsi:type="dcterms:W3CDTF">2020-08-11T11:57:27Z</dcterms:modified>
</cp:coreProperties>
</file>