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mc:AlternateContent xmlns:mc="http://schemas.openxmlformats.org/markup-compatibility/2006">
    <mc:Choice Requires="x15">
      <x15ac:absPath xmlns:x15ac="http://schemas.microsoft.com/office/spreadsheetml/2010/11/ac" url="C:\Users\daenu\Dropbox\Covid19\Data\"/>
    </mc:Choice>
  </mc:AlternateContent>
  <xr:revisionPtr revIDLastSave="0" documentId="13_ncr:1_{6FBC4A90-4B59-480C-91F1-6E2E1767EC0A}" xr6:coauthVersionLast="45" xr6:coauthVersionMax="45" xr10:uidLastSave="{00000000-0000-0000-0000-000000000000}"/>
  <bookViews>
    <workbookView xWindow="-96" yWindow="-96" windowWidth="23232" windowHeight="12552" xr2:uid="{00000000-000D-0000-FFFF-FFFF00000000}"/>
  </bookViews>
  <sheets>
    <sheet name="ForImportSME" sheetId="6" r:id="rId1"/>
    <sheet name="ForImportTotal" sheetId="5" r:id="rId2"/>
    <sheet name="CalcsTotal" sheetId="3" r:id="rId3"/>
    <sheet name="CalcsSME" sheetId="4" r:id="rId4"/>
    <sheet name="px-x-0602010000_103" sheetId="2" r:id="rId5"/>
  </sheets>
  <definedNames>
    <definedName name="_xlnm._FilterDatabase" localSheetId="3" hidden="1">CalcsSME!$A$1:$K$105</definedName>
    <definedName name="_xlnm._FilterDatabase" localSheetId="2" hidden="1">CalcsTotal!$A$1:$K$105</definedName>
    <definedName name="_xlnm._FilterDatabase" localSheetId="4" hidden="1">'px-x-0602010000_103'!$A$3:$J$759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2" i="4" l="1"/>
  <c r="G102" i="4"/>
  <c r="F102" i="4"/>
  <c r="E102" i="4"/>
  <c r="D102" i="4"/>
  <c r="C102" i="4"/>
  <c r="B102" i="4"/>
  <c r="H98" i="4"/>
  <c r="U98" i="4" s="1"/>
  <c r="G98" i="4"/>
  <c r="F98" i="4"/>
  <c r="E98" i="4"/>
  <c r="D98" i="4"/>
  <c r="C98" i="4"/>
  <c r="B98" i="4"/>
  <c r="H94" i="4"/>
  <c r="G94" i="4"/>
  <c r="U94" i="4" s="1"/>
  <c r="F94" i="4"/>
  <c r="E94" i="4"/>
  <c r="D94" i="4"/>
  <c r="C94" i="4"/>
  <c r="B94" i="4"/>
  <c r="H90" i="4"/>
  <c r="G90" i="4"/>
  <c r="F90" i="4"/>
  <c r="T90" i="4" s="1"/>
  <c r="E90" i="4"/>
  <c r="D90" i="4"/>
  <c r="C90" i="4"/>
  <c r="B90" i="4"/>
  <c r="H86" i="4"/>
  <c r="G86" i="4"/>
  <c r="F86" i="4"/>
  <c r="E86" i="4"/>
  <c r="S86" i="4" s="1"/>
  <c r="D86" i="4"/>
  <c r="C86" i="4"/>
  <c r="B86" i="4"/>
  <c r="H82" i="4"/>
  <c r="G82" i="4"/>
  <c r="F82" i="4"/>
  <c r="E82" i="4"/>
  <c r="D82" i="4"/>
  <c r="R82" i="4" s="1"/>
  <c r="C82" i="4"/>
  <c r="B82" i="4"/>
  <c r="H78" i="4"/>
  <c r="G78" i="4"/>
  <c r="F78" i="4"/>
  <c r="E78" i="4"/>
  <c r="D78" i="4"/>
  <c r="C78" i="4"/>
  <c r="Q78" i="4" s="1"/>
  <c r="B78" i="4"/>
  <c r="H74" i="4"/>
  <c r="G74" i="4"/>
  <c r="F74" i="4"/>
  <c r="E74" i="4"/>
  <c r="D74" i="4"/>
  <c r="C74" i="4"/>
  <c r="B74" i="4"/>
  <c r="H70" i="4"/>
  <c r="G70" i="4"/>
  <c r="F70" i="4"/>
  <c r="E70" i="4"/>
  <c r="D70" i="4"/>
  <c r="C70" i="4"/>
  <c r="B70" i="4"/>
  <c r="H66" i="4"/>
  <c r="U66" i="4" s="1"/>
  <c r="G66" i="4"/>
  <c r="F66" i="4"/>
  <c r="E66" i="4"/>
  <c r="D66" i="4"/>
  <c r="C66" i="4"/>
  <c r="B66" i="4"/>
  <c r="H62" i="4"/>
  <c r="G62" i="4"/>
  <c r="U62" i="4" s="1"/>
  <c r="F62" i="4"/>
  <c r="E62" i="4"/>
  <c r="D62" i="4"/>
  <c r="C62" i="4"/>
  <c r="B62" i="4"/>
  <c r="H58" i="4"/>
  <c r="G58" i="4"/>
  <c r="F58" i="4"/>
  <c r="S58" i="4" s="1"/>
  <c r="E58" i="4"/>
  <c r="D58" i="4"/>
  <c r="C58" i="4"/>
  <c r="B58" i="4"/>
  <c r="H54" i="4"/>
  <c r="G54" i="4"/>
  <c r="F54" i="4"/>
  <c r="E54" i="4"/>
  <c r="S54" i="4" s="1"/>
  <c r="D54" i="4"/>
  <c r="C54" i="4"/>
  <c r="B54" i="4"/>
  <c r="H50" i="4"/>
  <c r="G50" i="4"/>
  <c r="F50" i="4"/>
  <c r="E50" i="4"/>
  <c r="D50" i="4"/>
  <c r="R50" i="4" s="1"/>
  <c r="C50" i="4"/>
  <c r="B50" i="4"/>
  <c r="H46" i="4"/>
  <c r="G46" i="4"/>
  <c r="F46" i="4"/>
  <c r="E46" i="4"/>
  <c r="D46" i="4"/>
  <c r="C46" i="4"/>
  <c r="Q46" i="4" s="1"/>
  <c r="B46" i="4"/>
  <c r="H42" i="4"/>
  <c r="G42" i="4"/>
  <c r="F42" i="4"/>
  <c r="E42" i="4"/>
  <c r="D42" i="4"/>
  <c r="C42" i="4"/>
  <c r="B42" i="4"/>
  <c r="H38" i="4"/>
  <c r="G38" i="4"/>
  <c r="F38" i="4"/>
  <c r="E38" i="4"/>
  <c r="D38" i="4"/>
  <c r="C38" i="4"/>
  <c r="B38" i="4"/>
  <c r="H34" i="4"/>
  <c r="G34" i="4"/>
  <c r="F34" i="4"/>
  <c r="E34" i="4"/>
  <c r="D34" i="4"/>
  <c r="C34" i="4"/>
  <c r="B34" i="4"/>
  <c r="H30" i="4"/>
  <c r="G30" i="4"/>
  <c r="U30" i="4" s="1"/>
  <c r="F30" i="4"/>
  <c r="E30" i="4"/>
  <c r="D30" i="4"/>
  <c r="C30" i="4"/>
  <c r="B30" i="4"/>
  <c r="H26" i="4"/>
  <c r="G26" i="4"/>
  <c r="F26" i="4"/>
  <c r="T26" i="4" s="1"/>
  <c r="E26" i="4"/>
  <c r="D26" i="4"/>
  <c r="C26" i="4"/>
  <c r="B26" i="4"/>
  <c r="H22" i="4"/>
  <c r="G22" i="4"/>
  <c r="F22" i="4"/>
  <c r="E22" i="4"/>
  <c r="S22" i="4" s="1"/>
  <c r="D22" i="4"/>
  <c r="C22" i="4"/>
  <c r="B22" i="4"/>
  <c r="H18" i="4"/>
  <c r="G18" i="4"/>
  <c r="F18" i="4"/>
  <c r="E18" i="4"/>
  <c r="D18" i="4"/>
  <c r="R18" i="4" s="1"/>
  <c r="C18" i="4"/>
  <c r="B18" i="4"/>
  <c r="H14" i="4"/>
  <c r="G14" i="4"/>
  <c r="F14" i="4"/>
  <c r="E14" i="4"/>
  <c r="D14" i="4"/>
  <c r="C14" i="4"/>
  <c r="Q14" i="4" s="1"/>
  <c r="B14" i="4"/>
  <c r="H10" i="4"/>
  <c r="G10" i="4"/>
  <c r="F10" i="4"/>
  <c r="E10" i="4"/>
  <c r="D10" i="4"/>
  <c r="C10" i="4"/>
  <c r="B10" i="4"/>
  <c r="P10" i="4" s="1"/>
  <c r="H6" i="4"/>
  <c r="G6" i="4"/>
  <c r="F6" i="4"/>
  <c r="E6" i="4"/>
  <c r="D6" i="4"/>
  <c r="C6" i="4"/>
  <c r="B6" i="4"/>
  <c r="H2" i="4"/>
  <c r="U2" i="4" s="1"/>
  <c r="G2" i="4"/>
  <c r="F2" i="4"/>
  <c r="E2" i="4"/>
  <c r="D2" i="4"/>
  <c r="C2" i="4"/>
  <c r="B2" i="4"/>
  <c r="H105" i="4"/>
  <c r="I105" i="4" s="1"/>
  <c r="J105" i="4" s="1"/>
  <c r="K105" i="4" s="1"/>
  <c r="G105" i="4"/>
  <c r="F105" i="4"/>
  <c r="E105" i="4"/>
  <c r="D105" i="4"/>
  <c r="C105" i="4"/>
  <c r="B105" i="4"/>
  <c r="A105" i="4"/>
  <c r="I104" i="4"/>
  <c r="J104" i="4" s="1"/>
  <c r="K104" i="4" s="1"/>
  <c r="H104" i="4"/>
  <c r="G104" i="4"/>
  <c r="F104" i="4"/>
  <c r="E104" i="4"/>
  <c r="D104" i="4"/>
  <c r="C104" i="4"/>
  <c r="B104" i="4"/>
  <c r="A104" i="4"/>
  <c r="I103" i="4"/>
  <c r="J103" i="4" s="1"/>
  <c r="K103" i="4" s="1"/>
  <c r="H103" i="4"/>
  <c r="G103" i="4"/>
  <c r="F103" i="4"/>
  <c r="E103" i="4"/>
  <c r="D103" i="4"/>
  <c r="C103" i="4"/>
  <c r="B103" i="4"/>
  <c r="A103" i="4"/>
  <c r="S102" i="4"/>
  <c r="U102" i="4"/>
  <c r="T102" i="4"/>
  <c r="P102" i="4"/>
  <c r="T101" i="4"/>
  <c r="P101" i="4"/>
  <c r="O101" i="4" s="1"/>
  <c r="I101" i="4" s="1"/>
  <c r="J101" i="4" s="1"/>
  <c r="K101" i="4" s="1"/>
  <c r="H101" i="4"/>
  <c r="U101" i="4" s="1"/>
  <c r="G101" i="4"/>
  <c r="F101" i="4"/>
  <c r="E101" i="4"/>
  <c r="D101" i="4"/>
  <c r="Q101" i="4" s="1"/>
  <c r="C101" i="4"/>
  <c r="B101" i="4"/>
  <c r="A101" i="4"/>
  <c r="R100" i="4"/>
  <c r="H100" i="4"/>
  <c r="G100" i="4"/>
  <c r="F100" i="4"/>
  <c r="S100" i="4" s="1"/>
  <c r="E100" i="4"/>
  <c r="D100" i="4"/>
  <c r="C100" i="4"/>
  <c r="Q100" i="4" s="1"/>
  <c r="B100" i="4"/>
  <c r="A100" i="4"/>
  <c r="T99" i="4"/>
  <c r="P99" i="4"/>
  <c r="O99" i="4" s="1"/>
  <c r="I99" i="4" s="1"/>
  <c r="J99" i="4" s="1"/>
  <c r="K99" i="4" s="1"/>
  <c r="H99" i="4"/>
  <c r="U99" i="4" s="1"/>
  <c r="G99" i="4"/>
  <c r="F99" i="4"/>
  <c r="E99" i="4"/>
  <c r="S99" i="4" s="1"/>
  <c r="D99" i="4"/>
  <c r="Q99" i="4" s="1"/>
  <c r="C99" i="4"/>
  <c r="B99" i="4"/>
  <c r="A99" i="4"/>
  <c r="R98" i="4"/>
  <c r="S98" i="4"/>
  <c r="S97" i="4"/>
  <c r="O97" i="4"/>
  <c r="H97" i="4"/>
  <c r="U97" i="4" s="1"/>
  <c r="G97" i="4"/>
  <c r="T97" i="4" s="1"/>
  <c r="F97" i="4"/>
  <c r="E97" i="4"/>
  <c r="D97" i="4"/>
  <c r="C97" i="4"/>
  <c r="P97" i="4" s="1"/>
  <c r="B97" i="4"/>
  <c r="A97" i="4"/>
  <c r="U96" i="4"/>
  <c r="Q96" i="4"/>
  <c r="H96" i="4"/>
  <c r="G96" i="4"/>
  <c r="F96" i="4"/>
  <c r="E96" i="4"/>
  <c r="R96" i="4" s="1"/>
  <c r="D96" i="4"/>
  <c r="C96" i="4"/>
  <c r="B96" i="4"/>
  <c r="P96" i="4" s="1"/>
  <c r="O96" i="4" s="1"/>
  <c r="I96" i="4" s="1"/>
  <c r="J96" i="4" s="1"/>
  <c r="K96" i="4" s="1"/>
  <c r="A96" i="4"/>
  <c r="S95" i="4"/>
  <c r="H95" i="4"/>
  <c r="G95" i="4"/>
  <c r="T95" i="4" s="1"/>
  <c r="F95" i="4"/>
  <c r="E95" i="4"/>
  <c r="D95" i="4"/>
  <c r="R95" i="4" s="1"/>
  <c r="C95" i="4"/>
  <c r="P95" i="4" s="1"/>
  <c r="O95" i="4" s="1"/>
  <c r="B95" i="4"/>
  <c r="A95" i="4"/>
  <c r="Q94" i="4"/>
  <c r="R94" i="4"/>
  <c r="P94" i="4"/>
  <c r="R93" i="4"/>
  <c r="H93" i="4"/>
  <c r="G93" i="4"/>
  <c r="U93" i="4" s="1"/>
  <c r="F93" i="4"/>
  <c r="S93" i="4" s="1"/>
  <c r="E93" i="4"/>
  <c r="D93" i="4"/>
  <c r="C93" i="4"/>
  <c r="B93" i="4"/>
  <c r="A93" i="4"/>
  <c r="T92" i="4"/>
  <c r="P92" i="4"/>
  <c r="O92" i="4" s="1"/>
  <c r="I92" i="4" s="1"/>
  <c r="J92" i="4" s="1"/>
  <c r="K92" i="4" s="1"/>
  <c r="H92" i="4"/>
  <c r="U92" i="4" s="1"/>
  <c r="G92" i="4"/>
  <c r="F92" i="4"/>
  <c r="E92" i="4"/>
  <c r="D92" i="4"/>
  <c r="Q92" i="4" s="1"/>
  <c r="C92" i="4"/>
  <c r="B92" i="4"/>
  <c r="A92" i="4"/>
  <c r="R91" i="4"/>
  <c r="H91" i="4"/>
  <c r="G91" i="4"/>
  <c r="F91" i="4"/>
  <c r="S91" i="4" s="1"/>
  <c r="E91" i="4"/>
  <c r="D91" i="4"/>
  <c r="C91" i="4"/>
  <c r="Q91" i="4" s="1"/>
  <c r="B91" i="4"/>
  <c r="A91" i="4"/>
  <c r="P90" i="4"/>
  <c r="U90" i="4"/>
  <c r="Q90" i="4"/>
  <c r="U89" i="4"/>
  <c r="Q89" i="4"/>
  <c r="H89" i="4"/>
  <c r="I89" i="4" s="1"/>
  <c r="J89" i="4" s="1"/>
  <c r="K89" i="4" s="1"/>
  <c r="G89" i="4"/>
  <c r="F89" i="4"/>
  <c r="E89" i="4"/>
  <c r="R89" i="4" s="1"/>
  <c r="D89" i="4"/>
  <c r="C89" i="4"/>
  <c r="B89" i="4"/>
  <c r="P89" i="4" s="1"/>
  <c r="O89" i="4" s="1"/>
  <c r="A89" i="4"/>
  <c r="S88" i="4"/>
  <c r="O88" i="4"/>
  <c r="H88" i="4"/>
  <c r="G88" i="4"/>
  <c r="T88" i="4" s="1"/>
  <c r="F88" i="4"/>
  <c r="E88" i="4"/>
  <c r="D88" i="4"/>
  <c r="C88" i="4"/>
  <c r="P88" i="4" s="1"/>
  <c r="B88" i="4"/>
  <c r="A88" i="4"/>
  <c r="U87" i="4"/>
  <c r="Q87" i="4"/>
  <c r="J87" i="4"/>
  <c r="K87" i="4" s="1"/>
  <c r="H87" i="4"/>
  <c r="G87" i="4"/>
  <c r="F87" i="4"/>
  <c r="E87" i="4"/>
  <c r="R87" i="4" s="1"/>
  <c r="D87" i="4"/>
  <c r="C87" i="4"/>
  <c r="B87" i="4"/>
  <c r="P87" i="4" s="1"/>
  <c r="O87" i="4" s="1"/>
  <c r="I87" i="4" s="1"/>
  <c r="A87" i="4"/>
  <c r="T86" i="4"/>
  <c r="P86" i="4"/>
  <c r="T85" i="4"/>
  <c r="P85" i="4"/>
  <c r="O85" i="4" s="1"/>
  <c r="I85" i="4" s="1"/>
  <c r="J85" i="4" s="1"/>
  <c r="K85" i="4" s="1"/>
  <c r="H85" i="4"/>
  <c r="U85" i="4" s="1"/>
  <c r="G85" i="4"/>
  <c r="F85" i="4"/>
  <c r="E85" i="4"/>
  <c r="D85" i="4"/>
  <c r="Q85" i="4" s="1"/>
  <c r="C85" i="4"/>
  <c r="B85" i="4"/>
  <c r="A85" i="4"/>
  <c r="T84" i="4"/>
  <c r="R84" i="4"/>
  <c r="H84" i="4"/>
  <c r="G84" i="4"/>
  <c r="U84" i="4" s="1"/>
  <c r="F84" i="4"/>
  <c r="S84" i="4" s="1"/>
  <c r="E84" i="4"/>
  <c r="D84" i="4"/>
  <c r="C84" i="4"/>
  <c r="B84" i="4"/>
  <c r="A84" i="4"/>
  <c r="T83" i="4"/>
  <c r="H83" i="4"/>
  <c r="U83" i="4" s="1"/>
  <c r="G83" i="4"/>
  <c r="F83" i="4"/>
  <c r="E83" i="4"/>
  <c r="D83" i="4"/>
  <c r="C83" i="4"/>
  <c r="P83" i="4" s="1"/>
  <c r="O83" i="4" s="1"/>
  <c r="B83" i="4"/>
  <c r="A83" i="4"/>
  <c r="U82" i="4"/>
  <c r="S82" i="4"/>
  <c r="S81" i="4"/>
  <c r="O81" i="4"/>
  <c r="H81" i="4"/>
  <c r="G81" i="4"/>
  <c r="F81" i="4"/>
  <c r="E81" i="4"/>
  <c r="D81" i="4"/>
  <c r="Q81" i="4" s="1"/>
  <c r="C81" i="4"/>
  <c r="P81" i="4" s="1"/>
  <c r="B81" i="4"/>
  <c r="A81" i="4"/>
  <c r="S80" i="4"/>
  <c r="Q80" i="4"/>
  <c r="P80" i="4"/>
  <c r="O80" i="4" s="1"/>
  <c r="I80" i="4" s="1"/>
  <c r="J80" i="4" s="1"/>
  <c r="K80" i="4" s="1"/>
  <c r="H80" i="4"/>
  <c r="U80" i="4" s="1"/>
  <c r="G80" i="4"/>
  <c r="F80" i="4"/>
  <c r="T80" i="4" s="1"/>
  <c r="E80" i="4"/>
  <c r="R80" i="4" s="1"/>
  <c r="D80" i="4"/>
  <c r="C80" i="4"/>
  <c r="B80" i="4"/>
  <c r="A80" i="4"/>
  <c r="S79" i="4"/>
  <c r="H79" i="4"/>
  <c r="U79" i="4" s="1"/>
  <c r="G79" i="4"/>
  <c r="T79" i="4" s="1"/>
  <c r="F79" i="4"/>
  <c r="E79" i="4"/>
  <c r="D79" i="4"/>
  <c r="C79" i="4"/>
  <c r="P79" i="4" s="1"/>
  <c r="O79" i="4" s="1"/>
  <c r="B79" i="4"/>
  <c r="A79" i="4"/>
  <c r="U78" i="4"/>
  <c r="R77" i="4"/>
  <c r="P77" i="4"/>
  <c r="O77" i="4" s="1"/>
  <c r="I77" i="4" s="1"/>
  <c r="J77" i="4" s="1"/>
  <c r="K77" i="4" s="1"/>
  <c r="H77" i="4"/>
  <c r="G77" i="4"/>
  <c r="T77" i="4" s="1"/>
  <c r="F77" i="4"/>
  <c r="E77" i="4"/>
  <c r="D77" i="4"/>
  <c r="C77" i="4"/>
  <c r="Q77" i="4" s="1"/>
  <c r="B77" i="4"/>
  <c r="A77" i="4"/>
  <c r="T76" i="4"/>
  <c r="P76" i="4"/>
  <c r="O76" i="4" s="1"/>
  <c r="I76" i="4" s="1"/>
  <c r="J76" i="4" s="1"/>
  <c r="K76" i="4" s="1"/>
  <c r="H76" i="4"/>
  <c r="U76" i="4" s="1"/>
  <c r="G76" i="4"/>
  <c r="F76" i="4"/>
  <c r="E76" i="4"/>
  <c r="R76" i="4" s="1"/>
  <c r="D76" i="4"/>
  <c r="Q76" i="4" s="1"/>
  <c r="C76" i="4"/>
  <c r="B76" i="4"/>
  <c r="A76" i="4"/>
  <c r="R75" i="4"/>
  <c r="H75" i="4"/>
  <c r="G75" i="4"/>
  <c r="U75" i="4" s="1"/>
  <c r="F75" i="4"/>
  <c r="S75" i="4" s="1"/>
  <c r="E75" i="4"/>
  <c r="D75" i="4"/>
  <c r="C75" i="4"/>
  <c r="B75" i="4"/>
  <c r="A75" i="4"/>
  <c r="T74" i="4"/>
  <c r="U74" i="4"/>
  <c r="R74" i="4"/>
  <c r="P74" i="4"/>
  <c r="U73" i="4"/>
  <c r="P73" i="4"/>
  <c r="O73" i="4" s="1"/>
  <c r="I73" i="4" s="1"/>
  <c r="J73" i="4" s="1"/>
  <c r="K73" i="4" s="1"/>
  <c r="H73" i="4"/>
  <c r="G73" i="4"/>
  <c r="F73" i="4"/>
  <c r="S73" i="4" s="1"/>
  <c r="E73" i="4"/>
  <c r="D73" i="4"/>
  <c r="Q73" i="4" s="1"/>
  <c r="C73" i="4"/>
  <c r="B73" i="4"/>
  <c r="A73" i="4"/>
  <c r="S72" i="4"/>
  <c r="R72" i="4"/>
  <c r="Q72" i="4"/>
  <c r="H72" i="4"/>
  <c r="G72" i="4"/>
  <c r="F72" i="4"/>
  <c r="E72" i="4"/>
  <c r="D72" i="4"/>
  <c r="C72" i="4"/>
  <c r="P72" i="4" s="1"/>
  <c r="O72" i="4" s="1"/>
  <c r="B72" i="4"/>
  <c r="A72" i="4"/>
  <c r="Q71" i="4"/>
  <c r="H71" i="4"/>
  <c r="G71" i="4"/>
  <c r="F71" i="4"/>
  <c r="T71" i="4" s="1"/>
  <c r="E71" i="4"/>
  <c r="R71" i="4" s="1"/>
  <c r="D71" i="4"/>
  <c r="C71" i="4"/>
  <c r="B71" i="4"/>
  <c r="P71" i="4" s="1"/>
  <c r="O71" i="4" s="1"/>
  <c r="A71" i="4"/>
  <c r="S70" i="4"/>
  <c r="T70" i="4"/>
  <c r="T69" i="4"/>
  <c r="S69" i="4"/>
  <c r="H69" i="4"/>
  <c r="U69" i="4" s="1"/>
  <c r="G69" i="4"/>
  <c r="F69" i="4"/>
  <c r="E69" i="4"/>
  <c r="R69" i="4" s="1"/>
  <c r="D69" i="4"/>
  <c r="C69" i="4"/>
  <c r="P69" i="4" s="1"/>
  <c r="O69" i="4" s="1"/>
  <c r="B69" i="4"/>
  <c r="A69" i="4"/>
  <c r="U68" i="4"/>
  <c r="R68" i="4"/>
  <c r="P68" i="4"/>
  <c r="O68" i="4" s="1"/>
  <c r="I68" i="4" s="1"/>
  <c r="J68" i="4" s="1"/>
  <c r="K68" i="4" s="1"/>
  <c r="H68" i="4"/>
  <c r="G68" i="4"/>
  <c r="F68" i="4"/>
  <c r="E68" i="4"/>
  <c r="D68" i="4"/>
  <c r="C68" i="4"/>
  <c r="Q68" i="4" s="1"/>
  <c r="B68" i="4"/>
  <c r="A68" i="4"/>
  <c r="P67" i="4"/>
  <c r="O67" i="4" s="1"/>
  <c r="I67" i="4" s="1"/>
  <c r="J67" i="4" s="1"/>
  <c r="K67" i="4" s="1"/>
  <c r="H67" i="4"/>
  <c r="G67" i="4"/>
  <c r="T67" i="4" s="1"/>
  <c r="F67" i="4"/>
  <c r="E67" i="4"/>
  <c r="S67" i="4" s="1"/>
  <c r="D67" i="4"/>
  <c r="Q67" i="4" s="1"/>
  <c r="C67" i="4"/>
  <c r="B67" i="4"/>
  <c r="A67" i="4"/>
  <c r="R66" i="4"/>
  <c r="S66" i="4"/>
  <c r="U65" i="4"/>
  <c r="S65" i="4"/>
  <c r="H65" i="4"/>
  <c r="G65" i="4"/>
  <c r="T65" i="4" s="1"/>
  <c r="F65" i="4"/>
  <c r="E65" i="4"/>
  <c r="D65" i="4"/>
  <c r="C65" i="4"/>
  <c r="P65" i="4" s="1"/>
  <c r="O65" i="4" s="1"/>
  <c r="B65" i="4"/>
  <c r="A65" i="4"/>
  <c r="U64" i="4"/>
  <c r="Q64" i="4"/>
  <c r="H64" i="4"/>
  <c r="G64" i="4"/>
  <c r="F64" i="4"/>
  <c r="S64" i="4" s="1"/>
  <c r="E64" i="4"/>
  <c r="R64" i="4" s="1"/>
  <c r="D64" i="4"/>
  <c r="C64" i="4"/>
  <c r="B64" i="4"/>
  <c r="P64" i="4" s="1"/>
  <c r="O64" i="4" s="1"/>
  <c r="I64" i="4" s="1"/>
  <c r="J64" i="4" s="1"/>
  <c r="K64" i="4" s="1"/>
  <c r="A64" i="4"/>
  <c r="H63" i="4"/>
  <c r="G63" i="4"/>
  <c r="T63" i="4" s="1"/>
  <c r="F63" i="4"/>
  <c r="S63" i="4" s="1"/>
  <c r="E63" i="4"/>
  <c r="D63" i="4"/>
  <c r="R63" i="4" s="1"/>
  <c r="C63" i="4"/>
  <c r="P63" i="4" s="1"/>
  <c r="O63" i="4" s="1"/>
  <c r="B63" i="4"/>
  <c r="A63" i="4"/>
  <c r="S62" i="4"/>
  <c r="R62" i="4"/>
  <c r="Q62" i="4"/>
  <c r="P62" i="4"/>
  <c r="T61" i="4"/>
  <c r="Q61" i="4"/>
  <c r="H61" i="4"/>
  <c r="G61" i="4"/>
  <c r="U61" i="4" s="1"/>
  <c r="F61" i="4"/>
  <c r="E61" i="4"/>
  <c r="R61" i="4" s="1"/>
  <c r="D61" i="4"/>
  <c r="C61" i="4"/>
  <c r="B61" i="4"/>
  <c r="A61" i="4"/>
  <c r="S60" i="4"/>
  <c r="P60" i="4"/>
  <c r="O60" i="4" s="1"/>
  <c r="H60" i="4"/>
  <c r="G60" i="4"/>
  <c r="T60" i="4" s="1"/>
  <c r="F60" i="4"/>
  <c r="E60" i="4"/>
  <c r="R60" i="4" s="1"/>
  <c r="D60" i="4"/>
  <c r="Q60" i="4" s="1"/>
  <c r="C60" i="4"/>
  <c r="B60" i="4"/>
  <c r="A60" i="4"/>
  <c r="U59" i="4"/>
  <c r="T59" i="4"/>
  <c r="R59" i="4"/>
  <c r="Q59" i="4"/>
  <c r="P59" i="4"/>
  <c r="O59" i="4" s="1"/>
  <c r="I59" i="4"/>
  <c r="J59" i="4" s="1"/>
  <c r="K59" i="4" s="1"/>
  <c r="H59" i="4"/>
  <c r="G59" i="4"/>
  <c r="F59" i="4"/>
  <c r="E59" i="4"/>
  <c r="D59" i="4"/>
  <c r="C59" i="4"/>
  <c r="B59" i="4"/>
  <c r="A59" i="4"/>
  <c r="T58" i="4"/>
  <c r="P58" i="4"/>
  <c r="H57" i="4"/>
  <c r="G57" i="4"/>
  <c r="F57" i="4"/>
  <c r="T57" i="4" s="1"/>
  <c r="E57" i="4"/>
  <c r="R57" i="4" s="1"/>
  <c r="D57" i="4"/>
  <c r="Q57" i="4" s="1"/>
  <c r="C57" i="4"/>
  <c r="B57" i="4"/>
  <c r="P57" i="4" s="1"/>
  <c r="O57" i="4" s="1"/>
  <c r="A57" i="4"/>
  <c r="H56" i="4"/>
  <c r="U56" i="4" s="1"/>
  <c r="G56" i="4"/>
  <c r="F56" i="4"/>
  <c r="S56" i="4" s="1"/>
  <c r="E56" i="4"/>
  <c r="D56" i="4"/>
  <c r="Q56" i="4" s="1"/>
  <c r="C56" i="4"/>
  <c r="P56" i="4" s="1"/>
  <c r="O56" i="4" s="1"/>
  <c r="B56" i="4"/>
  <c r="A56" i="4"/>
  <c r="H55" i="4"/>
  <c r="U55" i="4" s="1"/>
  <c r="G55" i="4"/>
  <c r="F55" i="4"/>
  <c r="T55" i="4" s="1"/>
  <c r="E55" i="4"/>
  <c r="D55" i="4"/>
  <c r="Q55" i="4" s="1"/>
  <c r="C55" i="4"/>
  <c r="B55" i="4"/>
  <c r="P55" i="4" s="1"/>
  <c r="O55" i="4" s="1"/>
  <c r="I55" i="4" s="1"/>
  <c r="J55" i="4" s="1"/>
  <c r="K55" i="4" s="1"/>
  <c r="A55" i="4"/>
  <c r="T54" i="4"/>
  <c r="P54" i="4"/>
  <c r="S53" i="4"/>
  <c r="H53" i="4"/>
  <c r="G53" i="4"/>
  <c r="T53" i="4" s="1"/>
  <c r="F53" i="4"/>
  <c r="E53" i="4"/>
  <c r="R53" i="4" s="1"/>
  <c r="D53" i="4"/>
  <c r="C53" i="4"/>
  <c r="P53" i="4" s="1"/>
  <c r="O53" i="4" s="1"/>
  <c r="B53" i="4"/>
  <c r="A53" i="4"/>
  <c r="U52" i="4"/>
  <c r="T52" i="4"/>
  <c r="R52" i="4"/>
  <c r="H52" i="4"/>
  <c r="G52" i="4"/>
  <c r="F52" i="4"/>
  <c r="S52" i="4" s="1"/>
  <c r="E52" i="4"/>
  <c r="D52" i="4"/>
  <c r="C52" i="4"/>
  <c r="B52" i="4"/>
  <c r="A52" i="4"/>
  <c r="T51" i="4"/>
  <c r="H51" i="4"/>
  <c r="G51" i="4"/>
  <c r="F51" i="4"/>
  <c r="E51" i="4"/>
  <c r="S51" i="4" s="1"/>
  <c r="D51" i="4"/>
  <c r="Q51" i="4" s="1"/>
  <c r="C51" i="4"/>
  <c r="P51" i="4" s="1"/>
  <c r="O51" i="4" s="1"/>
  <c r="B51" i="4"/>
  <c r="A51" i="4"/>
  <c r="U50" i="4"/>
  <c r="T50" i="4"/>
  <c r="P50" i="4"/>
  <c r="S49" i="4"/>
  <c r="H49" i="4"/>
  <c r="G49" i="4"/>
  <c r="T49" i="4" s="1"/>
  <c r="F49" i="4"/>
  <c r="E49" i="4"/>
  <c r="D49" i="4"/>
  <c r="R49" i="4" s="1"/>
  <c r="C49" i="4"/>
  <c r="P49" i="4" s="1"/>
  <c r="O49" i="4" s="1"/>
  <c r="B49" i="4"/>
  <c r="A49" i="4"/>
  <c r="U48" i="4"/>
  <c r="Q48" i="4"/>
  <c r="P48" i="4"/>
  <c r="O48" i="4" s="1"/>
  <c r="H48" i="4"/>
  <c r="G48" i="4"/>
  <c r="F48" i="4"/>
  <c r="S48" i="4" s="1"/>
  <c r="E48" i="4"/>
  <c r="R48" i="4" s="1"/>
  <c r="D48" i="4"/>
  <c r="C48" i="4"/>
  <c r="B48" i="4"/>
  <c r="A48" i="4"/>
  <c r="U47" i="4"/>
  <c r="S47" i="4"/>
  <c r="H47" i="4"/>
  <c r="G47" i="4"/>
  <c r="F47" i="4"/>
  <c r="E47" i="4"/>
  <c r="D47" i="4"/>
  <c r="R47" i="4" s="1"/>
  <c r="C47" i="4"/>
  <c r="P47" i="4" s="1"/>
  <c r="O47" i="4" s="1"/>
  <c r="B47" i="4"/>
  <c r="A47" i="4"/>
  <c r="T46" i="4"/>
  <c r="R45" i="4"/>
  <c r="H45" i="4"/>
  <c r="G45" i="4"/>
  <c r="U45" i="4" s="1"/>
  <c r="F45" i="4"/>
  <c r="S45" i="4" s="1"/>
  <c r="E45" i="4"/>
  <c r="D45" i="4"/>
  <c r="C45" i="4"/>
  <c r="Q45" i="4" s="1"/>
  <c r="B45" i="4"/>
  <c r="A45" i="4"/>
  <c r="P44" i="4"/>
  <c r="O44" i="4" s="1"/>
  <c r="H44" i="4"/>
  <c r="U44" i="4" s="1"/>
  <c r="G44" i="4"/>
  <c r="T44" i="4" s="1"/>
  <c r="F44" i="4"/>
  <c r="E44" i="4"/>
  <c r="S44" i="4" s="1"/>
  <c r="D44" i="4"/>
  <c r="Q44" i="4" s="1"/>
  <c r="C44" i="4"/>
  <c r="B44" i="4"/>
  <c r="A44" i="4"/>
  <c r="U43" i="4"/>
  <c r="H43" i="4"/>
  <c r="G43" i="4"/>
  <c r="T43" i="4" s="1"/>
  <c r="F43" i="4"/>
  <c r="E43" i="4"/>
  <c r="R43" i="4" s="1"/>
  <c r="D43" i="4"/>
  <c r="C43" i="4"/>
  <c r="Q43" i="4" s="1"/>
  <c r="B43" i="4"/>
  <c r="A43" i="4"/>
  <c r="T42" i="4"/>
  <c r="S42" i="4"/>
  <c r="P42" i="4"/>
  <c r="T41" i="4"/>
  <c r="S41" i="4"/>
  <c r="O41" i="4"/>
  <c r="H41" i="4"/>
  <c r="G41" i="4"/>
  <c r="F41" i="4"/>
  <c r="E41" i="4"/>
  <c r="D41" i="4"/>
  <c r="Q41" i="4" s="1"/>
  <c r="C41" i="4"/>
  <c r="B41" i="4"/>
  <c r="P41" i="4" s="1"/>
  <c r="A41" i="4"/>
  <c r="R40" i="4"/>
  <c r="H40" i="4"/>
  <c r="G40" i="4"/>
  <c r="T40" i="4" s="1"/>
  <c r="F40" i="4"/>
  <c r="S40" i="4" s="1"/>
  <c r="E40" i="4"/>
  <c r="D40" i="4"/>
  <c r="Q40" i="4" s="1"/>
  <c r="C40" i="4"/>
  <c r="B40" i="4"/>
  <c r="A40" i="4"/>
  <c r="U39" i="4"/>
  <c r="Q39" i="4"/>
  <c r="H39" i="4"/>
  <c r="G39" i="4"/>
  <c r="F39" i="4"/>
  <c r="T39" i="4" s="1"/>
  <c r="E39" i="4"/>
  <c r="R39" i="4" s="1"/>
  <c r="D39" i="4"/>
  <c r="C39" i="4"/>
  <c r="B39" i="4"/>
  <c r="P39" i="4" s="1"/>
  <c r="O39" i="4" s="1"/>
  <c r="A39" i="4"/>
  <c r="U38" i="4"/>
  <c r="S38" i="4"/>
  <c r="Q38" i="4"/>
  <c r="H37" i="4"/>
  <c r="G37" i="4"/>
  <c r="T37" i="4" s="1"/>
  <c r="F37" i="4"/>
  <c r="E37" i="4"/>
  <c r="S37" i="4" s="1"/>
  <c r="D37" i="4"/>
  <c r="C37" i="4"/>
  <c r="P37" i="4" s="1"/>
  <c r="O37" i="4" s="1"/>
  <c r="B37" i="4"/>
  <c r="A37" i="4"/>
  <c r="P36" i="4"/>
  <c r="O36" i="4"/>
  <c r="H36" i="4"/>
  <c r="U36" i="4" s="1"/>
  <c r="G36" i="4"/>
  <c r="T36" i="4" s="1"/>
  <c r="F36" i="4"/>
  <c r="S36" i="4" s="1"/>
  <c r="E36" i="4"/>
  <c r="R36" i="4" s="1"/>
  <c r="D36" i="4"/>
  <c r="Q36" i="4" s="1"/>
  <c r="C36" i="4"/>
  <c r="B36" i="4"/>
  <c r="A36" i="4"/>
  <c r="R35" i="4"/>
  <c r="Q35" i="4"/>
  <c r="H35" i="4"/>
  <c r="U35" i="4" s="1"/>
  <c r="G35" i="4"/>
  <c r="T35" i="4" s="1"/>
  <c r="F35" i="4"/>
  <c r="S35" i="4" s="1"/>
  <c r="E35" i="4"/>
  <c r="D35" i="4"/>
  <c r="C35" i="4"/>
  <c r="B35" i="4"/>
  <c r="A35" i="4"/>
  <c r="T34" i="4"/>
  <c r="S34" i="4"/>
  <c r="U34" i="4"/>
  <c r="Q34" i="4"/>
  <c r="P34" i="4"/>
  <c r="U33" i="4"/>
  <c r="T33" i="4"/>
  <c r="Q33" i="4"/>
  <c r="H33" i="4"/>
  <c r="G33" i="4"/>
  <c r="F33" i="4"/>
  <c r="S33" i="4" s="1"/>
  <c r="E33" i="4"/>
  <c r="R33" i="4" s="1"/>
  <c r="D33" i="4"/>
  <c r="C33" i="4"/>
  <c r="P33" i="4" s="1"/>
  <c r="O33" i="4" s="1"/>
  <c r="I33" i="4" s="1"/>
  <c r="J33" i="4" s="1"/>
  <c r="K33" i="4" s="1"/>
  <c r="B33" i="4"/>
  <c r="A33" i="4"/>
  <c r="H32" i="4"/>
  <c r="G32" i="4"/>
  <c r="F32" i="4"/>
  <c r="S32" i="4" s="1"/>
  <c r="E32" i="4"/>
  <c r="R32" i="4" s="1"/>
  <c r="D32" i="4"/>
  <c r="Q32" i="4" s="1"/>
  <c r="C32" i="4"/>
  <c r="P32" i="4" s="1"/>
  <c r="O32" i="4" s="1"/>
  <c r="B32" i="4"/>
  <c r="A32" i="4"/>
  <c r="Q31" i="4"/>
  <c r="P31" i="4"/>
  <c r="O31" i="4" s="1"/>
  <c r="I31" i="4" s="1"/>
  <c r="J31" i="4" s="1"/>
  <c r="K31" i="4" s="1"/>
  <c r="H31" i="4"/>
  <c r="U31" i="4" s="1"/>
  <c r="G31" i="4"/>
  <c r="T31" i="4" s="1"/>
  <c r="F31" i="4"/>
  <c r="S31" i="4" s="1"/>
  <c r="E31" i="4"/>
  <c r="R31" i="4" s="1"/>
  <c r="D31" i="4"/>
  <c r="C31" i="4"/>
  <c r="B31" i="4"/>
  <c r="A31" i="4"/>
  <c r="S30" i="4"/>
  <c r="R30" i="4"/>
  <c r="Q30" i="4"/>
  <c r="P30" i="4"/>
  <c r="T29" i="4"/>
  <c r="H29" i="4"/>
  <c r="G29" i="4"/>
  <c r="F29" i="4"/>
  <c r="E29" i="4"/>
  <c r="D29" i="4"/>
  <c r="Q29" i="4" s="1"/>
  <c r="C29" i="4"/>
  <c r="P29" i="4" s="1"/>
  <c r="O29" i="4" s="1"/>
  <c r="B29" i="4"/>
  <c r="A29" i="4"/>
  <c r="H28" i="4"/>
  <c r="G28" i="4"/>
  <c r="T28" i="4" s="1"/>
  <c r="F28" i="4"/>
  <c r="E28" i="4"/>
  <c r="R28" i="4" s="1"/>
  <c r="D28" i="4"/>
  <c r="Q28" i="4" s="1"/>
  <c r="C28" i="4"/>
  <c r="P28" i="4" s="1"/>
  <c r="O28" i="4" s="1"/>
  <c r="B28" i="4"/>
  <c r="A28" i="4"/>
  <c r="P27" i="4"/>
  <c r="O27" i="4" s="1"/>
  <c r="I27" i="4" s="1"/>
  <c r="J27" i="4" s="1"/>
  <c r="K27" i="4" s="1"/>
  <c r="H27" i="4"/>
  <c r="U27" i="4" s="1"/>
  <c r="G27" i="4"/>
  <c r="T27" i="4" s="1"/>
  <c r="F27" i="4"/>
  <c r="S27" i="4" s="1"/>
  <c r="E27" i="4"/>
  <c r="R27" i="4" s="1"/>
  <c r="D27" i="4"/>
  <c r="Q27" i="4" s="1"/>
  <c r="C27" i="4"/>
  <c r="B27" i="4"/>
  <c r="A27" i="4"/>
  <c r="R26" i="4"/>
  <c r="U26" i="4"/>
  <c r="S25" i="4"/>
  <c r="R25" i="4"/>
  <c r="H25" i="4"/>
  <c r="U25" i="4" s="1"/>
  <c r="G25" i="4"/>
  <c r="T25" i="4" s="1"/>
  <c r="F25" i="4"/>
  <c r="E25" i="4"/>
  <c r="D25" i="4"/>
  <c r="C25" i="4"/>
  <c r="B25" i="4"/>
  <c r="A25" i="4"/>
  <c r="U24" i="4"/>
  <c r="T24" i="4"/>
  <c r="H24" i="4"/>
  <c r="G24" i="4"/>
  <c r="F24" i="4"/>
  <c r="E24" i="4"/>
  <c r="R24" i="4" s="1"/>
  <c r="D24" i="4"/>
  <c r="C24" i="4"/>
  <c r="Q24" i="4" s="1"/>
  <c r="B24" i="4"/>
  <c r="P24" i="4" s="1"/>
  <c r="O24" i="4" s="1"/>
  <c r="I24" i="4" s="1"/>
  <c r="J24" i="4" s="1"/>
  <c r="K24" i="4" s="1"/>
  <c r="A24" i="4"/>
  <c r="H23" i="4"/>
  <c r="G23" i="4"/>
  <c r="T23" i="4" s="1"/>
  <c r="F23" i="4"/>
  <c r="S23" i="4" s="1"/>
  <c r="E23" i="4"/>
  <c r="R23" i="4" s="1"/>
  <c r="D23" i="4"/>
  <c r="Q23" i="4" s="1"/>
  <c r="C23" i="4"/>
  <c r="P23" i="4" s="1"/>
  <c r="O23" i="4" s="1"/>
  <c r="B23" i="4"/>
  <c r="A23" i="4"/>
  <c r="Q22" i="4"/>
  <c r="P22" i="4"/>
  <c r="T22" i="4"/>
  <c r="R21" i="4"/>
  <c r="Q21" i="4"/>
  <c r="H21" i="4"/>
  <c r="G21" i="4"/>
  <c r="T21" i="4" s="1"/>
  <c r="F21" i="4"/>
  <c r="S21" i="4" s="1"/>
  <c r="E21" i="4"/>
  <c r="D21" i="4"/>
  <c r="C21" i="4"/>
  <c r="B21" i="4"/>
  <c r="A21" i="4"/>
  <c r="T20" i="4"/>
  <c r="S20" i="4"/>
  <c r="P20" i="4"/>
  <c r="O20" i="4" s="1"/>
  <c r="H20" i="4"/>
  <c r="G20" i="4"/>
  <c r="F20" i="4"/>
  <c r="E20" i="4"/>
  <c r="R20" i="4" s="1"/>
  <c r="D20" i="4"/>
  <c r="Q20" i="4" s="1"/>
  <c r="C20" i="4"/>
  <c r="B20" i="4"/>
  <c r="A20" i="4"/>
  <c r="Q19" i="4"/>
  <c r="P19" i="4"/>
  <c r="O19" i="4" s="1"/>
  <c r="H19" i="4"/>
  <c r="G19" i="4"/>
  <c r="F19" i="4"/>
  <c r="E19" i="4"/>
  <c r="R19" i="4" s="1"/>
  <c r="D19" i="4"/>
  <c r="C19" i="4"/>
  <c r="B19" i="4"/>
  <c r="A19" i="4"/>
  <c r="P18" i="4"/>
  <c r="U18" i="4"/>
  <c r="T18" i="4"/>
  <c r="S18" i="4"/>
  <c r="Q17" i="4"/>
  <c r="P17" i="4"/>
  <c r="O17" i="4" s="1"/>
  <c r="I17" i="4" s="1"/>
  <c r="J17" i="4" s="1"/>
  <c r="K17" i="4" s="1"/>
  <c r="H17" i="4"/>
  <c r="U17" i="4" s="1"/>
  <c r="G17" i="4"/>
  <c r="T17" i="4" s="1"/>
  <c r="F17" i="4"/>
  <c r="S17" i="4" s="1"/>
  <c r="E17" i="4"/>
  <c r="R17" i="4" s="1"/>
  <c r="D17" i="4"/>
  <c r="C17" i="4"/>
  <c r="B17" i="4"/>
  <c r="A17" i="4"/>
  <c r="S16" i="4"/>
  <c r="H16" i="4"/>
  <c r="U16" i="4" s="1"/>
  <c r="G16" i="4"/>
  <c r="T16" i="4" s="1"/>
  <c r="F16" i="4"/>
  <c r="E16" i="4"/>
  <c r="D16" i="4"/>
  <c r="C16" i="4"/>
  <c r="P16" i="4" s="1"/>
  <c r="O16" i="4" s="1"/>
  <c r="I16" i="4" s="1"/>
  <c r="J16" i="4" s="1"/>
  <c r="K16" i="4" s="1"/>
  <c r="B16" i="4"/>
  <c r="A16" i="4"/>
  <c r="U15" i="4"/>
  <c r="T15" i="4"/>
  <c r="H15" i="4"/>
  <c r="G15" i="4"/>
  <c r="F15" i="4"/>
  <c r="E15" i="4"/>
  <c r="D15" i="4"/>
  <c r="Q15" i="4" s="1"/>
  <c r="C15" i="4"/>
  <c r="P15" i="4" s="1"/>
  <c r="O15" i="4" s="1"/>
  <c r="I15" i="4" s="1"/>
  <c r="J15" i="4" s="1"/>
  <c r="K15" i="4" s="1"/>
  <c r="B15" i="4"/>
  <c r="A15" i="4"/>
  <c r="T14" i="4"/>
  <c r="S14" i="4"/>
  <c r="R14" i="4"/>
  <c r="P13" i="4"/>
  <c r="O13" i="4" s="1"/>
  <c r="H13" i="4"/>
  <c r="G13" i="4"/>
  <c r="T13" i="4" s="1"/>
  <c r="F13" i="4"/>
  <c r="S13" i="4" s="1"/>
  <c r="E13" i="4"/>
  <c r="R13" i="4" s="1"/>
  <c r="D13" i="4"/>
  <c r="Q13" i="4" s="1"/>
  <c r="C13" i="4"/>
  <c r="B13" i="4"/>
  <c r="A13" i="4"/>
  <c r="R12" i="4"/>
  <c r="H12" i="4"/>
  <c r="G12" i="4"/>
  <c r="T12" i="4" s="1"/>
  <c r="F12" i="4"/>
  <c r="S12" i="4" s="1"/>
  <c r="E12" i="4"/>
  <c r="D12" i="4"/>
  <c r="C12" i="4"/>
  <c r="P12" i="4" s="1"/>
  <c r="O12" i="4" s="1"/>
  <c r="B12" i="4"/>
  <c r="A12" i="4"/>
  <c r="T11" i="4"/>
  <c r="S11" i="4"/>
  <c r="H11" i="4"/>
  <c r="G11" i="4"/>
  <c r="F11" i="4"/>
  <c r="E11" i="4"/>
  <c r="R11" i="4" s="1"/>
  <c r="D11" i="4"/>
  <c r="C11" i="4"/>
  <c r="P11" i="4" s="1"/>
  <c r="O11" i="4" s="1"/>
  <c r="B11" i="4"/>
  <c r="A11" i="4"/>
  <c r="U10" i="4"/>
  <c r="R10" i="4"/>
  <c r="Q10" i="4"/>
  <c r="S10" i="4"/>
  <c r="R9" i="4"/>
  <c r="Q9" i="4"/>
  <c r="H9" i="4"/>
  <c r="U9" i="4" s="1"/>
  <c r="G9" i="4"/>
  <c r="T9" i="4" s="1"/>
  <c r="F9" i="4"/>
  <c r="S9" i="4" s="1"/>
  <c r="E9" i="4"/>
  <c r="D9" i="4"/>
  <c r="C9" i="4"/>
  <c r="P9" i="4" s="1"/>
  <c r="O9" i="4" s="1"/>
  <c r="B9" i="4"/>
  <c r="A9" i="4"/>
  <c r="T8" i="4"/>
  <c r="S8" i="4"/>
  <c r="H8" i="4"/>
  <c r="U8" i="4" s="1"/>
  <c r="G8" i="4"/>
  <c r="F8" i="4"/>
  <c r="E8" i="4"/>
  <c r="R8" i="4" s="1"/>
  <c r="D8" i="4"/>
  <c r="C8" i="4"/>
  <c r="Q8" i="4" s="1"/>
  <c r="B8" i="4"/>
  <c r="P8" i="4" s="1"/>
  <c r="O8" i="4" s="1"/>
  <c r="I8" i="4" s="1"/>
  <c r="J8" i="4" s="1"/>
  <c r="K8" i="4" s="1"/>
  <c r="A8" i="4"/>
  <c r="U7" i="4"/>
  <c r="H7" i="4"/>
  <c r="G7" i="4"/>
  <c r="T7" i="4" s="1"/>
  <c r="F7" i="4"/>
  <c r="E7" i="4"/>
  <c r="S7" i="4" s="1"/>
  <c r="D7" i="4"/>
  <c r="R7" i="4" s="1"/>
  <c r="C7" i="4"/>
  <c r="P7" i="4" s="1"/>
  <c r="O7" i="4" s="1"/>
  <c r="I7" i="4" s="1"/>
  <c r="J7" i="4" s="1"/>
  <c r="K7" i="4" s="1"/>
  <c r="B7" i="4"/>
  <c r="A7" i="4"/>
  <c r="P6" i="4"/>
  <c r="U6" i="4"/>
  <c r="T6" i="4"/>
  <c r="R6" i="4"/>
  <c r="Q6" i="4"/>
  <c r="Q5" i="4"/>
  <c r="P5" i="4"/>
  <c r="O5" i="4" s="1"/>
  <c r="H5" i="4"/>
  <c r="G5" i="4"/>
  <c r="U5" i="4" s="1"/>
  <c r="F5" i="4"/>
  <c r="S5" i="4" s="1"/>
  <c r="E5" i="4"/>
  <c r="R5" i="4" s="1"/>
  <c r="D5" i="4"/>
  <c r="C5" i="4"/>
  <c r="B5" i="4"/>
  <c r="A5" i="4"/>
  <c r="S4" i="4"/>
  <c r="R4" i="4"/>
  <c r="H4" i="4"/>
  <c r="G4" i="4"/>
  <c r="T4" i="4" s="1"/>
  <c r="F4" i="4"/>
  <c r="E4" i="4"/>
  <c r="D4" i="4"/>
  <c r="Q4" i="4" s="1"/>
  <c r="C4" i="4"/>
  <c r="P4" i="4" s="1"/>
  <c r="O4" i="4" s="1"/>
  <c r="B4" i="4"/>
  <c r="A4" i="4"/>
  <c r="U3" i="4"/>
  <c r="T3" i="4"/>
  <c r="H3" i="4"/>
  <c r="G3" i="4"/>
  <c r="F3" i="4"/>
  <c r="S3" i="4" s="1"/>
  <c r="E3" i="4"/>
  <c r="R3" i="4" s="1"/>
  <c r="D3" i="4"/>
  <c r="C3" i="4"/>
  <c r="Q3" i="4" s="1"/>
  <c r="B3" i="4"/>
  <c r="A3" i="4"/>
  <c r="T2" i="4"/>
  <c r="S2" i="4"/>
  <c r="Q2" i="4"/>
  <c r="P2" i="4"/>
  <c r="I103" i="3"/>
  <c r="J103" i="3" s="1"/>
  <c r="K103" i="3" s="1"/>
  <c r="I104" i="3"/>
  <c r="J104" i="3" s="1"/>
  <c r="K104" i="3" s="1"/>
  <c r="I105" i="3"/>
  <c r="J105" i="3" s="1"/>
  <c r="K105" i="3" s="1"/>
  <c r="P3" i="3"/>
  <c r="O3" i="3" s="1"/>
  <c r="I3" i="3" s="1"/>
  <c r="J3" i="3" s="1"/>
  <c r="K3" i="3" s="1"/>
  <c r="Q3" i="3"/>
  <c r="R3" i="3"/>
  <c r="S3" i="3"/>
  <c r="T3" i="3"/>
  <c r="U3" i="3"/>
  <c r="P4" i="3"/>
  <c r="O4" i="3" s="1"/>
  <c r="I4" i="3" s="1"/>
  <c r="J4" i="3" s="1"/>
  <c r="K4" i="3" s="1"/>
  <c r="Q4" i="3"/>
  <c r="R4" i="3"/>
  <c r="S4" i="3"/>
  <c r="T4" i="3"/>
  <c r="U4" i="3"/>
  <c r="P5" i="3"/>
  <c r="O5" i="3" s="1"/>
  <c r="I5" i="3" s="1"/>
  <c r="J5" i="3" s="1"/>
  <c r="K5" i="3" s="1"/>
  <c r="Q5" i="3"/>
  <c r="R5" i="3"/>
  <c r="S5" i="3"/>
  <c r="T5" i="3"/>
  <c r="U5" i="3"/>
  <c r="P6" i="3"/>
  <c r="Q6" i="3"/>
  <c r="R6" i="3"/>
  <c r="S6" i="3"/>
  <c r="T6" i="3"/>
  <c r="U6" i="3"/>
  <c r="P7" i="3"/>
  <c r="O7" i="3" s="1"/>
  <c r="I7" i="3" s="1"/>
  <c r="J7" i="3" s="1"/>
  <c r="K7" i="3" s="1"/>
  <c r="Q7" i="3"/>
  <c r="R7" i="3"/>
  <c r="S7" i="3"/>
  <c r="T7" i="3"/>
  <c r="U7" i="3"/>
  <c r="P8" i="3"/>
  <c r="O8" i="3" s="1"/>
  <c r="I8" i="3" s="1"/>
  <c r="J8" i="3" s="1"/>
  <c r="K8" i="3" s="1"/>
  <c r="Q8" i="3"/>
  <c r="R8" i="3"/>
  <c r="S8" i="3"/>
  <c r="T8" i="3"/>
  <c r="U8" i="3"/>
  <c r="P9" i="3"/>
  <c r="O9" i="3" s="1"/>
  <c r="I9" i="3" s="1"/>
  <c r="J9" i="3" s="1"/>
  <c r="K9" i="3" s="1"/>
  <c r="Q9" i="3"/>
  <c r="R9" i="3"/>
  <c r="S9" i="3"/>
  <c r="T9" i="3"/>
  <c r="U9" i="3"/>
  <c r="P10" i="3"/>
  <c r="Q10" i="3"/>
  <c r="R10" i="3"/>
  <c r="S10" i="3"/>
  <c r="T10" i="3"/>
  <c r="U10" i="3"/>
  <c r="P11" i="3"/>
  <c r="O11" i="3" s="1"/>
  <c r="I11" i="3" s="1"/>
  <c r="J11" i="3" s="1"/>
  <c r="K11" i="3" s="1"/>
  <c r="Q11" i="3"/>
  <c r="R11" i="3"/>
  <c r="S11" i="3"/>
  <c r="T11" i="3"/>
  <c r="U11" i="3"/>
  <c r="P12" i="3"/>
  <c r="O12" i="3" s="1"/>
  <c r="I12" i="3" s="1"/>
  <c r="J12" i="3" s="1"/>
  <c r="K12" i="3" s="1"/>
  <c r="Q12" i="3"/>
  <c r="R12" i="3"/>
  <c r="S12" i="3"/>
  <c r="T12" i="3"/>
  <c r="U12" i="3"/>
  <c r="P13" i="3"/>
  <c r="O13" i="3" s="1"/>
  <c r="I13" i="3" s="1"/>
  <c r="J13" i="3" s="1"/>
  <c r="K13" i="3" s="1"/>
  <c r="Q13" i="3"/>
  <c r="R13" i="3"/>
  <c r="S13" i="3"/>
  <c r="T13" i="3"/>
  <c r="U13" i="3"/>
  <c r="P14" i="3"/>
  <c r="Q14" i="3"/>
  <c r="R14" i="3"/>
  <c r="S14" i="3"/>
  <c r="T14" i="3"/>
  <c r="U14" i="3"/>
  <c r="P15" i="3"/>
  <c r="O15" i="3" s="1"/>
  <c r="I15" i="3" s="1"/>
  <c r="J15" i="3" s="1"/>
  <c r="K15" i="3" s="1"/>
  <c r="Q15" i="3"/>
  <c r="R15" i="3"/>
  <c r="S15" i="3"/>
  <c r="T15" i="3"/>
  <c r="U15" i="3"/>
  <c r="P16" i="3"/>
  <c r="O16" i="3" s="1"/>
  <c r="I16" i="3" s="1"/>
  <c r="J16" i="3" s="1"/>
  <c r="K16" i="3" s="1"/>
  <c r="Q16" i="3"/>
  <c r="R16" i="3"/>
  <c r="S16" i="3"/>
  <c r="T16" i="3"/>
  <c r="U16" i="3"/>
  <c r="P17" i="3"/>
  <c r="O17" i="3" s="1"/>
  <c r="I17" i="3" s="1"/>
  <c r="J17" i="3" s="1"/>
  <c r="K17" i="3" s="1"/>
  <c r="Q17" i="3"/>
  <c r="R17" i="3"/>
  <c r="S17" i="3"/>
  <c r="T17" i="3"/>
  <c r="U17" i="3"/>
  <c r="P18" i="3"/>
  <c r="Q18" i="3"/>
  <c r="R18" i="3"/>
  <c r="S18" i="3"/>
  <c r="T18" i="3"/>
  <c r="U18" i="3"/>
  <c r="P19" i="3"/>
  <c r="O19" i="3" s="1"/>
  <c r="I19" i="3" s="1"/>
  <c r="J19" i="3" s="1"/>
  <c r="K19" i="3" s="1"/>
  <c r="Q19" i="3"/>
  <c r="R19" i="3"/>
  <c r="S19" i="3"/>
  <c r="T19" i="3"/>
  <c r="U19" i="3"/>
  <c r="P20" i="3"/>
  <c r="O20" i="3" s="1"/>
  <c r="I20" i="3" s="1"/>
  <c r="J20" i="3" s="1"/>
  <c r="K20" i="3" s="1"/>
  <c r="Q20" i="3"/>
  <c r="R20" i="3"/>
  <c r="S20" i="3"/>
  <c r="T20" i="3"/>
  <c r="U20" i="3"/>
  <c r="P21" i="3"/>
  <c r="O21" i="3" s="1"/>
  <c r="I21" i="3" s="1"/>
  <c r="J21" i="3" s="1"/>
  <c r="K21" i="3" s="1"/>
  <c r="Q21" i="3"/>
  <c r="R21" i="3"/>
  <c r="S21" i="3"/>
  <c r="T21" i="3"/>
  <c r="U21" i="3"/>
  <c r="P22" i="3"/>
  <c r="Q22" i="3"/>
  <c r="R22" i="3"/>
  <c r="S22" i="3"/>
  <c r="T22" i="3"/>
  <c r="U22" i="3"/>
  <c r="P23" i="3"/>
  <c r="O23" i="3" s="1"/>
  <c r="I23" i="3" s="1"/>
  <c r="J23" i="3" s="1"/>
  <c r="K23" i="3" s="1"/>
  <c r="Q23" i="3"/>
  <c r="R23" i="3"/>
  <c r="S23" i="3"/>
  <c r="T23" i="3"/>
  <c r="U23" i="3"/>
  <c r="P24" i="3"/>
  <c r="O24" i="3" s="1"/>
  <c r="I24" i="3" s="1"/>
  <c r="J24" i="3" s="1"/>
  <c r="K24" i="3" s="1"/>
  <c r="Q24" i="3"/>
  <c r="R24" i="3"/>
  <c r="S24" i="3"/>
  <c r="T24" i="3"/>
  <c r="U24" i="3"/>
  <c r="P25" i="3"/>
  <c r="O25" i="3" s="1"/>
  <c r="I25" i="3" s="1"/>
  <c r="J25" i="3" s="1"/>
  <c r="K25" i="3" s="1"/>
  <c r="Q25" i="3"/>
  <c r="R25" i="3"/>
  <c r="S25" i="3"/>
  <c r="T25" i="3"/>
  <c r="U25" i="3"/>
  <c r="P26" i="3"/>
  <c r="Q26" i="3"/>
  <c r="R26" i="3"/>
  <c r="S26" i="3"/>
  <c r="T26" i="3"/>
  <c r="U26" i="3"/>
  <c r="P27" i="3"/>
  <c r="O27" i="3" s="1"/>
  <c r="I27" i="3" s="1"/>
  <c r="J27" i="3" s="1"/>
  <c r="K27" i="3" s="1"/>
  <c r="Q27" i="3"/>
  <c r="R27" i="3"/>
  <c r="S27" i="3"/>
  <c r="T27" i="3"/>
  <c r="U27" i="3"/>
  <c r="P28" i="3"/>
  <c r="O28" i="3" s="1"/>
  <c r="I28" i="3" s="1"/>
  <c r="J28" i="3" s="1"/>
  <c r="K28" i="3" s="1"/>
  <c r="Q28" i="3"/>
  <c r="R28" i="3"/>
  <c r="S28" i="3"/>
  <c r="T28" i="3"/>
  <c r="U28" i="3"/>
  <c r="P29" i="3"/>
  <c r="O29" i="3" s="1"/>
  <c r="I29" i="3" s="1"/>
  <c r="J29" i="3" s="1"/>
  <c r="K29" i="3" s="1"/>
  <c r="Q29" i="3"/>
  <c r="R29" i="3"/>
  <c r="S29" i="3"/>
  <c r="T29" i="3"/>
  <c r="U29" i="3"/>
  <c r="P30" i="3"/>
  <c r="Q30" i="3"/>
  <c r="R30" i="3"/>
  <c r="S30" i="3"/>
  <c r="T30" i="3"/>
  <c r="U30" i="3"/>
  <c r="P31" i="3"/>
  <c r="O31" i="3" s="1"/>
  <c r="I31" i="3" s="1"/>
  <c r="J31" i="3" s="1"/>
  <c r="K31" i="3" s="1"/>
  <c r="Q31" i="3"/>
  <c r="R31" i="3"/>
  <c r="S31" i="3"/>
  <c r="T31" i="3"/>
  <c r="U31" i="3"/>
  <c r="P32" i="3"/>
  <c r="O32" i="3" s="1"/>
  <c r="I32" i="3" s="1"/>
  <c r="J32" i="3" s="1"/>
  <c r="K32" i="3" s="1"/>
  <c r="Q32" i="3"/>
  <c r="R32" i="3"/>
  <c r="S32" i="3"/>
  <c r="T32" i="3"/>
  <c r="U32" i="3"/>
  <c r="P33" i="3"/>
  <c r="O33" i="3" s="1"/>
  <c r="I33" i="3" s="1"/>
  <c r="J33" i="3" s="1"/>
  <c r="K33" i="3" s="1"/>
  <c r="Q33" i="3"/>
  <c r="R33" i="3"/>
  <c r="S33" i="3"/>
  <c r="T33" i="3"/>
  <c r="U33" i="3"/>
  <c r="P34" i="3"/>
  <c r="Q34" i="3"/>
  <c r="R34" i="3"/>
  <c r="S34" i="3"/>
  <c r="T34" i="3"/>
  <c r="U34" i="3"/>
  <c r="P35" i="3"/>
  <c r="O35" i="3" s="1"/>
  <c r="I35" i="3" s="1"/>
  <c r="J35" i="3" s="1"/>
  <c r="K35" i="3" s="1"/>
  <c r="Q35" i="3"/>
  <c r="R35" i="3"/>
  <c r="S35" i="3"/>
  <c r="T35" i="3"/>
  <c r="U35" i="3"/>
  <c r="P36" i="3"/>
  <c r="O36" i="3" s="1"/>
  <c r="I36" i="3" s="1"/>
  <c r="J36" i="3" s="1"/>
  <c r="K36" i="3" s="1"/>
  <c r="Q36" i="3"/>
  <c r="R36" i="3"/>
  <c r="S36" i="3"/>
  <c r="T36" i="3"/>
  <c r="U36" i="3"/>
  <c r="P37" i="3"/>
  <c r="O37" i="3" s="1"/>
  <c r="I37" i="3" s="1"/>
  <c r="J37" i="3" s="1"/>
  <c r="K37" i="3" s="1"/>
  <c r="Q37" i="3"/>
  <c r="R37" i="3"/>
  <c r="S37" i="3"/>
  <c r="T37" i="3"/>
  <c r="U37" i="3"/>
  <c r="P38" i="3"/>
  <c r="Q38" i="3"/>
  <c r="R38" i="3"/>
  <c r="S38" i="3"/>
  <c r="T38" i="3"/>
  <c r="U38" i="3"/>
  <c r="P39" i="3"/>
  <c r="O39" i="3" s="1"/>
  <c r="I39" i="3" s="1"/>
  <c r="J39" i="3" s="1"/>
  <c r="K39" i="3" s="1"/>
  <c r="Q39" i="3"/>
  <c r="R39" i="3"/>
  <c r="S39" i="3"/>
  <c r="T39" i="3"/>
  <c r="U39" i="3"/>
  <c r="P40" i="3"/>
  <c r="O40" i="3" s="1"/>
  <c r="I40" i="3" s="1"/>
  <c r="J40" i="3" s="1"/>
  <c r="K40" i="3" s="1"/>
  <c r="Q40" i="3"/>
  <c r="R40" i="3"/>
  <c r="S40" i="3"/>
  <c r="T40" i="3"/>
  <c r="U40" i="3"/>
  <c r="P41" i="3"/>
  <c r="O41" i="3" s="1"/>
  <c r="I41" i="3" s="1"/>
  <c r="J41" i="3" s="1"/>
  <c r="K41" i="3" s="1"/>
  <c r="Q41" i="3"/>
  <c r="R41" i="3"/>
  <c r="S41" i="3"/>
  <c r="T41" i="3"/>
  <c r="U41" i="3"/>
  <c r="P42" i="3"/>
  <c r="Q42" i="3"/>
  <c r="R42" i="3"/>
  <c r="S42" i="3"/>
  <c r="T42" i="3"/>
  <c r="U42" i="3"/>
  <c r="P43" i="3"/>
  <c r="O43" i="3" s="1"/>
  <c r="I43" i="3" s="1"/>
  <c r="J43" i="3" s="1"/>
  <c r="K43" i="3" s="1"/>
  <c r="Q43" i="3"/>
  <c r="R43" i="3"/>
  <c r="S43" i="3"/>
  <c r="T43" i="3"/>
  <c r="U43" i="3"/>
  <c r="P44" i="3"/>
  <c r="O44" i="3" s="1"/>
  <c r="I44" i="3" s="1"/>
  <c r="J44" i="3" s="1"/>
  <c r="K44" i="3" s="1"/>
  <c r="Q44" i="3"/>
  <c r="R44" i="3"/>
  <c r="S44" i="3"/>
  <c r="T44" i="3"/>
  <c r="U44" i="3"/>
  <c r="P45" i="3"/>
  <c r="O45" i="3" s="1"/>
  <c r="I45" i="3" s="1"/>
  <c r="J45" i="3" s="1"/>
  <c r="K45" i="3" s="1"/>
  <c r="Q45" i="3"/>
  <c r="R45" i="3"/>
  <c r="S45" i="3"/>
  <c r="T45" i="3"/>
  <c r="U45" i="3"/>
  <c r="P46" i="3"/>
  <c r="Q46" i="3"/>
  <c r="R46" i="3"/>
  <c r="S46" i="3"/>
  <c r="T46" i="3"/>
  <c r="U46" i="3"/>
  <c r="P47" i="3"/>
  <c r="O47" i="3" s="1"/>
  <c r="I47" i="3" s="1"/>
  <c r="J47" i="3" s="1"/>
  <c r="K47" i="3" s="1"/>
  <c r="Q47" i="3"/>
  <c r="R47" i="3"/>
  <c r="S47" i="3"/>
  <c r="T47" i="3"/>
  <c r="U47" i="3"/>
  <c r="P48" i="3"/>
  <c r="O48" i="3" s="1"/>
  <c r="I48" i="3" s="1"/>
  <c r="J48" i="3" s="1"/>
  <c r="K48" i="3" s="1"/>
  <c r="Q48" i="3"/>
  <c r="R48" i="3"/>
  <c r="S48" i="3"/>
  <c r="T48" i="3"/>
  <c r="U48" i="3"/>
  <c r="P49" i="3"/>
  <c r="O49" i="3" s="1"/>
  <c r="I49" i="3" s="1"/>
  <c r="J49" i="3" s="1"/>
  <c r="K49" i="3" s="1"/>
  <c r="Q49" i="3"/>
  <c r="R49" i="3"/>
  <c r="S49" i="3"/>
  <c r="T49" i="3"/>
  <c r="U49" i="3"/>
  <c r="P50" i="3"/>
  <c r="Q50" i="3"/>
  <c r="R50" i="3"/>
  <c r="S50" i="3"/>
  <c r="T50" i="3"/>
  <c r="U50" i="3"/>
  <c r="P51" i="3"/>
  <c r="O51" i="3" s="1"/>
  <c r="I51" i="3" s="1"/>
  <c r="J51" i="3" s="1"/>
  <c r="K51" i="3" s="1"/>
  <c r="Q51" i="3"/>
  <c r="R51" i="3"/>
  <c r="S51" i="3"/>
  <c r="T51" i="3"/>
  <c r="U51" i="3"/>
  <c r="P52" i="3"/>
  <c r="O52" i="3" s="1"/>
  <c r="I52" i="3" s="1"/>
  <c r="J52" i="3" s="1"/>
  <c r="K52" i="3" s="1"/>
  <c r="Q52" i="3"/>
  <c r="R52" i="3"/>
  <c r="S52" i="3"/>
  <c r="T52" i="3"/>
  <c r="U52" i="3"/>
  <c r="P53" i="3"/>
  <c r="O53" i="3" s="1"/>
  <c r="I53" i="3" s="1"/>
  <c r="J53" i="3" s="1"/>
  <c r="K53" i="3" s="1"/>
  <c r="Q53" i="3"/>
  <c r="R53" i="3"/>
  <c r="S53" i="3"/>
  <c r="T53" i="3"/>
  <c r="U53" i="3"/>
  <c r="P54" i="3"/>
  <c r="Q54" i="3"/>
  <c r="R54" i="3"/>
  <c r="S54" i="3"/>
  <c r="T54" i="3"/>
  <c r="U54" i="3"/>
  <c r="P55" i="3"/>
  <c r="O55" i="3" s="1"/>
  <c r="I55" i="3" s="1"/>
  <c r="J55" i="3" s="1"/>
  <c r="K55" i="3" s="1"/>
  <c r="Q55" i="3"/>
  <c r="R55" i="3"/>
  <c r="S55" i="3"/>
  <c r="T55" i="3"/>
  <c r="U55" i="3"/>
  <c r="P56" i="3"/>
  <c r="O56" i="3" s="1"/>
  <c r="I56" i="3" s="1"/>
  <c r="J56" i="3" s="1"/>
  <c r="K56" i="3" s="1"/>
  <c r="Q56" i="3"/>
  <c r="R56" i="3"/>
  <c r="S56" i="3"/>
  <c r="T56" i="3"/>
  <c r="U56" i="3"/>
  <c r="P57" i="3"/>
  <c r="O57" i="3" s="1"/>
  <c r="I57" i="3" s="1"/>
  <c r="J57" i="3" s="1"/>
  <c r="K57" i="3" s="1"/>
  <c r="Q57" i="3"/>
  <c r="R57" i="3"/>
  <c r="S57" i="3"/>
  <c r="T57" i="3"/>
  <c r="U57" i="3"/>
  <c r="P58" i="3"/>
  <c r="Q58" i="3"/>
  <c r="R58" i="3"/>
  <c r="S58" i="3"/>
  <c r="T58" i="3"/>
  <c r="U58" i="3"/>
  <c r="P59" i="3"/>
  <c r="O59" i="3" s="1"/>
  <c r="I59" i="3" s="1"/>
  <c r="J59" i="3" s="1"/>
  <c r="K59" i="3" s="1"/>
  <c r="Q59" i="3"/>
  <c r="R59" i="3"/>
  <c r="S59" i="3"/>
  <c r="T59" i="3"/>
  <c r="U59" i="3"/>
  <c r="P60" i="3"/>
  <c r="O60" i="3" s="1"/>
  <c r="I60" i="3" s="1"/>
  <c r="J60" i="3" s="1"/>
  <c r="K60" i="3" s="1"/>
  <c r="Q60" i="3"/>
  <c r="R60" i="3"/>
  <c r="S60" i="3"/>
  <c r="T60" i="3"/>
  <c r="U60" i="3"/>
  <c r="P61" i="3"/>
  <c r="O61" i="3" s="1"/>
  <c r="I61" i="3" s="1"/>
  <c r="J61" i="3" s="1"/>
  <c r="K61" i="3" s="1"/>
  <c r="Q61" i="3"/>
  <c r="R61" i="3"/>
  <c r="S61" i="3"/>
  <c r="T61" i="3"/>
  <c r="U61" i="3"/>
  <c r="P62" i="3"/>
  <c r="Q62" i="3"/>
  <c r="R62" i="3"/>
  <c r="S62" i="3"/>
  <c r="T62" i="3"/>
  <c r="U62" i="3"/>
  <c r="P63" i="3"/>
  <c r="O63" i="3" s="1"/>
  <c r="I63" i="3" s="1"/>
  <c r="J63" i="3" s="1"/>
  <c r="K63" i="3" s="1"/>
  <c r="Q63" i="3"/>
  <c r="R63" i="3"/>
  <c r="S63" i="3"/>
  <c r="T63" i="3"/>
  <c r="U63" i="3"/>
  <c r="P64" i="3"/>
  <c r="O64" i="3" s="1"/>
  <c r="I64" i="3" s="1"/>
  <c r="J64" i="3" s="1"/>
  <c r="K64" i="3" s="1"/>
  <c r="Q64" i="3"/>
  <c r="R64" i="3"/>
  <c r="S64" i="3"/>
  <c r="T64" i="3"/>
  <c r="U64" i="3"/>
  <c r="P65" i="3"/>
  <c r="O65" i="3" s="1"/>
  <c r="I65" i="3" s="1"/>
  <c r="J65" i="3" s="1"/>
  <c r="K65" i="3" s="1"/>
  <c r="Q65" i="3"/>
  <c r="R65" i="3"/>
  <c r="S65" i="3"/>
  <c r="T65" i="3"/>
  <c r="U65" i="3"/>
  <c r="P66" i="3"/>
  <c r="Q66" i="3"/>
  <c r="R66" i="3"/>
  <c r="S66" i="3"/>
  <c r="T66" i="3"/>
  <c r="U66" i="3"/>
  <c r="P67" i="3"/>
  <c r="O67" i="3" s="1"/>
  <c r="I67" i="3" s="1"/>
  <c r="J67" i="3" s="1"/>
  <c r="K67" i="3" s="1"/>
  <c r="Q67" i="3"/>
  <c r="R67" i="3"/>
  <c r="S67" i="3"/>
  <c r="T67" i="3"/>
  <c r="U67" i="3"/>
  <c r="P68" i="3"/>
  <c r="O68" i="3" s="1"/>
  <c r="I68" i="3" s="1"/>
  <c r="J68" i="3" s="1"/>
  <c r="K68" i="3" s="1"/>
  <c r="Q68" i="3"/>
  <c r="R68" i="3"/>
  <c r="S68" i="3"/>
  <c r="T68" i="3"/>
  <c r="U68" i="3"/>
  <c r="P69" i="3"/>
  <c r="O69" i="3" s="1"/>
  <c r="I69" i="3" s="1"/>
  <c r="J69" i="3" s="1"/>
  <c r="K69" i="3" s="1"/>
  <c r="Q69" i="3"/>
  <c r="R69" i="3"/>
  <c r="S69" i="3"/>
  <c r="T69" i="3"/>
  <c r="U69" i="3"/>
  <c r="P70" i="3"/>
  <c r="Q70" i="3"/>
  <c r="R70" i="3"/>
  <c r="S70" i="3"/>
  <c r="T70" i="3"/>
  <c r="U70" i="3"/>
  <c r="P71" i="3"/>
  <c r="O71" i="3" s="1"/>
  <c r="I71" i="3" s="1"/>
  <c r="J71" i="3" s="1"/>
  <c r="K71" i="3" s="1"/>
  <c r="Q71" i="3"/>
  <c r="R71" i="3"/>
  <c r="S71" i="3"/>
  <c r="T71" i="3"/>
  <c r="U71" i="3"/>
  <c r="P72" i="3"/>
  <c r="O72" i="3" s="1"/>
  <c r="I72" i="3" s="1"/>
  <c r="J72" i="3" s="1"/>
  <c r="K72" i="3" s="1"/>
  <c r="Q72" i="3"/>
  <c r="R72" i="3"/>
  <c r="S72" i="3"/>
  <c r="T72" i="3"/>
  <c r="U72" i="3"/>
  <c r="P73" i="3"/>
  <c r="O73" i="3" s="1"/>
  <c r="I73" i="3" s="1"/>
  <c r="J73" i="3" s="1"/>
  <c r="K73" i="3" s="1"/>
  <c r="Q73" i="3"/>
  <c r="R73" i="3"/>
  <c r="S73" i="3"/>
  <c r="T73" i="3"/>
  <c r="U73" i="3"/>
  <c r="P74" i="3"/>
  <c r="Q74" i="3"/>
  <c r="R74" i="3"/>
  <c r="S74" i="3"/>
  <c r="T74" i="3"/>
  <c r="U74" i="3"/>
  <c r="P75" i="3"/>
  <c r="O75" i="3" s="1"/>
  <c r="I75" i="3" s="1"/>
  <c r="J75" i="3" s="1"/>
  <c r="K75" i="3" s="1"/>
  <c r="Q75" i="3"/>
  <c r="R75" i="3"/>
  <c r="S75" i="3"/>
  <c r="T75" i="3"/>
  <c r="U75" i="3"/>
  <c r="P76" i="3"/>
  <c r="O76" i="3" s="1"/>
  <c r="I76" i="3" s="1"/>
  <c r="J76" i="3" s="1"/>
  <c r="K76" i="3" s="1"/>
  <c r="Q76" i="3"/>
  <c r="R76" i="3"/>
  <c r="S76" i="3"/>
  <c r="T76" i="3"/>
  <c r="U76" i="3"/>
  <c r="P77" i="3"/>
  <c r="O77" i="3" s="1"/>
  <c r="I77" i="3" s="1"/>
  <c r="J77" i="3" s="1"/>
  <c r="K77" i="3" s="1"/>
  <c r="Q77" i="3"/>
  <c r="R77" i="3"/>
  <c r="S77" i="3"/>
  <c r="T77" i="3"/>
  <c r="U77" i="3"/>
  <c r="P78" i="3"/>
  <c r="Q78" i="3"/>
  <c r="R78" i="3"/>
  <c r="S78" i="3"/>
  <c r="T78" i="3"/>
  <c r="U78" i="3"/>
  <c r="P79" i="3"/>
  <c r="O79" i="3" s="1"/>
  <c r="I79" i="3" s="1"/>
  <c r="J79" i="3" s="1"/>
  <c r="K79" i="3" s="1"/>
  <c r="Q79" i="3"/>
  <c r="R79" i="3"/>
  <c r="S79" i="3"/>
  <c r="T79" i="3"/>
  <c r="U79" i="3"/>
  <c r="P80" i="3"/>
  <c r="O80" i="3" s="1"/>
  <c r="I80" i="3" s="1"/>
  <c r="J80" i="3" s="1"/>
  <c r="K80" i="3" s="1"/>
  <c r="Q80" i="3"/>
  <c r="R80" i="3"/>
  <c r="S80" i="3"/>
  <c r="T80" i="3"/>
  <c r="U80" i="3"/>
  <c r="P81" i="3"/>
  <c r="O81" i="3" s="1"/>
  <c r="I81" i="3" s="1"/>
  <c r="J81" i="3" s="1"/>
  <c r="K81" i="3" s="1"/>
  <c r="Q81" i="3"/>
  <c r="R81" i="3"/>
  <c r="S81" i="3"/>
  <c r="T81" i="3"/>
  <c r="U81" i="3"/>
  <c r="P82" i="3"/>
  <c r="Q82" i="3"/>
  <c r="R82" i="3"/>
  <c r="S82" i="3"/>
  <c r="T82" i="3"/>
  <c r="U82" i="3"/>
  <c r="P83" i="3"/>
  <c r="O83" i="3" s="1"/>
  <c r="I83" i="3" s="1"/>
  <c r="J83" i="3" s="1"/>
  <c r="K83" i="3" s="1"/>
  <c r="Q83" i="3"/>
  <c r="R83" i="3"/>
  <c r="S83" i="3"/>
  <c r="T83" i="3"/>
  <c r="U83" i="3"/>
  <c r="P84" i="3"/>
  <c r="O84" i="3" s="1"/>
  <c r="I84" i="3" s="1"/>
  <c r="J84" i="3" s="1"/>
  <c r="K84" i="3" s="1"/>
  <c r="Q84" i="3"/>
  <c r="R84" i="3"/>
  <c r="S84" i="3"/>
  <c r="T84" i="3"/>
  <c r="U84" i="3"/>
  <c r="P85" i="3"/>
  <c r="O85" i="3" s="1"/>
  <c r="I85" i="3" s="1"/>
  <c r="J85" i="3" s="1"/>
  <c r="K85" i="3" s="1"/>
  <c r="Q85" i="3"/>
  <c r="R85" i="3"/>
  <c r="S85" i="3"/>
  <c r="T85" i="3"/>
  <c r="U85" i="3"/>
  <c r="P86" i="3"/>
  <c r="Q86" i="3"/>
  <c r="R86" i="3"/>
  <c r="S86" i="3"/>
  <c r="T86" i="3"/>
  <c r="U86" i="3"/>
  <c r="P87" i="3"/>
  <c r="O87" i="3" s="1"/>
  <c r="I87" i="3" s="1"/>
  <c r="J87" i="3" s="1"/>
  <c r="K87" i="3" s="1"/>
  <c r="Q87" i="3"/>
  <c r="R87" i="3"/>
  <c r="S87" i="3"/>
  <c r="T87" i="3"/>
  <c r="U87" i="3"/>
  <c r="P88" i="3"/>
  <c r="O88" i="3" s="1"/>
  <c r="I88" i="3" s="1"/>
  <c r="J88" i="3" s="1"/>
  <c r="K88" i="3" s="1"/>
  <c r="Q88" i="3"/>
  <c r="R88" i="3"/>
  <c r="S88" i="3"/>
  <c r="T88" i="3"/>
  <c r="U88" i="3"/>
  <c r="P89" i="3"/>
  <c r="O89" i="3" s="1"/>
  <c r="I89" i="3" s="1"/>
  <c r="J89" i="3" s="1"/>
  <c r="K89" i="3" s="1"/>
  <c r="Q89" i="3"/>
  <c r="R89" i="3"/>
  <c r="S89" i="3"/>
  <c r="T89" i="3"/>
  <c r="U89" i="3"/>
  <c r="P90" i="3"/>
  <c r="Q90" i="3"/>
  <c r="R90" i="3"/>
  <c r="S90" i="3"/>
  <c r="T90" i="3"/>
  <c r="U90" i="3"/>
  <c r="P91" i="3"/>
  <c r="O91" i="3" s="1"/>
  <c r="I91" i="3" s="1"/>
  <c r="J91" i="3" s="1"/>
  <c r="K91" i="3" s="1"/>
  <c r="Q91" i="3"/>
  <c r="R91" i="3"/>
  <c r="S91" i="3"/>
  <c r="T91" i="3"/>
  <c r="U91" i="3"/>
  <c r="P92" i="3"/>
  <c r="O92" i="3" s="1"/>
  <c r="I92" i="3" s="1"/>
  <c r="J92" i="3" s="1"/>
  <c r="K92" i="3" s="1"/>
  <c r="Q92" i="3"/>
  <c r="R92" i="3"/>
  <c r="S92" i="3"/>
  <c r="T92" i="3"/>
  <c r="U92" i="3"/>
  <c r="P93" i="3"/>
  <c r="O93" i="3" s="1"/>
  <c r="I93" i="3" s="1"/>
  <c r="J93" i="3" s="1"/>
  <c r="K93" i="3" s="1"/>
  <c r="Q93" i="3"/>
  <c r="R93" i="3"/>
  <c r="S93" i="3"/>
  <c r="T93" i="3"/>
  <c r="U93" i="3"/>
  <c r="P94" i="3"/>
  <c r="Q94" i="3"/>
  <c r="R94" i="3"/>
  <c r="S94" i="3"/>
  <c r="T94" i="3"/>
  <c r="U94" i="3"/>
  <c r="P95" i="3"/>
  <c r="O95" i="3" s="1"/>
  <c r="I95" i="3" s="1"/>
  <c r="J95" i="3" s="1"/>
  <c r="K95" i="3" s="1"/>
  <c r="Q95" i="3"/>
  <c r="R95" i="3"/>
  <c r="S95" i="3"/>
  <c r="T95" i="3"/>
  <c r="U95" i="3"/>
  <c r="P96" i="3"/>
  <c r="O96" i="3" s="1"/>
  <c r="I96" i="3" s="1"/>
  <c r="J96" i="3" s="1"/>
  <c r="K96" i="3" s="1"/>
  <c r="Q96" i="3"/>
  <c r="R96" i="3"/>
  <c r="S96" i="3"/>
  <c r="T96" i="3"/>
  <c r="U96" i="3"/>
  <c r="P97" i="3"/>
  <c r="O97" i="3" s="1"/>
  <c r="I97" i="3" s="1"/>
  <c r="J97" i="3" s="1"/>
  <c r="K97" i="3" s="1"/>
  <c r="Q97" i="3"/>
  <c r="R97" i="3"/>
  <c r="S97" i="3"/>
  <c r="T97" i="3"/>
  <c r="U97" i="3"/>
  <c r="P98" i="3"/>
  <c r="Q98" i="3"/>
  <c r="R98" i="3"/>
  <c r="S98" i="3"/>
  <c r="T98" i="3"/>
  <c r="U98" i="3"/>
  <c r="P99" i="3"/>
  <c r="O99" i="3" s="1"/>
  <c r="I99" i="3" s="1"/>
  <c r="J99" i="3" s="1"/>
  <c r="K99" i="3" s="1"/>
  <c r="Q99" i="3"/>
  <c r="R99" i="3"/>
  <c r="S99" i="3"/>
  <c r="T99" i="3"/>
  <c r="U99" i="3"/>
  <c r="P100" i="3"/>
  <c r="O100" i="3" s="1"/>
  <c r="I100" i="3" s="1"/>
  <c r="J100" i="3" s="1"/>
  <c r="K100" i="3" s="1"/>
  <c r="Q100" i="3"/>
  <c r="R100" i="3"/>
  <c r="S100" i="3"/>
  <c r="T100" i="3"/>
  <c r="U100" i="3"/>
  <c r="P101" i="3"/>
  <c r="O101" i="3" s="1"/>
  <c r="I101" i="3" s="1"/>
  <c r="J101" i="3" s="1"/>
  <c r="K101" i="3" s="1"/>
  <c r="Q101" i="3"/>
  <c r="R101" i="3"/>
  <c r="S101" i="3"/>
  <c r="T101" i="3"/>
  <c r="U101" i="3"/>
  <c r="P102" i="3"/>
  <c r="Q102" i="3"/>
  <c r="R102" i="3"/>
  <c r="S102" i="3"/>
  <c r="T102" i="3"/>
  <c r="U102" i="3"/>
  <c r="Q2" i="3"/>
  <c r="R2" i="3"/>
  <c r="S2" i="3"/>
  <c r="T2" i="3"/>
  <c r="U2" i="3"/>
  <c r="P2" i="3"/>
  <c r="J748" i="2"/>
  <c r="I748" i="2"/>
  <c r="A3" i="3"/>
  <c r="A4" i="3"/>
  <c r="A5" i="3"/>
  <c r="A7" i="3"/>
  <c r="A8" i="3"/>
  <c r="A9" i="3"/>
  <c r="A11" i="3"/>
  <c r="A12" i="3"/>
  <c r="A13" i="3"/>
  <c r="A15" i="3"/>
  <c r="A16" i="3"/>
  <c r="A17" i="3"/>
  <c r="A19" i="3"/>
  <c r="A20" i="3"/>
  <c r="A21" i="3"/>
  <c r="A23" i="3"/>
  <c r="A24" i="3"/>
  <c r="A25" i="3"/>
  <c r="A27" i="3"/>
  <c r="A28" i="3"/>
  <c r="A29" i="3"/>
  <c r="A31" i="3"/>
  <c r="A32" i="3"/>
  <c r="A33" i="3"/>
  <c r="A35" i="3"/>
  <c r="A36" i="3"/>
  <c r="A37" i="3"/>
  <c r="A39" i="3"/>
  <c r="A40" i="3"/>
  <c r="A41" i="3"/>
  <c r="A43" i="3"/>
  <c r="A44" i="3"/>
  <c r="A45" i="3"/>
  <c r="A47" i="3"/>
  <c r="A48" i="3"/>
  <c r="A49" i="3"/>
  <c r="A51" i="3"/>
  <c r="A52" i="3"/>
  <c r="A53" i="3"/>
  <c r="A55" i="3"/>
  <c r="A56" i="3"/>
  <c r="A57" i="3"/>
  <c r="A59" i="3"/>
  <c r="A60" i="3"/>
  <c r="A61" i="3"/>
  <c r="A63" i="3"/>
  <c r="A64" i="3"/>
  <c r="A65" i="3"/>
  <c r="A67" i="3"/>
  <c r="A68" i="3"/>
  <c r="A69" i="3"/>
  <c r="A71" i="3"/>
  <c r="A72" i="3"/>
  <c r="A73" i="3"/>
  <c r="A75" i="3"/>
  <c r="A76" i="3"/>
  <c r="A77" i="3"/>
  <c r="A79" i="3"/>
  <c r="A80" i="3"/>
  <c r="A81" i="3"/>
  <c r="A83" i="3"/>
  <c r="A84" i="3"/>
  <c r="A85" i="3"/>
  <c r="A87" i="3"/>
  <c r="A88" i="3"/>
  <c r="A89" i="3"/>
  <c r="A91" i="3"/>
  <c r="A92" i="3"/>
  <c r="A93" i="3"/>
  <c r="A95" i="3"/>
  <c r="A96" i="3"/>
  <c r="A97" i="3"/>
  <c r="A99" i="3"/>
  <c r="A100" i="3"/>
  <c r="A101" i="3"/>
  <c r="A103" i="3"/>
  <c r="A104" i="3"/>
  <c r="A105" i="3"/>
  <c r="B3" i="3"/>
  <c r="C3" i="3"/>
  <c r="D3" i="3"/>
  <c r="E3" i="3"/>
  <c r="F3" i="3"/>
  <c r="G3" i="3"/>
  <c r="H3" i="3"/>
  <c r="B4" i="3"/>
  <c r="C4" i="3"/>
  <c r="D4" i="3"/>
  <c r="E4" i="3"/>
  <c r="F4" i="3"/>
  <c r="G4" i="3"/>
  <c r="H4" i="3"/>
  <c r="B5" i="3"/>
  <c r="C5" i="3"/>
  <c r="D5" i="3"/>
  <c r="E5" i="3"/>
  <c r="F5" i="3"/>
  <c r="G5" i="3"/>
  <c r="H5" i="3"/>
  <c r="B6" i="3"/>
  <c r="H6" i="3"/>
  <c r="B7" i="3"/>
  <c r="C7" i="3"/>
  <c r="D7" i="3"/>
  <c r="E7" i="3"/>
  <c r="F7" i="3"/>
  <c r="G7" i="3"/>
  <c r="H7" i="3"/>
  <c r="B8" i="3"/>
  <c r="C8" i="3"/>
  <c r="D8" i="3"/>
  <c r="E8" i="3"/>
  <c r="F8" i="3"/>
  <c r="G8" i="3"/>
  <c r="H8" i="3"/>
  <c r="B9" i="3"/>
  <c r="C9" i="3"/>
  <c r="D9" i="3"/>
  <c r="E9" i="3"/>
  <c r="F9" i="3"/>
  <c r="G9" i="3"/>
  <c r="H9" i="3"/>
  <c r="F10" i="3"/>
  <c r="B11" i="3"/>
  <c r="C11" i="3"/>
  <c r="D11" i="3"/>
  <c r="E11" i="3"/>
  <c r="F11" i="3"/>
  <c r="G11" i="3"/>
  <c r="H11" i="3"/>
  <c r="B12" i="3"/>
  <c r="C12" i="3"/>
  <c r="D12" i="3"/>
  <c r="E12" i="3"/>
  <c r="F12" i="3"/>
  <c r="G12" i="3"/>
  <c r="H12" i="3"/>
  <c r="B13" i="3"/>
  <c r="C13" i="3"/>
  <c r="D13" i="3"/>
  <c r="E13" i="3"/>
  <c r="F13" i="3"/>
  <c r="G13" i="3"/>
  <c r="H13" i="3"/>
  <c r="B15" i="3"/>
  <c r="C15" i="3"/>
  <c r="D15" i="3"/>
  <c r="E15" i="3"/>
  <c r="F15" i="3"/>
  <c r="G15" i="3"/>
  <c r="H15" i="3"/>
  <c r="B16" i="3"/>
  <c r="C16" i="3"/>
  <c r="D16" i="3"/>
  <c r="E16" i="3"/>
  <c r="F16" i="3"/>
  <c r="G16" i="3"/>
  <c r="H16" i="3"/>
  <c r="B17" i="3"/>
  <c r="C17" i="3"/>
  <c r="D17" i="3"/>
  <c r="E17" i="3"/>
  <c r="F17" i="3"/>
  <c r="G17" i="3"/>
  <c r="H17" i="3"/>
  <c r="D18" i="3"/>
  <c r="F18" i="3"/>
  <c r="G18" i="3"/>
  <c r="B19" i="3"/>
  <c r="C19" i="3"/>
  <c r="D19" i="3"/>
  <c r="E19" i="3"/>
  <c r="F19" i="3"/>
  <c r="G19" i="3"/>
  <c r="H19" i="3"/>
  <c r="B20" i="3"/>
  <c r="C20" i="3"/>
  <c r="D20" i="3"/>
  <c r="E20" i="3"/>
  <c r="F20" i="3"/>
  <c r="G20" i="3"/>
  <c r="H20" i="3"/>
  <c r="B21" i="3"/>
  <c r="C21" i="3"/>
  <c r="D21" i="3"/>
  <c r="E21" i="3"/>
  <c r="F21" i="3"/>
  <c r="G21" i="3"/>
  <c r="H21" i="3"/>
  <c r="B22" i="3"/>
  <c r="H22" i="3"/>
  <c r="B23" i="3"/>
  <c r="C23" i="3"/>
  <c r="D23" i="3"/>
  <c r="E23" i="3"/>
  <c r="F23" i="3"/>
  <c r="G23" i="3"/>
  <c r="H23" i="3"/>
  <c r="B24" i="3"/>
  <c r="C24" i="3"/>
  <c r="D24" i="3"/>
  <c r="E24" i="3"/>
  <c r="F24" i="3"/>
  <c r="G24" i="3"/>
  <c r="H24" i="3"/>
  <c r="B25" i="3"/>
  <c r="C25" i="3"/>
  <c r="D25" i="3"/>
  <c r="E25" i="3"/>
  <c r="F25" i="3"/>
  <c r="G25" i="3"/>
  <c r="H25" i="3"/>
  <c r="B27" i="3"/>
  <c r="C27" i="3"/>
  <c r="D27" i="3"/>
  <c r="E27" i="3"/>
  <c r="F27" i="3"/>
  <c r="G27" i="3"/>
  <c r="H27" i="3"/>
  <c r="B28" i="3"/>
  <c r="C28" i="3"/>
  <c r="D28" i="3"/>
  <c r="E28" i="3"/>
  <c r="F28" i="3"/>
  <c r="G28" i="3"/>
  <c r="H28" i="3"/>
  <c r="B29" i="3"/>
  <c r="C29" i="3"/>
  <c r="D29" i="3"/>
  <c r="E29" i="3"/>
  <c r="F29" i="3"/>
  <c r="G29" i="3"/>
  <c r="H29" i="3"/>
  <c r="B30" i="3"/>
  <c r="H30" i="3"/>
  <c r="B31" i="3"/>
  <c r="C31" i="3"/>
  <c r="D31" i="3"/>
  <c r="E31" i="3"/>
  <c r="F31" i="3"/>
  <c r="G31" i="3"/>
  <c r="H31" i="3"/>
  <c r="B32" i="3"/>
  <c r="C32" i="3"/>
  <c r="D32" i="3"/>
  <c r="E32" i="3"/>
  <c r="F32" i="3"/>
  <c r="G32" i="3"/>
  <c r="H32" i="3"/>
  <c r="B33" i="3"/>
  <c r="C33" i="3"/>
  <c r="D33" i="3"/>
  <c r="E33" i="3"/>
  <c r="F33" i="3"/>
  <c r="G33" i="3"/>
  <c r="H33" i="3"/>
  <c r="D34" i="3"/>
  <c r="F34" i="3"/>
  <c r="G34" i="3"/>
  <c r="B35" i="3"/>
  <c r="C35" i="3"/>
  <c r="D35" i="3"/>
  <c r="E35" i="3"/>
  <c r="F35" i="3"/>
  <c r="G35" i="3"/>
  <c r="H35" i="3"/>
  <c r="B36" i="3"/>
  <c r="C36" i="3"/>
  <c r="D36" i="3"/>
  <c r="E36" i="3"/>
  <c r="F36" i="3"/>
  <c r="G36" i="3"/>
  <c r="H36" i="3"/>
  <c r="B37" i="3"/>
  <c r="C37" i="3"/>
  <c r="D37" i="3"/>
  <c r="E37" i="3"/>
  <c r="F37" i="3"/>
  <c r="G37" i="3"/>
  <c r="H37" i="3"/>
  <c r="B38" i="3"/>
  <c r="H38" i="3"/>
  <c r="B39" i="3"/>
  <c r="C39" i="3"/>
  <c r="D39" i="3"/>
  <c r="E39" i="3"/>
  <c r="F39" i="3"/>
  <c r="G39" i="3"/>
  <c r="H39" i="3"/>
  <c r="B40" i="3"/>
  <c r="C40" i="3"/>
  <c r="D40" i="3"/>
  <c r="E40" i="3"/>
  <c r="F40" i="3"/>
  <c r="G40" i="3"/>
  <c r="H40" i="3"/>
  <c r="B41" i="3"/>
  <c r="C41" i="3"/>
  <c r="D41" i="3"/>
  <c r="E41" i="3"/>
  <c r="F41" i="3"/>
  <c r="G41" i="3"/>
  <c r="H41" i="3"/>
  <c r="D42" i="3"/>
  <c r="F42" i="3"/>
  <c r="G42" i="3"/>
  <c r="B43" i="3"/>
  <c r="C43" i="3"/>
  <c r="D43" i="3"/>
  <c r="E43" i="3"/>
  <c r="F43" i="3"/>
  <c r="G43" i="3"/>
  <c r="H43" i="3"/>
  <c r="B44" i="3"/>
  <c r="C44" i="3"/>
  <c r="D44" i="3"/>
  <c r="E44" i="3"/>
  <c r="F44" i="3"/>
  <c r="G44" i="3"/>
  <c r="H44" i="3"/>
  <c r="B45" i="3"/>
  <c r="C45" i="3"/>
  <c r="D45" i="3"/>
  <c r="E45" i="3"/>
  <c r="F45" i="3"/>
  <c r="G45" i="3"/>
  <c r="H45" i="3"/>
  <c r="B46" i="3"/>
  <c r="H46" i="3"/>
  <c r="B47" i="3"/>
  <c r="C47" i="3"/>
  <c r="D47" i="3"/>
  <c r="E47" i="3"/>
  <c r="F47" i="3"/>
  <c r="G47" i="3"/>
  <c r="H47" i="3"/>
  <c r="B48" i="3"/>
  <c r="C48" i="3"/>
  <c r="D48" i="3"/>
  <c r="E48" i="3"/>
  <c r="F48" i="3"/>
  <c r="G48" i="3"/>
  <c r="H48" i="3"/>
  <c r="B49" i="3"/>
  <c r="C49" i="3"/>
  <c r="D49" i="3"/>
  <c r="E49" i="3"/>
  <c r="F49" i="3"/>
  <c r="G49" i="3"/>
  <c r="H49" i="3"/>
  <c r="D50" i="3"/>
  <c r="F50" i="3"/>
  <c r="G50" i="3"/>
  <c r="B51" i="3"/>
  <c r="C51" i="3"/>
  <c r="D51" i="3"/>
  <c r="E51" i="3"/>
  <c r="F51" i="3"/>
  <c r="G51" i="3"/>
  <c r="H51" i="3"/>
  <c r="B52" i="3"/>
  <c r="C52" i="3"/>
  <c r="D52" i="3"/>
  <c r="E52" i="3"/>
  <c r="F52" i="3"/>
  <c r="G52" i="3"/>
  <c r="H52" i="3"/>
  <c r="B53" i="3"/>
  <c r="C53" i="3"/>
  <c r="D53" i="3"/>
  <c r="E53" i="3"/>
  <c r="F53" i="3"/>
  <c r="G53" i="3"/>
  <c r="H53" i="3"/>
  <c r="B54" i="3"/>
  <c r="C54" i="3"/>
  <c r="H54" i="3"/>
  <c r="B55" i="3"/>
  <c r="C55" i="3"/>
  <c r="D55" i="3"/>
  <c r="E55" i="3"/>
  <c r="F55" i="3"/>
  <c r="G55" i="3"/>
  <c r="H55" i="3"/>
  <c r="B56" i="3"/>
  <c r="C56" i="3"/>
  <c r="D56" i="3"/>
  <c r="E56" i="3"/>
  <c r="F56" i="3"/>
  <c r="G56" i="3"/>
  <c r="H56" i="3"/>
  <c r="B57" i="3"/>
  <c r="C57" i="3"/>
  <c r="D57" i="3"/>
  <c r="E57" i="3"/>
  <c r="F57" i="3"/>
  <c r="G57" i="3"/>
  <c r="H57" i="3"/>
  <c r="D58" i="3"/>
  <c r="F58" i="3"/>
  <c r="G58" i="3"/>
  <c r="B59" i="3"/>
  <c r="C59" i="3"/>
  <c r="D59" i="3"/>
  <c r="E59" i="3"/>
  <c r="F59" i="3"/>
  <c r="G59" i="3"/>
  <c r="H59" i="3"/>
  <c r="B60" i="3"/>
  <c r="C60" i="3"/>
  <c r="D60" i="3"/>
  <c r="E60" i="3"/>
  <c r="F60" i="3"/>
  <c r="G60" i="3"/>
  <c r="H60" i="3"/>
  <c r="B61" i="3"/>
  <c r="C61" i="3"/>
  <c r="D61" i="3"/>
  <c r="E61" i="3"/>
  <c r="F61" i="3"/>
  <c r="G61" i="3"/>
  <c r="H61" i="3"/>
  <c r="B62" i="3"/>
  <c r="C62" i="3"/>
  <c r="H62" i="3"/>
  <c r="B63" i="3"/>
  <c r="C63" i="3"/>
  <c r="D63" i="3"/>
  <c r="E63" i="3"/>
  <c r="F63" i="3"/>
  <c r="G63" i="3"/>
  <c r="H63" i="3"/>
  <c r="B64" i="3"/>
  <c r="C64" i="3"/>
  <c r="D64" i="3"/>
  <c r="E64" i="3"/>
  <c r="F64" i="3"/>
  <c r="G64" i="3"/>
  <c r="H64" i="3"/>
  <c r="B65" i="3"/>
  <c r="C65" i="3"/>
  <c r="D65" i="3"/>
  <c r="E65" i="3"/>
  <c r="F65" i="3"/>
  <c r="G65" i="3"/>
  <c r="H65" i="3"/>
  <c r="D66" i="3"/>
  <c r="F66" i="3"/>
  <c r="G66" i="3"/>
  <c r="B67" i="3"/>
  <c r="C67" i="3"/>
  <c r="D67" i="3"/>
  <c r="E67" i="3"/>
  <c r="F67" i="3"/>
  <c r="G67" i="3"/>
  <c r="H67" i="3"/>
  <c r="B68" i="3"/>
  <c r="C68" i="3"/>
  <c r="D68" i="3"/>
  <c r="E68" i="3"/>
  <c r="F68" i="3"/>
  <c r="G68" i="3"/>
  <c r="H68" i="3"/>
  <c r="B69" i="3"/>
  <c r="C69" i="3"/>
  <c r="D69" i="3"/>
  <c r="E69" i="3"/>
  <c r="F69" i="3"/>
  <c r="G69" i="3"/>
  <c r="H69" i="3"/>
  <c r="B70" i="3"/>
  <c r="C70" i="3"/>
  <c r="H70" i="3"/>
  <c r="B71" i="3"/>
  <c r="C71" i="3"/>
  <c r="D71" i="3"/>
  <c r="E71" i="3"/>
  <c r="F71" i="3"/>
  <c r="G71" i="3"/>
  <c r="H71" i="3"/>
  <c r="B72" i="3"/>
  <c r="C72" i="3"/>
  <c r="D72" i="3"/>
  <c r="E72" i="3"/>
  <c r="F72" i="3"/>
  <c r="G72" i="3"/>
  <c r="H72" i="3"/>
  <c r="B73" i="3"/>
  <c r="C73" i="3"/>
  <c r="D73" i="3"/>
  <c r="E73" i="3"/>
  <c r="F73" i="3"/>
  <c r="G73" i="3"/>
  <c r="H73" i="3"/>
  <c r="D74" i="3"/>
  <c r="F74" i="3"/>
  <c r="G74" i="3"/>
  <c r="H74" i="3"/>
  <c r="B75" i="3"/>
  <c r="C75" i="3"/>
  <c r="D75" i="3"/>
  <c r="E75" i="3"/>
  <c r="F75" i="3"/>
  <c r="G75" i="3"/>
  <c r="H75" i="3"/>
  <c r="B76" i="3"/>
  <c r="C76" i="3"/>
  <c r="D76" i="3"/>
  <c r="E76" i="3"/>
  <c r="F76" i="3"/>
  <c r="G76" i="3"/>
  <c r="H76" i="3"/>
  <c r="B77" i="3"/>
  <c r="C77" i="3"/>
  <c r="D77" i="3"/>
  <c r="E77" i="3"/>
  <c r="F77" i="3"/>
  <c r="G77" i="3"/>
  <c r="H77" i="3"/>
  <c r="B78" i="3"/>
  <c r="C78" i="3"/>
  <c r="H78" i="3"/>
  <c r="B79" i="3"/>
  <c r="C79" i="3"/>
  <c r="D79" i="3"/>
  <c r="E79" i="3"/>
  <c r="F79" i="3"/>
  <c r="G79" i="3"/>
  <c r="H79" i="3"/>
  <c r="B80" i="3"/>
  <c r="C80" i="3"/>
  <c r="D80" i="3"/>
  <c r="E80" i="3"/>
  <c r="F80" i="3"/>
  <c r="G80" i="3"/>
  <c r="H80" i="3"/>
  <c r="B81" i="3"/>
  <c r="C81" i="3"/>
  <c r="D81" i="3"/>
  <c r="E81" i="3"/>
  <c r="F81" i="3"/>
  <c r="G81" i="3"/>
  <c r="H81" i="3"/>
  <c r="D82" i="3"/>
  <c r="F82" i="3"/>
  <c r="G82" i="3"/>
  <c r="H82" i="3"/>
  <c r="B83" i="3"/>
  <c r="C83" i="3"/>
  <c r="D83" i="3"/>
  <c r="E83" i="3"/>
  <c r="F83" i="3"/>
  <c r="G83" i="3"/>
  <c r="H83" i="3"/>
  <c r="B84" i="3"/>
  <c r="C84" i="3"/>
  <c r="D84" i="3"/>
  <c r="E84" i="3"/>
  <c r="F84" i="3"/>
  <c r="G84" i="3"/>
  <c r="H84" i="3"/>
  <c r="B85" i="3"/>
  <c r="C85" i="3"/>
  <c r="D85" i="3"/>
  <c r="E85" i="3"/>
  <c r="F85" i="3"/>
  <c r="G85" i="3"/>
  <c r="H85" i="3"/>
  <c r="B86" i="3"/>
  <c r="C86" i="3"/>
  <c r="H86" i="3"/>
  <c r="B87" i="3"/>
  <c r="C87" i="3"/>
  <c r="D87" i="3"/>
  <c r="E87" i="3"/>
  <c r="F87" i="3"/>
  <c r="G87" i="3"/>
  <c r="H87" i="3"/>
  <c r="B88" i="3"/>
  <c r="C88" i="3"/>
  <c r="D88" i="3"/>
  <c r="E88" i="3"/>
  <c r="F88" i="3"/>
  <c r="G88" i="3"/>
  <c r="H88" i="3"/>
  <c r="B89" i="3"/>
  <c r="C89" i="3"/>
  <c r="D89" i="3"/>
  <c r="E89" i="3"/>
  <c r="F89" i="3"/>
  <c r="G89" i="3"/>
  <c r="H89" i="3"/>
  <c r="D90" i="3"/>
  <c r="F90" i="3"/>
  <c r="G90" i="3"/>
  <c r="H90" i="3"/>
  <c r="B91" i="3"/>
  <c r="C91" i="3"/>
  <c r="D91" i="3"/>
  <c r="E91" i="3"/>
  <c r="F91" i="3"/>
  <c r="G91" i="3"/>
  <c r="H91" i="3"/>
  <c r="B92" i="3"/>
  <c r="C92" i="3"/>
  <c r="D92" i="3"/>
  <c r="E92" i="3"/>
  <c r="F92" i="3"/>
  <c r="G92" i="3"/>
  <c r="H92" i="3"/>
  <c r="B93" i="3"/>
  <c r="C93" i="3"/>
  <c r="D93" i="3"/>
  <c r="E93" i="3"/>
  <c r="F93" i="3"/>
  <c r="G93" i="3"/>
  <c r="H93" i="3"/>
  <c r="B94" i="3"/>
  <c r="C94" i="3"/>
  <c r="D94" i="3"/>
  <c r="H94" i="3"/>
  <c r="B95" i="3"/>
  <c r="C95" i="3"/>
  <c r="D95" i="3"/>
  <c r="E95" i="3"/>
  <c r="F95" i="3"/>
  <c r="G95" i="3"/>
  <c r="H95" i="3"/>
  <c r="B96" i="3"/>
  <c r="C96" i="3"/>
  <c r="D96" i="3"/>
  <c r="E96" i="3"/>
  <c r="F96" i="3"/>
  <c r="G96" i="3"/>
  <c r="H96" i="3"/>
  <c r="B97" i="3"/>
  <c r="C97" i="3"/>
  <c r="D97" i="3"/>
  <c r="E97" i="3"/>
  <c r="F97" i="3"/>
  <c r="G97" i="3"/>
  <c r="H97" i="3"/>
  <c r="D98" i="3"/>
  <c r="F98" i="3"/>
  <c r="G98" i="3"/>
  <c r="H98" i="3"/>
  <c r="B99" i="3"/>
  <c r="C99" i="3"/>
  <c r="D99" i="3"/>
  <c r="E99" i="3"/>
  <c r="F99" i="3"/>
  <c r="G99" i="3"/>
  <c r="H99" i="3"/>
  <c r="B100" i="3"/>
  <c r="C100" i="3"/>
  <c r="D100" i="3"/>
  <c r="E100" i="3"/>
  <c r="F100" i="3"/>
  <c r="G100" i="3"/>
  <c r="H100" i="3"/>
  <c r="B101" i="3"/>
  <c r="C101" i="3"/>
  <c r="D101" i="3"/>
  <c r="E101" i="3"/>
  <c r="F101" i="3"/>
  <c r="G101" i="3"/>
  <c r="H101" i="3"/>
  <c r="B102" i="3"/>
  <c r="C102" i="3"/>
  <c r="F102" i="3"/>
  <c r="H102" i="3"/>
  <c r="B103" i="3"/>
  <c r="C103" i="3"/>
  <c r="D103" i="3"/>
  <c r="E103" i="3"/>
  <c r="F103" i="3"/>
  <c r="G103" i="3"/>
  <c r="H103" i="3"/>
  <c r="B104" i="3"/>
  <c r="C104" i="3"/>
  <c r="D104" i="3"/>
  <c r="E104" i="3"/>
  <c r="F104" i="3"/>
  <c r="G104" i="3"/>
  <c r="H104" i="3"/>
  <c r="B105" i="3"/>
  <c r="C105" i="3"/>
  <c r="D105" i="3"/>
  <c r="E105" i="3"/>
  <c r="F105" i="3"/>
  <c r="G105" i="3"/>
  <c r="H105" i="3"/>
  <c r="G2" i="3"/>
  <c r="F2" i="3"/>
  <c r="D2" i="3"/>
  <c r="B2" i="3"/>
  <c r="I484" i="2"/>
  <c r="F46" i="3" s="1"/>
  <c r="J484" i="2"/>
  <c r="I488" i="2"/>
  <c r="J488" i="2"/>
  <c r="I492" i="2"/>
  <c r="F54" i="3" s="1"/>
  <c r="J492" i="2"/>
  <c r="I496" i="2"/>
  <c r="J496" i="2"/>
  <c r="I500" i="2"/>
  <c r="F62" i="3" s="1"/>
  <c r="J500" i="2"/>
  <c r="I504" i="2"/>
  <c r="J504" i="2"/>
  <c r="I508" i="2"/>
  <c r="F70" i="3" s="1"/>
  <c r="J508" i="2"/>
  <c r="I512" i="2"/>
  <c r="J512" i="2"/>
  <c r="I516" i="2"/>
  <c r="F78" i="3" s="1"/>
  <c r="J516" i="2"/>
  <c r="I520" i="2"/>
  <c r="J520" i="2"/>
  <c r="I524" i="2"/>
  <c r="F86" i="3" s="1"/>
  <c r="J524" i="2"/>
  <c r="I528" i="2"/>
  <c r="J528" i="2"/>
  <c r="I532" i="2"/>
  <c r="F94" i="3" s="1"/>
  <c r="J532" i="2"/>
  <c r="I536" i="2"/>
  <c r="J536" i="2"/>
  <c r="I540" i="2"/>
  <c r="J540" i="2"/>
  <c r="I544" i="2"/>
  <c r="J544" i="2"/>
  <c r="I548" i="2"/>
  <c r="J548" i="2"/>
  <c r="I552" i="2"/>
  <c r="G6" i="3" s="1"/>
  <c r="J552" i="2"/>
  <c r="I556" i="2"/>
  <c r="G10" i="3" s="1"/>
  <c r="J556" i="2"/>
  <c r="I560" i="2"/>
  <c r="G14" i="3" s="1"/>
  <c r="J560" i="2"/>
  <c r="I564" i="2"/>
  <c r="J564" i="2"/>
  <c r="I568" i="2"/>
  <c r="G22" i="3" s="1"/>
  <c r="J568" i="2"/>
  <c r="I572" i="2"/>
  <c r="G26" i="3" s="1"/>
  <c r="J572" i="2"/>
  <c r="I576" i="2"/>
  <c r="G30" i="3" s="1"/>
  <c r="J576" i="2"/>
  <c r="I580" i="2"/>
  <c r="J580" i="2"/>
  <c r="I584" i="2"/>
  <c r="G38" i="3" s="1"/>
  <c r="J584" i="2"/>
  <c r="I588" i="2"/>
  <c r="J588" i="2"/>
  <c r="I592" i="2"/>
  <c r="G46" i="3" s="1"/>
  <c r="J592" i="2"/>
  <c r="I596" i="2"/>
  <c r="J596" i="2"/>
  <c r="I600" i="2"/>
  <c r="G54" i="3" s="1"/>
  <c r="J600" i="2"/>
  <c r="I604" i="2"/>
  <c r="J604" i="2"/>
  <c r="I608" i="2"/>
  <c r="G62" i="3" s="1"/>
  <c r="J608" i="2"/>
  <c r="I612" i="2"/>
  <c r="J612" i="2"/>
  <c r="I616" i="2"/>
  <c r="G70" i="3" s="1"/>
  <c r="J616" i="2"/>
  <c r="I620" i="2"/>
  <c r="J620" i="2"/>
  <c r="I624" i="2"/>
  <c r="G78" i="3" s="1"/>
  <c r="J624" i="2"/>
  <c r="I628" i="2"/>
  <c r="J628" i="2"/>
  <c r="I632" i="2"/>
  <c r="G86" i="3" s="1"/>
  <c r="J632" i="2"/>
  <c r="I636" i="2"/>
  <c r="J636" i="2"/>
  <c r="I640" i="2"/>
  <c r="G94" i="3" s="1"/>
  <c r="J640" i="2"/>
  <c r="I644" i="2"/>
  <c r="J644" i="2"/>
  <c r="I648" i="2"/>
  <c r="G102" i="3" s="1"/>
  <c r="J648" i="2"/>
  <c r="I652" i="2"/>
  <c r="J652" i="2"/>
  <c r="I656" i="2"/>
  <c r="H2" i="3" s="1"/>
  <c r="J656" i="2"/>
  <c r="I660" i="2"/>
  <c r="J660" i="2"/>
  <c r="I664" i="2"/>
  <c r="H10" i="3" s="1"/>
  <c r="J664" i="2"/>
  <c r="I668" i="2"/>
  <c r="H14" i="3" s="1"/>
  <c r="J668" i="2"/>
  <c r="I672" i="2"/>
  <c r="H18" i="3" s="1"/>
  <c r="J672" i="2"/>
  <c r="I676" i="2"/>
  <c r="J676" i="2"/>
  <c r="I680" i="2"/>
  <c r="H26" i="3" s="1"/>
  <c r="J680" i="2"/>
  <c r="I684" i="2"/>
  <c r="J684" i="2"/>
  <c r="I688" i="2"/>
  <c r="H34" i="3" s="1"/>
  <c r="J688" i="2"/>
  <c r="I692" i="2"/>
  <c r="J692" i="2"/>
  <c r="I696" i="2"/>
  <c r="H42" i="3" s="1"/>
  <c r="J696" i="2"/>
  <c r="I700" i="2"/>
  <c r="J700" i="2"/>
  <c r="I704" i="2"/>
  <c r="H50" i="3" s="1"/>
  <c r="J704" i="2"/>
  <c r="I708" i="2"/>
  <c r="J708" i="2"/>
  <c r="I712" i="2"/>
  <c r="H58" i="3" s="1"/>
  <c r="J712" i="2"/>
  <c r="I716" i="2"/>
  <c r="J716" i="2"/>
  <c r="I720" i="2"/>
  <c r="H66" i="3" s="1"/>
  <c r="J720" i="2"/>
  <c r="I724" i="2"/>
  <c r="J724" i="2"/>
  <c r="I728" i="2"/>
  <c r="J728" i="2"/>
  <c r="I732" i="2"/>
  <c r="J732" i="2"/>
  <c r="I736" i="2"/>
  <c r="J736" i="2"/>
  <c r="I740" i="2"/>
  <c r="J740" i="2"/>
  <c r="I744" i="2"/>
  <c r="J744" i="2"/>
  <c r="I752" i="2"/>
  <c r="J752" i="2"/>
  <c r="I756" i="2"/>
  <c r="J756" i="2"/>
  <c r="I8" i="2"/>
  <c r="J8" i="2"/>
  <c r="I12" i="2"/>
  <c r="J12" i="2"/>
  <c r="I16" i="2"/>
  <c r="B10" i="3" s="1"/>
  <c r="J16" i="2"/>
  <c r="I20" i="2"/>
  <c r="B14" i="3" s="1"/>
  <c r="J20" i="2"/>
  <c r="I24" i="2"/>
  <c r="B18" i="3" s="1"/>
  <c r="J24" i="2"/>
  <c r="I28" i="2"/>
  <c r="J28" i="2"/>
  <c r="I32" i="2"/>
  <c r="B26" i="3" s="1"/>
  <c r="J32" i="2"/>
  <c r="I36" i="2"/>
  <c r="J36" i="2"/>
  <c r="I40" i="2"/>
  <c r="B34" i="3" s="1"/>
  <c r="J40" i="2"/>
  <c r="I44" i="2"/>
  <c r="J44" i="2"/>
  <c r="I48" i="2"/>
  <c r="B42" i="3" s="1"/>
  <c r="J48" i="2"/>
  <c r="I52" i="2"/>
  <c r="J52" i="2"/>
  <c r="I56" i="2"/>
  <c r="B50" i="3" s="1"/>
  <c r="J56" i="2"/>
  <c r="I60" i="2"/>
  <c r="J60" i="2"/>
  <c r="I64" i="2"/>
  <c r="B58" i="3" s="1"/>
  <c r="J64" i="2"/>
  <c r="I68" i="2"/>
  <c r="J68" i="2"/>
  <c r="I72" i="2"/>
  <c r="B66" i="3" s="1"/>
  <c r="J72" i="2"/>
  <c r="I76" i="2"/>
  <c r="J76" i="2"/>
  <c r="I80" i="2"/>
  <c r="B74" i="3" s="1"/>
  <c r="J80" i="2"/>
  <c r="I84" i="2"/>
  <c r="J84" i="2"/>
  <c r="I88" i="2"/>
  <c r="B82" i="3" s="1"/>
  <c r="J88" i="2"/>
  <c r="I92" i="2"/>
  <c r="J92" i="2"/>
  <c r="I96" i="2"/>
  <c r="B90" i="3" s="1"/>
  <c r="J96" i="2"/>
  <c r="I100" i="2"/>
  <c r="J100" i="2"/>
  <c r="I104" i="2"/>
  <c r="B98" i="3" s="1"/>
  <c r="J104" i="2"/>
  <c r="I108" i="2"/>
  <c r="J108" i="2"/>
  <c r="I112" i="2"/>
  <c r="J112" i="2"/>
  <c r="I116" i="2"/>
  <c r="C2" i="3" s="1"/>
  <c r="J116" i="2"/>
  <c r="I120" i="2"/>
  <c r="C6" i="3" s="1"/>
  <c r="J120" i="2"/>
  <c r="I124" i="2"/>
  <c r="C10" i="3" s="1"/>
  <c r="J124" i="2"/>
  <c r="I128" i="2"/>
  <c r="C14" i="3" s="1"/>
  <c r="J128" i="2"/>
  <c r="I132" i="2"/>
  <c r="C18" i="3" s="1"/>
  <c r="J132" i="2"/>
  <c r="I136" i="2"/>
  <c r="C22" i="3" s="1"/>
  <c r="J136" i="2"/>
  <c r="I140" i="2"/>
  <c r="C26" i="3" s="1"/>
  <c r="J140" i="2"/>
  <c r="I144" i="2"/>
  <c r="C30" i="3" s="1"/>
  <c r="J144" i="2"/>
  <c r="I148" i="2"/>
  <c r="C34" i="3" s="1"/>
  <c r="J148" i="2"/>
  <c r="I152" i="2"/>
  <c r="C38" i="3" s="1"/>
  <c r="J152" i="2"/>
  <c r="I156" i="2"/>
  <c r="C42" i="3" s="1"/>
  <c r="J156" i="2"/>
  <c r="I160" i="2"/>
  <c r="C46" i="3" s="1"/>
  <c r="J160" i="2"/>
  <c r="I164" i="2"/>
  <c r="C50" i="3" s="1"/>
  <c r="J164" i="2"/>
  <c r="I168" i="2"/>
  <c r="J168" i="2"/>
  <c r="I172" i="2"/>
  <c r="C58" i="3" s="1"/>
  <c r="J172" i="2"/>
  <c r="I176" i="2"/>
  <c r="J176" i="2"/>
  <c r="I180" i="2"/>
  <c r="C66" i="3" s="1"/>
  <c r="J180" i="2"/>
  <c r="I184" i="2"/>
  <c r="J184" i="2"/>
  <c r="I188" i="2"/>
  <c r="C74" i="3" s="1"/>
  <c r="J188" i="2"/>
  <c r="I192" i="2"/>
  <c r="J192" i="2"/>
  <c r="I196" i="2"/>
  <c r="C82" i="3" s="1"/>
  <c r="J196" i="2"/>
  <c r="I200" i="2"/>
  <c r="J200" i="2"/>
  <c r="I204" i="2"/>
  <c r="C90" i="3" s="1"/>
  <c r="J204" i="2"/>
  <c r="I208" i="2"/>
  <c r="J208" i="2"/>
  <c r="I212" i="2"/>
  <c r="C98" i="3" s="1"/>
  <c r="J212" i="2"/>
  <c r="I216" i="2"/>
  <c r="J216" i="2"/>
  <c r="I220" i="2"/>
  <c r="J220" i="2"/>
  <c r="I224" i="2"/>
  <c r="J224" i="2"/>
  <c r="I228" i="2"/>
  <c r="D6" i="3" s="1"/>
  <c r="J228" i="2"/>
  <c r="I232" i="2"/>
  <c r="D10" i="3" s="1"/>
  <c r="J232" i="2"/>
  <c r="I236" i="2"/>
  <c r="D14" i="3" s="1"/>
  <c r="J236" i="2"/>
  <c r="I240" i="2"/>
  <c r="J240" i="2"/>
  <c r="I244" i="2"/>
  <c r="D22" i="3" s="1"/>
  <c r="J244" i="2"/>
  <c r="I248" i="2"/>
  <c r="D26" i="3" s="1"/>
  <c r="J248" i="2"/>
  <c r="I252" i="2"/>
  <c r="D30" i="3" s="1"/>
  <c r="J252" i="2"/>
  <c r="I256" i="2"/>
  <c r="J256" i="2"/>
  <c r="I260" i="2"/>
  <c r="D38" i="3" s="1"/>
  <c r="J260" i="2"/>
  <c r="I264" i="2"/>
  <c r="J264" i="2"/>
  <c r="I268" i="2"/>
  <c r="D46" i="3" s="1"/>
  <c r="J268" i="2"/>
  <c r="I272" i="2"/>
  <c r="J272" i="2"/>
  <c r="I276" i="2"/>
  <c r="D54" i="3" s="1"/>
  <c r="J276" i="2"/>
  <c r="I280" i="2"/>
  <c r="J280" i="2"/>
  <c r="I284" i="2"/>
  <c r="D62" i="3" s="1"/>
  <c r="J284" i="2"/>
  <c r="I288" i="2"/>
  <c r="J288" i="2"/>
  <c r="I292" i="2"/>
  <c r="D70" i="3" s="1"/>
  <c r="J292" i="2"/>
  <c r="I296" i="2"/>
  <c r="J296" i="2"/>
  <c r="I300" i="2"/>
  <c r="D78" i="3" s="1"/>
  <c r="J300" i="2"/>
  <c r="I304" i="2"/>
  <c r="J304" i="2"/>
  <c r="I308" i="2"/>
  <c r="D86" i="3" s="1"/>
  <c r="J308" i="2"/>
  <c r="I312" i="2"/>
  <c r="J312" i="2"/>
  <c r="I316" i="2"/>
  <c r="J316" i="2"/>
  <c r="I320" i="2"/>
  <c r="J320" i="2"/>
  <c r="I324" i="2"/>
  <c r="D102" i="3" s="1"/>
  <c r="J324" i="2"/>
  <c r="I328" i="2"/>
  <c r="J328" i="2"/>
  <c r="I332" i="2"/>
  <c r="E2" i="3" s="1"/>
  <c r="J332" i="2"/>
  <c r="I336" i="2"/>
  <c r="E6" i="3" s="1"/>
  <c r="J336" i="2"/>
  <c r="I340" i="2"/>
  <c r="E10" i="3" s="1"/>
  <c r="J340" i="2"/>
  <c r="I344" i="2"/>
  <c r="E14" i="3" s="1"/>
  <c r="J344" i="2"/>
  <c r="I348" i="2"/>
  <c r="E18" i="3" s="1"/>
  <c r="J348" i="2"/>
  <c r="I352" i="2"/>
  <c r="E22" i="3" s="1"/>
  <c r="J352" i="2"/>
  <c r="I356" i="2"/>
  <c r="E26" i="3" s="1"/>
  <c r="J356" i="2"/>
  <c r="I360" i="2"/>
  <c r="E30" i="3" s="1"/>
  <c r="J360" i="2"/>
  <c r="I364" i="2"/>
  <c r="E34" i="3" s="1"/>
  <c r="J364" i="2"/>
  <c r="I368" i="2"/>
  <c r="E38" i="3" s="1"/>
  <c r="J368" i="2"/>
  <c r="I372" i="2"/>
  <c r="E42" i="3" s="1"/>
  <c r="J372" i="2"/>
  <c r="I376" i="2"/>
  <c r="E46" i="3" s="1"/>
  <c r="J376" i="2"/>
  <c r="I380" i="2"/>
  <c r="E50" i="3" s="1"/>
  <c r="J380" i="2"/>
  <c r="I384" i="2"/>
  <c r="E54" i="3" s="1"/>
  <c r="J384" i="2"/>
  <c r="I388" i="2"/>
  <c r="E58" i="3" s="1"/>
  <c r="J388" i="2"/>
  <c r="I392" i="2"/>
  <c r="E62" i="3" s="1"/>
  <c r="J392" i="2"/>
  <c r="I396" i="2"/>
  <c r="E66" i="3" s="1"/>
  <c r="J396" i="2"/>
  <c r="I400" i="2"/>
  <c r="E70" i="3" s="1"/>
  <c r="J400" i="2"/>
  <c r="I404" i="2"/>
  <c r="E74" i="3" s="1"/>
  <c r="J404" i="2"/>
  <c r="I408" i="2"/>
  <c r="E78" i="3" s="1"/>
  <c r="J408" i="2"/>
  <c r="I412" i="2"/>
  <c r="E82" i="3" s="1"/>
  <c r="J412" i="2"/>
  <c r="I416" i="2"/>
  <c r="E86" i="3" s="1"/>
  <c r="J416" i="2"/>
  <c r="I420" i="2"/>
  <c r="E90" i="3" s="1"/>
  <c r="J420" i="2"/>
  <c r="I424" i="2"/>
  <c r="E94" i="3" s="1"/>
  <c r="J424" i="2"/>
  <c r="I428" i="2"/>
  <c r="E98" i="3" s="1"/>
  <c r="J428" i="2"/>
  <c r="I432" i="2"/>
  <c r="E102" i="3" s="1"/>
  <c r="J432" i="2"/>
  <c r="I436" i="2"/>
  <c r="J436" i="2"/>
  <c r="I440" i="2"/>
  <c r="J440" i="2"/>
  <c r="I444" i="2"/>
  <c r="F6" i="3" s="1"/>
  <c r="J444" i="2"/>
  <c r="I448" i="2"/>
  <c r="J448" i="2"/>
  <c r="I452" i="2"/>
  <c r="F14" i="3" s="1"/>
  <c r="J452" i="2"/>
  <c r="I456" i="2"/>
  <c r="J456" i="2"/>
  <c r="I460" i="2"/>
  <c r="F22" i="3" s="1"/>
  <c r="J460" i="2"/>
  <c r="I464" i="2"/>
  <c r="F26" i="3" s="1"/>
  <c r="J464" i="2"/>
  <c r="I468" i="2"/>
  <c r="F30" i="3" s="1"/>
  <c r="J468" i="2"/>
  <c r="I472" i="2"/>
  <c r="J472" i="2"/>
  <c r="I476" i="2"/>
  <c r="F38" i="3" s="1"/>
  <c r="J476" i="2"/>
  <c r="I480" i="2"/>
  <c r="J480" i="2"/>
  <c r="J4" i="2"/>
  <c r="I4" i="2"/>
  <c r="O102" i="3" l="1"/>
  <c r="I102" i="3" s="1"/>
  <c r="J102" i="3" s="1"/>
  <c r="K102" i="3" s="1"/>
  <c r="O98" i="3"/>
  <c r="I98" i="3" s="1"/>
  <c r="J98" i="3" s="1"/>
  <c r="K98" i="3" s="1"/>
  <c r="O94" i="3"/>
  <c r="I94" i="3" s="1"/>
  <c r="J94" i="3" s="1"/>
  <c r="K94" i="3" s="1"/>
  <c r="O90" i="3"/>
  <c r="I90" i="3" s="1"/>
  <c r="J90" i="3" s="1"/>
  <c r="K90" i="3" s="1"/>
  <c r="O86" i="3"/>
  <c r="I86" i="3" s="1"/>
  <c r="J86" i="3" s="1"/>
  <c r="K86" i="3" s="1"/>
  <c r="O82" i="3"/>
  <c r="I82" i="3" s="1"/>
  <c r="J82" i="3" s="1"/>
  <c r="K82" i="3" s="1"/>
  <c r="O78" i="3"/>
  <c r="I78" i="3" s="1"/>
  <c r="J78" i="3" s="1"/>
  <c r="K78" i="3" s="1"/>
  <c r="O74" i="3"/>
  <c r="I74" i="3" s="1"/>
  <c r="J74" i="3" s="1"/>
  <c r="K74" i="3" s="1"/>
  <c r="O70" i="3"/>
  <c r="I70" i="3" s="1"/>
  <c r="J70" i="3" s="1"/>
  <c r="K70" i="3" s="1"/>
  <c r="O66" i="3"/>
  <c r="I66" i="3" s="1"/>
  <c r="J66" i="3" s="1"/>
  <c r="K66" i="3" s="1"/>
  <c r="O62" i="3"/>
  <c r="I62" i="3" s="1"/>
  <c r="J62" i="3" s="1"/>
  <c r="K62" i="3" s="1"/>
  <c r="O58" i="3"/>
  <c r="I58" i="3" s="1"/>
  <c r="J58" i="3" s="1"/>
  <c r="K58" i="3" s="1"/>
  <c r="O54" i="3"/>
  <c r="I54" i="3" s="1"/>
  <c r="J54" i="3" s="1"/>
  <c r="K54" i="3" s="1"/>
  <c r="O50" i="3"/>
  <c r="I50" i="3" s="1"/>
  <c r="J50" i="3" s="1"/>
  <c r="K50" i="3" s="1"/>
  <c r="O46" i="3"/>
  <c r="I46" i="3" s="1"/>
  <c r="J46" i="3" s="1"/>
  <c r="K46" i="3" s="1"/>
  <c r="O42" i="3"/>
  <c r="I42" i="3" s="1"/>
  <c r="J42" i="3" s="1"/>
  <c r="K42" i="3" s="1"/>
  <c r="O38" i="3"/>
  <c r="I38" i="3" s="1"/>
  <c r="J38" i="3" s="1"/>
  <c r="K38" i="3" s="1"/>
  <c r="O34" i="3"/>
  <c r="I34" i="3" s="1"/>
  <c r="J34" i="3" s="1"/>
  <c r="K34" i="3" s="1"/>
  <c r="O30" i="3"/>
  <c r="I30" i="3" s="1"/>
  <c r="J30" i="3" s="1"/>
  <c r="K30" i="3" s="1"/>
  <c r="O26" i="3"/>
  <c r="I26" i="3" s="1"/>
  <c r="J26" i="3" s="1"/>
  <c r="K26" i="3" s="1"/>
  <c r="O22" i="3"/>
  <c r="I22" i="3" s="1"/>
  <c r="J22" i="3" s="1"/>
  <c r="K22" i="3" s="1"/>
  <c r="O18" i="3"/>
  <c r="I18" i="3" s="1"/>
  <c r="J18" i="3" s="1"/>
  <c r="K18" i="3" s="1"/>
  <c r="O14" i="3"/>
  <c r="I14" i="3" s="1"/>
  <c r="J14" i="3" s="1"/>
  <c r="K14" i="3" s="1"/>
  <c r="O10" i="3"/>
  <c r="I10" i="3" s="1"/>
  <c r="J10" i="3" s="1"/>
  <c r="K10" i="3" s="1"/>
  <c r="O6" i="3"/>
  <c r="I6" i="3" s="1"/>
  <c r="J6" i="3" s="1"/>
  <c r="K6" i="3" s="1"/>
  <c r="O2" i="3"/>
  <c r="I2" i="3" s="1"/>
  <c r="J2" i="3" s="1"/>
  <c r="K2" i="3" s="1"/>
  <c r="I4" i="4"/>
  <c r="J4" i="4" s="1"/>
  <c r="K4" i="4" s="1"/>
  <c r="I11" i="4"/>
  <c r="J11" i="4" s="1"/>
  <c r="K11" i="4" s="1"/>
  <c r="I39" i="4"/>
  <c r="J39" i="4" s="1"/>
  <c r="K39" i="4" s="1"/>
  <c r="I12" i="4"/>
  <c r="J12" i="4" s="1"/>
  <c r="K12" i="4" s="1"/>
  <c r="I20" i="4"/>
  <c r="J20" i="4" s="1"/>
  <c r="K20" i="4" s="1"/>
  <c r="I29" i="4"/>
  <c r="J29" i="4" s="1"/>
  <c r="K29" i="4" s="1"/>
  <c r="I49" i="4"/>
  <c r="J49" i="4" s="1"/>
  <c r="K49" i="4" s="1"/>
  <c r="I41" i="4"/>
  <c r="J41" i="4" s="1"/>
  <c r="K41" i="4" s="1"/>
  <c r="S90" i="4"/>
  <c r="Q50" i="4"/>
  <c r="R22" i="4"/>
  <c r="P78" i="4"/>
  <c r="T94" i="4"/>
  <c r="P14" i="4"/>
  <c r="S26" i="4"/>
  <c r="R54" i="4"/>
  <c r="Q82" i="4"/>
  <c r="T30" i="4"/>
  <c r="Q18" i="4"/>
  <c r="O18" i="4" s="1"/>
  <c r="I18" i="4" s="1"/>
  <c r="J18" i="4" s="1"/>
  <c r="K18" i="4" s="1"/>
  <c r="P46" i="4"/>
  <c r="I5" i="4"/>
  <c r="J5" i="4" s="1"/>
  <c r="K5" i="4" s="1"/>
  <c r="O30" i="4"/>
  <c r="I30" i="4" s="1"/>
  <c r="J30" i="4" s="1"/>
  <c r="K30" i="4" s="1"/>
  <c r="U14" i="4"/>
  <c r="R38" i="4"/>
  <c r="Q47" i="4"/>
  <c r="T48" i="4"/>
  <c r="S57" i="4"/>
  <c r="U58" i="4"/>
  <c r="S76" i="4"/>
  <c r="U11" i="4"/>
  <c r="U12" i="4"/>
  <c r="U13" i="4"/>
  <c r="Q16" i="4"/>
  <c r="S19" i="4"/>
  <c r="U22" i="4"/>
  <c r="U23" i="4"/>
  <c r="I23" i="4"/>
  <c r="J23" i="4" s="1"/>
  <c r="K23" i="4" s="1"/>
  <c r="P26" i="4"/>
  <c r="R29" i="4"/>
  <c r="I36" i="4"/>
  <c r="J36" i="4" s="1"/>
  <c r="K36" i="4" s="1"/>
  <c r="U42" i="4"/>
  <c r="R44" i="4"/>
  <c r="U54" i="4"/>
  <c r="R56" i="4"/>
  <c r="P61" i="4"/>
  <c r="O61" i="4" s="1"/>
  <c r="I61" i="4" s="1"/>
  <c r="J61" i="4" s="1"/>
  <c r="K61" i="4" s="1"/>
  <c r="Q63" i="4"/>
  <c r="U4" i="4"/>
  <c r="I9" i="4"/>
  <c r="J9" i="4" s="1"/>
  <c r="K9" i="4" s="1"/>
  <c r="I13" i="4"/>
  <c r="J13" i="4" s="1"/>
  <c r="K13" i="4" s="1"/>
  <c r="R15" i="4"/>
  <c r="R16" i="4"/>
  <c r="T19" i="4"/>
  <c r="U19" i="4"/>
  <c r="U20" i="4"/>
  <c r="U21" i="4"/>
  <c r="P25" i="4"/>
  <c r="O25" i="4" s="1"/>
  <c r="I25" i="4" s="1"/>
  <c r="J25" i="4" s="1"/>
  <c r="K25" i="4" s="1"/>
  <c r="Q26" i="4"/>
  <c r="S29" i="4"/>
  <c r="T32" i="4"/>
  <c r="U41" i="4"/>
  <c r="P43" i="4"/>
  <c r="O43" i="4" s="1"/>
  <c r="I43" i="4" s="1"/>
  <c r="J43" i="4" s="1"/>
  <c r="K43" i="4" s="1"/>
  <c r="I48" i="4"/>
  <c r="J48" i="4" s="1"/>
  <c r="K48" i="4" s="1"/>
  <c r="Q49" i="4"/>
  <c r="S50" i="4"/>
  <c r="O50" i="4" s="1"/>
  <c r="I50" i="4" s="1"/>
  <c r="J50" i="4" s="1"/>
  <c r="K50" i="4" s="1"/>
  <c r="U51" i="4"/>
  <c r="Q52" i="4"/>
  <c r="P52" i="4"/>
  <c r="O52" i="4" s="1"/>
  <c r="I52" i="4" s="1"/>
  <c r="J52" i="4" s="1"/>
  <c r="K52" i="4" s="1"/>
  <c r="I57" i="4"/>
  <c r="J57" i="4" s="1"/>
  <c r="K57" i="4" s="1"/>
  <c r="R58" i="4"/>
  <c r="S59" i="4"/>
  <c r="U60" i="4"/>
  <c r="P75" i="4"/>
  <c r="O75" i="4" s="1"/>
  <c r="I75" i="4" s="1"/>
  <c r="J75" i="4" s="1"/>
  <c r="K75" i="4" s="1"/>
  <c r="Q75" i="4"/>
  <c r="T10" i="4"/>
  <c r="O10" i="4" s="1"/>
  <c r="I10" i="4" s="1"/>
  <c r="J10" i="4" s="1"/>
  <c r="K10" i="4" s="1"/>
  <c r="R2" i="4"/>
  <c r="O2" i="4" s="1"/>
  <c r="I2" i="4" s="1"/>
  <c r="J2" i="4" s="1"/>
  <c r="K2" i="4" s="1"/>
  <c r="P3" i="4"/>
  <c r="O3" i="4" s="1"/>
  <c r="I3" i="4" s="1"/>
  <c r="J3" i="4" s="1"/>
  <c r="K3" i="4" s="1"/>
  <c r="T5" i="4"/>
  <c r="S6" i="4"/>
  <c r="O6" i="4" s="1"/>
  <c r="I6" i="4" s="1"/>
  <c r="J6" i="4" s="1"/>
  <c r="K6" i="4" s="1"/>
  <c r="Q7" i="4"/>
  <c r="S15" i="4"/>
  <c r="I19" i="4"/>
  <c r="J19" i="4" s="1"/>
  <c r="K19" i="4" s="1"/>
  <c r="Q25" i="4"/>
  <c r="S28" i="4"/>
  <c r="U32" i="4"/>
  <c r="I32" i="4"/>
  <c r="J32" i="4" s="1"/>
  <c r="K32" i="4" s="1"/>
  <c r="P35" i="4"/>
  <c r="O35" i="4" s="1"/>
  <c r="I35" i="4" s="1"/>
  <c r="J35" i="4" s="1"/>
  <c r="K35" i="4" s="1"/>
  <c r="Q37" i="4"/>
  <c r="R37" i="4"/>
  <c r="T38" i="4"/>
  <c r="R46" i="4"/>
  <c r="S46" i="4"/>
  <c r="T47" i="4"/>
  <c r="I51" i="4"/>
  <c r="J51" i="4" s="1"/>
  <c r="K51" i="4" s="1"/>
  <c r="R55" i="4"/>
  <c r="Q58" i="4"/>
  <c r="I60" i="4"/>
  <c r="J60" i="4" s="1"/>
  <c r="K60" i="4" s="1"/>
  <c r="U70" i="4"/>
  <c r="I71" i="4"/>
  <c r="J71" i="4" s="1"/>
  <c r="K71" i="4" s="1"/>
  <c r="U71" i="4"/>
  <c r="U77" i="4"/>
  <c r="O22" i="4"/>
  <c r="I22" i="4" s="1"/>
  <c r="J22" i="4" s="1"/>
  <c r="K22" i="4" s="1"/>
  <c r="U28" i="4"/>
  <c r="U29" i="4"/>
  <c r="U40" i="4"/>
  <c r="S55" i="4"/>
  <c r="T73" i="4"/>
  <c r="S78" i="4"/>
  <c r="T78" i="4"/>
  <c r="Q11" i="4"/>
  <c r="Q12" i="4"/>
  <c r="P21" i="4"/>
  <c r="O21" i="4" s="1"/>
  <c r="I21" i="4" s="1"/>
  <c r="J21" i="4" s="1"/>
  <c r="K21" i="4" s="1"/>
  <c r="S24" i="4"/>
  <c r="I28" i="4"/>
  <c r="J28" i="4" s="1"/>
  <c r="K28" i="4" s="1"/>
  <c r="R34" i="4"/>
  <c r="O34" i="4" s="1"/>
  <c r="I34" i="4" s="1"/>
  <c r="J34" i="4" s="1"/>
  <c r="K34" i="4" s="1"/>
  <c r="S39" i="4"/>
  <c r="Q42" i="4"/>
  <c r="I44" i="4"/>
  <c r="J44" i="4" s="1"/>
  <c r="K44" i="4" s="1"/>
  <c r="P45" i="4"/>
  <c r="O45" i="4" s="1"/>
  <c r="I45" i="4" s="1"/>
  <c r="J45" i="4" s="1"/>
  <c r="K45" i="4" s="1"/>
  <c r="U49" i="4"/>
  <c r="R51" i="4"/>
  <c r="U53" i="4"/>
  <c r="Q54" i="4"/>
  <c r="T66" i="4"/>
  <c r="Q83" i="4"/>
  <c r="U88" i="4"/>
  <c r="I88" i="4"/>
  <c r="J88" i="4" s="1"/>
  <c r="K88" i="4" s="1"/>
  <c r="T89" i="4"/>
  <c r="S89" i="4"/>
  <c r="I53" i="4"/>
  <c r="J53" i="4" s="1"/>
  <c r="K53" i="4" s="1"/>
  <c r="T62" i="4"/>
  <c r="O62" i="4" s="1"/>
  <c r="I62" i="4" s="1"/>
  <c r="J62" i="4" s="1"/>
  <c r="K62" i="4" s="1"/>
  <c r="T64" i="4"/>
  <c r="S77" i="4"/>
  <c r="R81" i="4"/>
  <c r="I65" i="4"/>
  <c r="J65" i="4" s="1"/>
  <c r="K65" i="4" s="1"/>
  <c r="P66" i="4"/>
  <c r="R67" i="4"/>
  <c r="S68" i="4"/>
  <c r="P70" i="4"/>
  <c r="S71" i="4"/>
  <c r="Q79" i="4"/>
  <c r="R79" i="4"/>
  <c r="T81" i="4"/>
  <c r="P82" i="4"/>
  <c r="O82" i="4" s="1"/>
  <c r="I82" i="4" s="1"/>
  <c r="J82" i="4" s="1"/>
  <c r="K82" i="4" s="1"/>
  <c r="R83" i="4"/>
  <c r="S83" i="4"/>
  <c r="U86" i="4"/>
  <c r="T87" i="4"/>
  <c r="S87" i="4"/>
  <c r="U37" i="4"/>
  <c r="P40" i="4"/>
  <c r="O40" i="4" s="1"/>
  <c r="I40" i="4" s="1"/>
  <c r="J40" i="4" s="1"/>
  <c r="K40" i="4" s="1"/>
  <c r="R42" i="4"/>
  <c r="S43" i="4"/>
  <c r="T45" i="4"/>
  <c r="U46" i="4"/>
  <c r="I47" i="4"/>
  <c r="J47" i="4" s="1"/>
  <c r="K47" i="4" s="1"/>
  <c r="Q53" i="4"/>
  <c r="T56" i="4"/>
  <c r="U57" i="4"/>
  <c r="Q66" i="4"/>
  <c r="T68" i="4"/>
  <c r="I69" i="4"/>
  <c r="J69" i="4" s="1"/>
  <c r="K69" i="4" s="1"/>
  <c r="Q70" i="4"/>
  <c r="R70" i="4"/>
  <c r="T72" i="4"/>
  <c r="Q74" i="4"/>
  <c r="O74" i="4" s="1"/>
  <c r="I74" i="4" s="1"/>
  <c r="J74" i="4" s="1"/>
  <c r="K74" i="4" s="1"/>
  <c r="T75" i="4"/>
  <c r="U81" i="4"/>
  <c r="I81" i="4"/>
  <c r="J81" i="4" s="1"/>
  <c r="K81" i="4" s="1"/>
  <c r="R88" i="4"/>
  <c r="Q88" i="4"/>
  <c r="I37" i="4"/>
  <c r="J37" i="4" s="1"/>
  <c r="K37" i="4" s="1"/>
  <c r="P38" i="4"/>
  <c r="R41" i="4"/>
  <c r="I56" i="4"/>
  <c r="J56" i="4" s="1"/>
  <c r="K56" i="4" s="1"/>
  <c r="U72" i="4"/>
  <c r="I72" i="4"/>
  <c r="J72" i="4" s="1"/>
  <c r="K72" i="4" s="1"/>
  <c r="S74" i="4"/>
  <c r="R78" i="4"/>
  <c r="S92" i="4"/>
  <c r="R92" i="4"/>
  <c r="Q93" i="4"/>
  <c r="P93" i="4"/>
  <c r="O93" i="4" s="1"/>
  <c r="I93" i="4" s="1"/>
  <c r="J93" i="4" s="1"/>
  <c r="K93" i="4" s="1"/>
  <c r="T96" i="4"/>
  <c r="S96" i="4"/>
  <c r="R97" i="4"/>
  <c r="Q97" i="4"/>
  <c r="Q98" i="4"/>
  <c r="P98" i="4"/>
  <c r="S101" i="4"/>
  <c r="R101" i="4"/>
  <c r="R102" i="4"/>
  <c r="Q102" i="4"/>
  <c r="S85" i="4"/>
  <c r="R85" i="4"/>
  <c r="U91" i="4"/>
  <c r="T91" i="4"/>
  <c r="U95" i="4"/>
  <c r="I95" i="4"/>
  <c r="J95" i="4" s="1"/>
  <c r="K95" i="4" s="1"/>
  <c r="U100" i="4"/>
  <c r="T100" i="4"/>
  <c r="S61" i="4"/>
  <c r="U63" i="4"/>
  <c r="I63" i="4"/>
  <c r="J63" i="4" s="1"/>
  <c r="K63" i="4" s="1"/>
  <c r="Q65" i="4"/>
  <c r="R65" i="4"/>
  <c r="U67" i="4"/>
  <c r="Q69" i="4"/>
  <c r="R73" i="4"/>
  <c r="I79" i="4"/>
  <c r="J79" i="4" s="1"/>
  <c r="K79" i="4" s="1"/>
  <c r="T82" i="4"/>
  <c r="I83" i="4"/>
  <c r="J83" i="4" s="1"/>
  <c r="K83" i="4" s="1"/>
  <c r="P84" i="4"/>
  <c r="O84" i="4" s="1"/>
  <c r="I84" i="4" s="1"/>
  <c r="J84" i="4" s="1"/>
  <c r="K84" i="4" s="1"/>
  <c r="Q84" i="4"/>
  <c r="R86" i="4"/>
  <c r="Q86" i="4"/>
  <c r="I97" i="4"/>
  <c r="J97" i="4" s="1"/>
  <c r="K97" i="4" s="1"/>
  <c r="R90" i="4"/>
  <c r="O90" i="4" s="1"/>
  <c r="I90" i="4" s="1"/>
  <c r="J90" i="4" s="1"/>
  <c r="K90" i="4" s="1"/>
  <c r="P91" i="4"/>
  <c r="O91" i="4" s="1"/>
  <c r="I91" i="4" s="1"/>
  <c r="J91" i="4" s="1"/>
  <c r="K91" i="4" s="1"/>
  <c r="T93" i="4"/>
  <c r="S94" i="4"/>
  <c r="O94" i="4" s="1"/>
  <c r="I94" i="4" s="1"/>
  <c r="J94" i="4" s="1"/>
  <c r="K94" i="4" s="1"/>
  <c r="Q95" i="4"/>
  <c r="T98" i="4"/>
  <c r="R99" i="4"/>
  <c r="P100" i="4"/>
  <c r="O100" i="4" s="1"/>
  <c r="I100" i="4" s="1"/>
  <c r="J100" i="4" s="1"/>
  <c r="K100" i="4" s="1"/>
  <c r="O86" i="4" l="1"/>
  <c r="I86" i="4" s="1"/>
  <c r="J86" i="4" s="1"/>
  <c r="K86" i="4" s="1"/>
  <c r="O14" i="4"/>
  <c r="I14" i="4" s="1"/>
  <c r="J14" i="4" s="1"/>
  <c r="K14" i="4" s="1"/>
  <c r="O46" i="4"/>
  <c r="I46" i="4" s="1"/>
  <c r="J46" i="4" s="1"/>
  <c r="K46" i="4" s="1"/>
  <c r="O54" i="4"/>
  <c r="I54" i="4" s="1"/>
  <c r="J54" i="4" s="1"/>
  <c r="K54" i="4" s="1"/>
  <c r="O78" i="4"/>
  <c r="I78" i="4" s="1"/>
  <c r="J78" i="4" s="1"/>
  <c r="K78" i="4" s="1"/>
  <c r="O38" i="4"/>
  <c r="I38" i="4" s="1"/>
  <c r="J38" i="4" s="1"/>
  <c r="K38" i="4" s="1"/>
  <c r="O42" i="4"/>
  <c r="I42" i="4" s="1"/>
  <c r="J42" i="4" s="1"/>
  <c r="K42" i="4" s="1"/>
  <c r="O102" i="4"/>
  <c r="I102" i="4" s="1"/>
  <c r="J102" i="4" s="1"/>
  <c r="K102" i="4" s="1"/>
  <c r="O66" i="4"/>
  <c r="I66" i="4" s="1"/>
  <c r="J66" i="4" s="1"/>
  <c r="K66" i="4" s="1"/>
  <c r="O70" i="4"/>
  <c r="I70" i="4" s="1"/>
  <c r="J70" i="4" s="1"/>
  <c r="K70" i="4" s="1"/>
  <c r="O26" i="4"/>
  <c r="I26" i="4" s="1"/>
  <c r="J26" i="4" s="1"/>
  <c r="K26" i="4" s="1"/>
  <c r="O98" i="4"/>
  <c r="I98" i="4" s="1"/>
  <c r="J98" i="4" s="1"/>
  <c r="K98" i="4" s="1"/>
  <c r="O58" i="4"/>
  <c r="I58" i="4" s="1"/>
  <c r="J58" i="4" s="1"/>
  <c r="K58" i="4" s="1"/>
</calcChain>
</file>

<file path=xl/sharedStrings.xml><?xml version="1.0" encoding="utf-8"?>
<sst xmlns="http://schemas.openxmlformats.org/spreadsheetml/2006/main" count="2412" uniqueCount="121">
  <si>
    <t>Arbeitsstätten und Beschäftigte nach Jahr, Kanton, Wirtschaftsart, Grössenklasse und Variable</t>
  </si>
  <si>
    <t>Arbeitsstätten</t>
  </si>
  <si>
    <t>2011</t>
  </si>
  <si>
    <t>999</t>
  </si>
  <si>
    <t>Schweiz</t>
  </si>
  <si>
    <t>999999</t>
  </si>
  <si>
    <t>Wirtschaftsart - Total</t>
  </si>
  <si>
    <t>1</t>
  </si>
  <si>
    <t>1 bis 9 Beschäftigte</t>
  </si>
  <si>
    <t>2</t>
  </si>
  <si>
    <t>10 bis 49 Beschäftigte</t>
  </si>
  <si>
    <t>3</t>
  </si>
  <si>
    <t>50 bis 249 Beschäftigte</t>
  </si>
  <si>
    <t>4</t>
  </si>
  <si>
    <t>250 oder mehr Beschäftigte</t>
  </si>
  <si>
    <t>Zürich</t>
  </si>
  <si>
    <t>Bern / Berne</t>
  </si>
  <si>
    <t>Luzern</t>
  </si>
  <si>
    <t>Uri</t>
  </si>
  <si>
    <t>5</t>
  </si>
  <si>
    <t>Schwyz</t>
  </si>
  <si>
    <t>6</t>
  </si>
  <si>
    <t>Obwalden</t>
  </si>
  <si>
    <t>7</t>
  </si>
  <si>
    <t>Nidwalden</t>
  </si>
  <si>
    <t>8</t>
  </si>
  <si>
    <t>Glarus</t>
  </si>
  <si>
    <t>9</t>
  </si>
  <si>
    <t>Zug</t>
  </si>
  <si>
    <t>10</t>
  </si>
  <si>
    <t>Fribourg / Freiburg</t>
  </si>
  <si>
    <t>11</t>
  </si>
  <si>
    <t>Solothurn</t>
  </si>
  <si>
    <t>12</t>
  </si>
  <si>
    <t>Basel-Stadt</t>
  </si>
  <si>
    <t>13</t>
  </si>
  <si>
    <t>Basel-Landschaft</t>
  </si>
  <si>
    <t>14</t>
  </si>
  <si>
    <t>Schaffhausen</t>
  </si>
  <si>
    <t>15</t>
  </si>
  <si>
    <t>Appenzell Ausserrhoden</t>
  </si>
  <si>
    <t>16</t>
  </si>
  <si>
    <t>Appenzell Innerrhoden</t>
  </si>
  <si>
    <t>17</t>
  </si>
  <si>
    <t>St. Gallen</t>
  </si>
  <si>
    <t>18</t>
  </si>
  <si>
    <t>Graubünden / Grigioni / Grischun</t>
  </si>
  <si>
    <t>19</t>
  </si>
  <si>
    <t>Aargau</t>
  </si>
  <si>
    <t>20</t>
  </si>
  <si>
    <t>Thurgau</t>
  </si>
  <si>
    <t>21</t>
  </si>
  <si>
    <t>Ticino</t>
  </si>
  <si>
    <t>22</t>
  </si>
  <si>
    <t>Vaud</t>
  </si>
  <si>
    <t>23</t>
  </si>
  <si>
    <t>Valais / Wallis</t>
  </si>
  <si>
    <t>24</t>
  </si>
  <si>
    <t>Neuchâtel</t>
  </si>
  <si>
    <t>25</t>
  </si>
  <si>
    <t>Genève</t>
  </si>
  <si>
    <t>26</t>
  </si>
  <si>
    <t>Jura</t>
  </si>
  <si>
    <t>2012</t>
  </si>
  <si>
    <t>2013</t>
  </si>
  <si>
    <t>2014</t>
  </si>
  <si>
    <t>2015</t>
  </si>
  <si>
    <t>2016</t>
  </si>
  <si>
    <t>2017</t>
  </si>
  <si>
    <t>&lt;B&gt;Metainformation:&lt;/B&gt;
Letzte Änderungen: Neuer Datensatz 2017
Stand der Datenbank: 22.08.2019
Referenzperiode: Dezember
Raumbezug: Gemeinden / 02.04.2017
Quelle: Statistik der Unternehmensstruktur (STATENT)</t>
  </si>
  <si>
    <t>&lt;B&gt;Verwendete Zeichen:&lt;/B&gt;
'X': Entfällt aus Datenschutzgründen
'...' : Daten nicht verfügbar. Weitere Informationen finden Sie in der Erläuterung der Variablen.</t>
  </si>
  <si>
    <t>&lt;B&gt;Grössenklassen:&lt;/B&gt;
Anhand der Grössenklassen können die Unternehmen nach Bedeutung eingeteilt werden. Für die Einteilung wird entweder die Anzahl 
Beschäftigte oder die Anzahl Vollzeitäquivalente VZÄ herangezogen. Bis 2016 wurden die Unternehmen anhand der Anzahl VZÄ eingeteilt.
Um insbesondere im Bereich KMU die internationalen Standards einzuhalten, liegt der Fokus seit 2017 (Veröffentlichung der Daten
der STATENT 2015) auf den Grössenklassen nach Beschäftigungszahl. Alle früheren Daten der STATENT wurden in diesen Grössenklassen
nach Beschäftigten neu berechnet.</t>
  </si>
  <si>
    <t>Die Daten der STATENT sind auf Ebene Arbeitsstätte und institutionelle Einheit verfügbar.</t>
  </si>
  <si>
    <t>&lt;B&gt;Arbeitsstätte:&lt;/B&gt;
Eine Arbeitsstätte entspricht einem Unternehmen (Einzelunternehmen) oder einem Teil eines Unternehmens (Werkstatt, Fabrik usw.),
das sich an einem bestimmten Ort befindet. Dieser Ort ist topografisch bestimmbar. Dort führen eine oder mehrere Personen
Tätigkeiten für dasselbe Unternehmen aus. Arbeitsstätten die sich im gleichen Gebäude befinden jedoch unterschiedlicher Unternehmen
zugehören werden separat erfasst.</t>
  </si>
  <si>
    <t>&lt;B&gt;Institutionelle Einheit:&lt;/B&gt;
Die institutionelle Einheit ist eine juristisch und wirtschaftlich selbstständige Einheit. Eine institutionelle Einheit entspricht 
im Privatsektor einem Unternehmen. Im öffentlichen Sektor entspricht sie entweder einem öffentlichen Unternehmen oder einer
öffentlichen Verwaltung.</t>
  </si>
  <si>
    <t>&lt;B&gt;Vollzeitäquivalente:&lt;/B&gt;
Ein Vollzeitäquivalent (VZÄ) entspricht einer Stelle mit einem Beschäftigungsgrad von 100% (Beispiel: eine 50%-Stelle entspricht 0,5 
VZÄ). Die Berechnung der Vollzeitäquivalente erfolgt auf der Grundlage eines Schätzmodells, welche im Wesentlichen auf Lohnangaben der
 AHV nach Branchen und Geschlecht basiert und mit Informationen aus Erhebungen, unter anderem der Beschäftigungsstatistik (BESTA), 
ergänzt werden. In Folge der Revision der BESTA im 2015 musste das Modell des BFS zur Schätzung der Beschäftigung in VZÄ für die STATENT
 angepasst werden. Seit 2015 wurden die Daten mit dem neuen Modell berechnet.
Diese Änderung führt zu einem Bruch in der Zeitreihe zwischen 2014 und 2015. Aus diesem Grund stellt STAT-TAB lediglich die Daten der 
neuen VZÄ-Reihe ab dem Referenzjahr 2015 zur Verfügung. Die Datenreihen zu den VZÄ vor 2015 sind im Statistikportal verfügbar:
&lt;A HREF=https://www.bfs.admin.ch/bfs/de/home/statistiken/kataloge-datenbanken/tabellen.html?dyn_prodima=900092&amp;dyn_inquiry=337 TARGET=_blank&gt;Tabellen der STATENT&lt;/A&gt;.</t>
  </si>
  <si>
    <t>Letzte Aktualisierung:</t>
  </si>
  <si>
    <t>20190822 08:30</t>
  </si>
  <si>
    <t>Quelle:</t>
  </si>
  <si>
    <t>BFS - Statistik der Unternehmensstruktur - © BFS</t>
  </si>
  <si>
    <t>Kontakt:</t>
  </si>
  <si>
    <t>Sektion Wirtschaftsstruktur und -analysen, 058 463 62 66, E-Mail: &lt;a href=mailto:statent@bfs.admin.ch&gt;statent@bfs.admin.ch&lt;/a&gt;</t>
  </si>
  <si>
    <t>Einheit:</t>
  </si>
  <si>
    <t>Arbeitsstätten; Beschäftigte; Vollzeitäquivalente</t>
  </si>
  <si>
    <t>Referenzperiode:</t>
  </si>
  <si>
    <t>2017,2016,2015,2014,2013,2012,2011</t>
  </si>
  <si>
    <t>Datenbank:</t>
  </si>
  <si>
    <t>BFS - STAT-TAB / Bundesamt für Statistik, 2010 Neuchâtel / Schweiz / © Bundesamt für Statistik</t>
  </si>
  <si>
    <t>Interner Referenzcode:</t>
  </si>
  <si>
    <t>px-x-0602010000_103</t>
  </si>
  <si>
    <t>Total</t>
  </si>
  <si>
    <t>KMU</t>
  </si>
  <si>
    <t>ZH</t>
  </si>
  <si>
    <t>GRT</t>
  </si>
  <si>
    <t>Avg</t>
  </si>
  <si>
    <t>Canton</t>
  </si>
  <si>
    <t>BE</t>
  </si>
  <si>
    <t>LU</t>
  </si>
  <si>
    <t>UR</t>
  </si>
  <si>
    <t>SZ</t>
  </si>
  <si>
    <t>OW</t>
  </si>
  <si>
    <t>NW</t>
  </si>
  <si>
    <t>GL</t>
  </si>
  <si>
    <t>ZG</t>
  </si>
  <si>
    <t>FR</t>
  </si>
  <si>
    <t>SO</t>
  </si>
  <si>
    <t>BS</t>
  </si>
  <si>
    <t>BL</t>
  </si>
  <si>
    <t>SH</t>
  </si>
  <si>
    <t>AR</t>
  </si>
  <si>
    <t>AI</t>
  </si>
  <si>
    <t>SG</t>
  </si>
  <si>
    <t>GR</t>
  </si>
  <si>
    <t>AG</t>
  </si>
  <si>
    <t>TG</t>
  </si>
  <si>
    <t>TI</t>
  </si>
  <si>
    <t>VD</t>
  </si>
  <si>
    <t>VS</t>
  </si>
  <si>
    <t>NE</t>
  </si>
  <si>
    <t>GE</t>
  </si>
  <si>
    <t>JU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</si>
</sst>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b/>
      <sz val="14"/>
      <color rgb="FF000000"/>
      <name val="Calibri"/>
      <family val="2"/>
    </font>
    <font>
      <b/>
      <sz val="11"/>
      <color rgb="FF000000"/>
      <name val="Calibri"/>
      <family val="2"/>
    </font>
  </fonts>
  <fills count="3">
    <fill>
      <patternFill patternType="none"/>
    </fill>
    <fill>
      <patternFill patternType="gray125"/>
    </fill>
    <fill>
      <patternFill patternType="solid">
        <fgColor rgb="FFFFA07A"/>
        <bgColor rgb="FFFFA07A"/>
      </patternFill>
    </fill>
  </fills>
  <borders count="1">
    <border>
      <left/>
      <right/>
      <top/>
      <bottom/>
      <diagonal/>
    </border>
  </borders>
  <cellStyleXfs count="1">
    <xf numFmtId="0" fontId="0" fillId="0" borderId="0" applyNumberFormat="0" applyBorder="0" applyAlignment="0"/>
  </cellStyleXfs>
  <cellXfs count="6">
    <xf numFmtId="0" fontId="0" fillId="0" borderId="0" xfId="0" applyFill="1" applyProtection="1"/>
    <xf numFmtId="0" fontId="1" fillId="0" borderId="0" xfId="0" applyFont="1" applyFill="1" applyProtection="1"/>
    <xf numFmtId="0" fontId="2" fillId="0" borderId="0" xfId="0" applyFont="1" applyFill="1" applyProtection="1"/>
    <xf numFmtId="1" fontId="0" fillId="0" borderId="0" xfId="0" applyNumberFormat="1" applyFill="1" applyProtection="1"/>
    <xf numFmtId="0" fontId="0" fillId="2" borderId="0" xfId="0" applyFill="1" applyAlignment="1" applyProtection="1">
      <alignment horizontal="right"/>
    </xf>
    <xf numFmtId="0" fontId="0" fillId="0" borderId="0" xfId="0" applyFill="1" applyAlignment="1" applyProtection="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C154F-6581-429D-BFC7-3F7E434C1862}">
  <dimension ref="A1:B27"/>
  <sheetViews>
    <sheetView tabSelected="1" workbookViewId="0">
      <selection activeCell="I8" sqref="I8"/>
    </sheetView>
  </sheetViews>
  <sheetFormatPr defaultRowHeight="14.4" x14ac:dyDescent="0.55000000000000004"/>
  <sheetData>
    <row r="1" spans="1:2" x14ac:dyDescent="0.55000000000000004">
      <c r="A1" t="s">
        <v>95</v>
      </c>
      <c r="B1">
        <v>2020</v>
      </c>
    </row>
    <row r="2" spans="1:2" x14ac:dyDescent="0.55000000000000004">
      <c r="A2" t="s">
        <v>92</v>
      </c>
      <c r="B2">
        <v>123192.51601497219</v>
      </c>
    </row>
    <row r="3" spans="1:2" x14ac:dyDescent="0.55000000000000004">
      <c r="A3" t="s">
        <v>96</v>
      </c>
      <c r="B3">
        <v>79993.063175420466</v>
      </c>
    </row>
    <row r="4" spans="1:2" x14ac:dyDescent="0.55000000000000004">
      <c r="A4" t="s">
        <v>97</v>
      </c>
      <c r="B4">
        <v>33537.256062104338</v>
      </c>
    </row>
    <row r="5" spans="1:2" x14ac:dyDescent="0.55000000000000004">
      <c r="A5" t="s">
        <v>98</v>
      </c>
      <c r="B5">
        <v>2833.6076035550986</v>
      </c>
    </row>
    <row r="6" spans="1:2" x14ac:dyDescent="0.55000000000000004">
      <c r="A6" t="s">
        <v>99</v>
      </c>
      <c r="B6">
        <v>16147.594784832072</v>
      </c>
    </row>
    <row r="7" spans="1:2" x14ac:dyDescent="0.55000000000000004">
      <c r="A7" t="s">
        <v>100</v>
      </c>
      <c r="B7">
        <v>3654.8758025462239</v>
      </c>
    </row>
    <row r="8" spans="1:2" x14ac:dyDescent="0.55000000000000004">
      <c r="A8" t="s">
        <v>101</v>
      </c>
      <c r="B8">
        <v>4170.9688579533204</v>
      </c>
    </row>
    <row r="9" spans="1:2" x14ac:dyDescent="0.55000000000000004">
      <c r="A9" t="s">
        <v>102</v>
      </c>
      <c r="B9">
        <v>3293.4875650329509</v>
      </c>
    </row>
    <row r="10" spans="1:2" x14ac:dyDescent="0.55000000000000004">
      <c r="A10" t="s">
        <v>103</v>
      </c>
      <c r="B10">
        <v>18457.966359832928</v>
      </c>
    </row>
    <row r="11" spans="1:2" x14ac:dyDescent="0.55000000000000004">
      <c r="A11" t="s">
        <v>104</v>
      </c>
      <c r="B11">
        <v>22361.27749229367</v>
      </c>
    </row>
    <row r="12" spans="1:2" x14ac:dyDescent="0.55000000000000004">
      <c r="A12" t="s">
        <v>105</v>
      </c>
      <c r="B12">
        <v>18505.460036357159</v>
      </c>
    </row>
    <row r="13" spans="1:2" x14ac:dyDescent="0.55000000000000004">
      <c r="A13" t="s">
        <v>106</v>
      </c>
      <c r="B13">
        <v>17437.976631138295</v>
      </c>
    </row>
    <row r="14" spans="1:2" x14ac:dyDescent="0.55000000000000004">
      <c r="A14" t="s">
        <v>107</v>
      </c>
      <c r="B14">
        <v>20267.103382424208</v>
      </c>
    </row>
    <row r="15" spans="1:2" x14ac:dyDescent="0.55000000000000004">
      <c r="A15" t="s">
        <v>108</v>
      </c>
      <c r="B15">
        <v>6623.9084499612363</v>
      </c>
    </row>
    <row r="16" spans="1:2" x14ac:dyDescent="0.55000000000000004">
      <c r="A16" t="s">
        <v>109</v>
      </c>
      <c r="B16">
        <v>5263.6461496556503</v>
      </c>
    </row>
    <row r="17" spans="1:2" x14ac:dyDescent="0.55000000000000004">
      <c r="A17" t="s">
        <v>110</v>
      </c>
      <c r="B17">
        <v>1923.7291342492656</v>
      </c>
    </row>
    <row r="18" spans="1:2" x14ac:dyDescent="0.55000000000000004">
      <c r="A18" t="s">
        <v>111</v>
      </c>
      <c r="B18">
        <v>39553.478372487058</v>
      </c>
    </row>
    <row r="19" spans="1:2" x14ac:dyDescent="0.55000000000000004">
      <c r="A19" t="s">
        <v>112</v>
      </c>
      <c r="B19">
        <v>20905.41558431763</v>
      </c>
    </row>
    <row r="20" spans="1:2" x14ac:dyDescent="0.55000000000000004">
      <c r="A20" t="s">
        <v>113</v>
      </c>
      <c r="B20">
        <v>46888.69908862959</v>
      </c>
    </row>
    <row r="21" spans="1:2" x14ac:dyDescent="0.55000000000000004">
      <c r="A21" t="s">
        <v>114</v>
      </c>
      <c r="B21">
        <v>20990.737562021794</v>
      </c>
    </row>
    <row r="22" spans="1:2" x14ac:dyDescent="0.55000000000000004">
      <c r="A22" t="s">
        <v>115</v>
      </c>
      <c r="B22">
        <v>42220.481146178747</v>
      </c>
    </row>
    <row r="23" spans="1:2" x14ac:dyDescent="0.55000000000000004">
      <c r="A23" t="s">
        <v>116</v>
      </c>
      <c r="B23">
        <v>62921.191981565578</v>
      </c>
    </row>
    <row r="24" spans="1:2" x14ac:dyDescent="0.55000000000000004">
      <c r="A24" t="s">
        <v>117</v>
      </c>
      <c r="B24">
        <v>29985.429230914899</v>
      </c>
    </row>
    <row r="25" spans="1:2" x14ac:dyDescent="0.55000000000000004">
      <c r="A25" t="s">
        <v>118</v>
      </c>
      <c r="B25">
        <v>13746.543299005532</v>
      </c>
    </row>
    <row r="26" spans="1:2" x14ac:dyDescent="0.55000000000000004">
      <c r="A26" t="s">
        <v>119</v>
      </c>
      <c r="B26">
        <v>42887.149510403964</v>
      </c>
    </row>
    <row r="27" spans="1:2" x14ac:dyDescent="0.55000000000000004">
      <c r="A27" t="s">
        <v>120</v>
      </c>
      <c r="B27">
        <v>6407.6072490738261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CBB0D-3723-48FE-A742-09148ED678DE}">
  <dimension ref="A1:B27"/>
  <sheetViews>
    <sheetView topLeftCell="A10" workbookViewId="0">
      <selection activeCell="D21" sqref="D21"/>
    </sheetView>
  </sheetViews>
  <sheetFormatPr defaultRowHeight="14.4" x14ac:dyDescent="0.55000000000000004"/>
  <sheetData>
    <row r="1" spans="1:2" x14ac:dyDescent="0.55000000000000004">
      <c r="A1" t="s">
        <v>95</v>
      </c>
      <c r="B1">
        <v>2020</v>
      </c>
    </row>
    <row r="2" spans="1:2" x14ac:dyDescent="0.55000000000000004">
      <c r="A2" t="s">
        <v>92</v>
      </c>
      <c r="B2">
        <v>123643.00762225132</v>
      </c>
    </row>
    <row r="3" spans="1:2" x14ac:dyDescent="0.55000000000000004">
      <c r="A3" t="s">
        <v>96</v>
      </c>
      <c r="B3">
        <v>80229.962417611168</v>
      </c>
    </row>
    <row r="4" spans="1:2" x14ac:dyDescent="0.55000000000000004">
      <c r="A4" t="s">
        <v>97</v>
      </c>
      <c r="B4">
        <v>33623.372978201391</v>
      </c>
    </row>
    <row r="5" spans="1:2" x14ac:dyDescent="0.55000000000000004">
      <c r="A5" t="s">
        <v>98</v>
      </c>
      <c r="B5">
        <v>2835.6067931740245</v>
      </c>
    </row>
    <row r="6" spans="1:2" x14ac:dyDescent="0.55000000000000004">
      <c r="A6" t="s">
        <v>99</v>
      </c>
      <c r="B6">
        <v>16159.525704823682</v>
      </c>
    </row>
    <row r="7" spans="1:2" x14ac:dyDescent="0.55000000000000004">
      <c r="A7" t="s">
        <v>100</v>
      </c>
      <c r="B7">
        <v>3660.3843930199378</v>
      </c>
    </row>
    <row r="8" spans="1:2" x14ac:dyDescent="0.55000000000000004">
      <c r="A8" t="s">
        <v>101</v>
      </c>
      <c r="B8">
        <v>4172.9676076326814</v>
      </c>
    </row>
    <row r="9" spans="1:2" x14ac:dyDescent="0.55000000000000004">
      <c r="A9" t="s">
        <v>102</v>
      </c>
      <c r="B9">
        <v>3298.4860457218501</v>
      </c>
    </row>
    <row r="10" spans="1:2" x14ac:dyDescent="0.55000000000000004">
      <c r="A10" t="s">
        <v>103</v>
      </c>
      <c r="B10">
        <v>18487.59463958698</v>
      </c>
    </row>
    <row r="11" spans="1:2" x14ac:dyDescent="0.55000000000000004">
      <c r="A11" t="s">
        <v>104</v>
      </c>
      <c r="B11">
        <v>22401.480839487835</v>
      </c>
    </row>
    <row r="12" spans="1:2" x14ac:dyDescent="0.55000000000000004">
      <c r="A12" t="s">
        <v>105</v>
      </c>
      <c r="B12">
        <v>18563.726487900076</v>
      </c>
    </row>
    <row r="13" spans="1:2" x14ac:dyDescent="0.55000000000000004">
      <c r="A13" t="s">
        <v>106</v>
      </c>
      <c r="B13">
        <v>17525.138954305006</v>
      </c>
    </row>
    <row r="14" spans="1:2" x14ac:dyDescent="0.55000000000000004">
      <c r="A14" t="s">
        <v>107</v>
      </c>
      <c r="B14">
        <v>20320.099164077215</v>
      </c>
    </row>
    <row r="15" spans="1:2" x14ac:dyDescent="0.55000000000000004">
      <c r="A15" t="s">
        <v>108</v>
      </c>
      <c r="B15">
        <v>6632.3988872970849</v>
      </c>
    </row>
    <row r="16" spans="1:2" x14ac:dyDescent="0.55000000000000004">
      <c r="A16" t="s">
        <v>109</v>
      </c>
      <c r="B16">
        <v>5269.6411595009895</v>
      </c>
    </row>
    <row r="17" spans="1:2" x14ac:dyDescent="0.55000000000000004">
      <c r="A17" t="s">
        <v>110</v>
      </c>
      <c r="B17">
        <v>1923.7291342492656</v>
      </c>
    </row>
    <row r="18" spans="1:2" x14ac:dyDescent="0.55000000000000004">
      <c r="A18" t="s">
        <v>111</v>
      </c>
      <c r="B18">
        <v>39643.388169179605</v>
      </c>
    </row>
    <row r="19" spans="1:2" x14ac:dyDescent="0.55000000000000004">
      <c r="A19" t="s">
        <v>112</v>
      </c>
      <c r="B19">
        <v>20924.412051897958</v>
      </c>
    </row>
    <row r="20" spans="1:2" x14ac:dyDescent="0.55000000000000004">
      <c r="A20" t="s">
        <v>113</v>
      </c>
      <c r="B20">
        <v>47012.411188871818</v>
      </c>
    </row>
    <row r="21" spans="1:2" x14ac:dyDescent="0.55000000000000004">
      <c r="A21" t="s">
        <v>114</v>
      </c>
      <c r="B21">
        <v>21023.185789826501</v>
      </c>
    </row>
    <row r="22" spans="1:2" x14ac:dyDescent="0.55000000000000004">
      <c r="A22" t="s">
        <v>115</v>
      </c>
      <c r="B22">
        <v>42286.911259263776</v>
      </c>
    </row>
    <row r="23" spans="1:2" x14ac:dyDescent="0.55000000000000004">
      <c r="A23" t="s">
        <v>116</v>
      </c>
      <c r="B23">
        <v>63083.550209418652</v>
      </c>
    </row>
    <row r="24" spans="1:2" x14ac:dyDescent="0.55000000000000004">
      <c r="A24" t="s">
        <v>117</v>
      </c>
      <c r="B24">
        <v>30022.441396266848</v>
      </c>
    </row>
    <row r="25" spans="1:2" x14ac:dyDescent="0.55000000000000004">
      <c r="A25" t="s">
        <v>118</v>
      </c>
      <c r="B25">
        <v>13784.162494334267</v>
      </c>
    </row>
    <row r="26" spans="1:2" x14ac:dyDescent="0.55000000000000004">
      <c r="A26" t="s">
        <v>119</v>
      </c>
      <c r="B26">
        <v>43041.719302298457</v>
      </c>
    </row>
    <row r="27" spans="1:2" x14ac:dyDescent="0.55000000000000004">
      <c r="A27" t="s">
        <v>120</v>
      </c>
      <c r="B27">
        <v>6420.6294526233905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37A43-535D-41CC-B110-146C4ABB820B}">
  <sheetPr filterMode="1"/>
  <dimension ref="A1:U240"/>
  <sheetViews>
    <sheetView workbookViewId="0">
      <selection activeCell="K1" activeCellId="1" sqref="A1:A1048576 K1:K1048576"/>
    </sheetView>
  </sheetViews>
  <sheetFormatPr defaultRowHeight="14.4" x14ac:dyDescent="0.55000000000000004"/>
  <sheetData>
    <row r="1" spans="1:21" x14ac:dyDescent="0.55000000000000004">
      <c r="A1" t="s">
        <v>95</v>
      </c>
      <c r="B1">
        <v>2011</v>
      </c>
      <c r="C1">
        <v>2012</v>
      </c>
      <c r="D1">
        <v>2013</v>
      </c>
      <c r="E1">
        <v>2014</v>
      </c>
      <c r="F1">
        <v>2015</v>
      </c>
      <c r="G1">
        <v>2016</v>
      </c>
      <c r="H1">
        <v>2017</v>
      </c>
      <c r="I1">
        <v>2018</v>
      </c>
      <c r="J1">
        <v>2019</v>
      </c>
      <c r="K1">
        <v>2020</v>
      </c>
      <c r="O1" t="s">
        <v>94</v>
      </c>
      <c r="P1" t="s">
        <v>93</v>
      </c>
    </row>
    <row r="2" spans="1:21" x14ac:dyDescent="0.55000000000000004">
      <c r="A2" t="s">
        <v>92</v>
      </c>
      <c r="B2" s="3">
        <f>'px-x-0602010000_103'!I8</f>
        <v>109286</v>
      </c>
      <c r="C2" s="3">
        <f>'px-x-0602010000_103'!I116</f>
        <v>111355</v>
      </c>
      <c r="D2" s="3">
        <f>'px-x-0602010000_103'!I224</f>
        <v>112475</v>
      </c>
      <c r="E2" s="3">
        <f>'px-x-0602010000_103'!I332</f>
        <v>116324</v>
      </c>
      <c r="F2" s="3">
        <f>'px-x-0602010000_103'!I440</f>
        <v>117527</v>
      </c>
      <c r="G2" s="3">
        <f>'px-x-0602010000_103'!I548</f>
        <v>118225</v>
      </c>
      <c r="H2" s="3">
        <f>'px-x-0602010000_103'!I656</f>
        <v>118647</v>
      </c>
      <c r="I2">
        <f>H2*(1+$O2/100)</f>
        <v>120289.4930515016</v>
      </c>
      <c r="J2">
        <f t="shared" ref="J2:K2" si="0">I2*(1+$O2/100)</f>
        <v>121954.72400134223</v>
      </c>
      <c r="K2">
        <f t="shared" si="0"/>
        <v>123643.00762225132</v>
      </c>
      <c r="O2">
        <f>AVERAGE(P2:U2)</f>
        <v>1.3843527872610448</v>
      </c>
      <c r="P2">
        <f>(C2/B2-1)*100</f>
        <v>1.8931976648427051</v>
      </c>
      <c r="Q2">
        <f t="shared" ref="Q2:U2" si="1">(D2/C2-1)*100</f>
        <v>1.0057922859323831</v>
      </c>
      <c r="R2">
        <f t="shared" si="1"/>
        <v>3.4220937986219058</v>
      </c>
      <c r="S2">
        <f t="shared" si="1"/>
        <v>1.0341803926962712</v>
      </c>
      <c r="T2">
        <f t="shared" si="1"/>
        <v>0.593906081155815</v>
      </c>
      <c r="U2">
        <f t="shared" si="1"/>
        <v>0.35694650031719011</v>
      </c>
    </row>
    <row r="3" spans="1:21" hidden="1" x14ac:dyDescent="0.55000000000000004">
      <c r="A3">
        <f>'px-x-0602010000_103'!C9</f>
        <v>0</v>
      </c>
      <c r="B3" s="3">
        <f>'px-x-0602010000_103'!I9</f>
        <v>0</v>
      </c>
      <c r="C3" s="3">
        <f>'px-x-0602010000_103'!I117</f>
        <v>0</v>
      </c>
      <c r="D3" s="3">
        <f>'px-x-0602010000_103'!I225</f>
        <v>0</v>
      </c>
      <c r="E3" s="3">
        <f>'px-x-0602010000_103'!I333</f>
        <v>0</v>
      </c>
      <c r="F3" s="3">
        <f>'px-x-0602010000_103'!I441</f>
        <v>0</v>
      </c>
      <c r="G3" s="3">
        <f>'px-x-0602010000_103'!I549</f>
        <v>0</v>
      </c>
      <c r="H3" s="3">
        <f>'px-x-0602010000_103'!I657</f>
        <v>0</v>
      </c>
      <c r="I3" t="e">
        <f t="shared" ref="I3:K3" si="2">H3*(1+$O3/100)</f>
        <v>#DIV/0!</v>
      </c>
      <c r="J3" t="e">
        <f t="shared" si="2"/>
        <v>#DIV/0!</v>
      </c>
      <c r="K3" t="e">
        <f t="shared" si="2"/>
        <v>#DIV/0!</v>
      </c>
      <c r="O3" t="e">
        <f t="shared" ref="O3:O66" si="3">AVERAGE(P3:U3)</f>
        <v>#DIV/0!</v>
      </c>
      <c r="P3" t="e">
        <f t="shared" ref="P3:P66" si="4">(C3/B3-1)*100</f>
        <v>#DIV/0!</v>
      </c>
      <c r="Q3" t="e">
        <f t="shared" ref="Q3:Q66" si="5">(D3/C3-1)*100</f>
        <v>#DIV/0!</v>
      </c>
      <c r="R3" t="e">
        <f t="shared" ref="R3:R66" si="6">(E3/D3-1)*100</f>
        <v>#DIV/0!</v>
      </c>
      <c r="S3" t="e">
        <f t="shared" ref="S3:S66" si="7">(F3/E3-1)*100</f>
        <v>#DIV/0!</v>
      </c>
      <c r="T3" t="e">
        <f t="shared" ref="T3:T66" si="8">(G3/F3-1)*100</f>
        <v>#DIV/0!</v>
      </c>
      <c r="U3" t="e">
        <f t="shared" ref="U3:U66" si="9">(H3/G3-1)*100</f>
        <v>#DIV/0!</v>
      </c>
    </row>
    <row r="4" spans="1:21" hidden="1" x14ac:dyDescent="0.55000000000000004">
      <c r="A4">
        <f>'px-x-0602010000_103'!C10</f>
        <v>0</v>
      </c>
      <c r="B4" s="3">
        <f>'px-x-0602010000_103'!I10</f>
        <v>0</v>
      </c>
      <c r="C4" s="3">
        <f>'px-x-0602010000_103'!I118</f>
        <v>0</v>
      </c>
      <c r="D4" s="3">
        <f>'px-x-0602010000_103'!I226</f>
        <v>0</v>
      </c>
      <c r="E4" s="3">
        <f>'px-x-0602010000_103'!I334</f>
        <v>0</v>
      </c>
      <c r="F4" s="3">
        <f>'px-x-0602010000_103'!I442</f>
        <v>0</v>
      </c>
      <c r="G4" s="3">
        <f>'px-x-0602010000_103'!I550</f>
        <v>0</v>
      </c>
      <c r="H4" s="3">
        <f>'px-x-0602010000_103'!I658</f>
        <v>0</v>
      </c>
      <c r="I4" t="e">
        <f t="shared" ref="I4:K4" si="10">H4*(1+$O4/100)</f>
        <v>#DIV/0!</v>
      </c>
      <c r="J4" t="e">
        <f t="shared" si="10"/>
        <v>#DIV/0!</v>
      </c>
      <c r="K4" t="e">
        <f t="shared" si="10"/>
        <v>#DIV/0!</v>
      </c>
      <c r="O4" t="e">
        <f t="shared" si="3"/>
        <v>#DIV/0!</v>
      </c>
      <c r="P4" t="e">
        <f t="shared" si="4"/>
        <v>#DIV/0!</v>
      </c>
      <c r="Q4" t="e">
        <f t="shared" si="5"/>
        <v>#DIV/0!</v>
      </c>
      <c r="R4" t="e">
        <f t="shared" si="6"/>
        <v>#DIV/0!</v>
      </c>
      <c r="S4" t="e">
        <f t="shared" si="7"/>
        <v>#DIV/0!</v>
      </c>
      <c r="T4" t="e">
        <f t="shared" si="8"/>
        <v>#DIV/0!</v>
      </c>
      <c r="U4" t="e">
        <f t="shared" si="9"/>
        <v>#DIV/0!</v>
      </c>
    </row>
    <row r="5" spans="1:21" hidden="1" x14ac:dyDescent="0.55000000000000004">
      <c r="A5">
        <f>'px-x-0602010000_103'!C11</f>
        <v>0</v>
      </c>
      <c r="B5" s="3">
        <f>'px-x-0602010000_103'!I11</f>
        <v>0</v>
      </c>
      <c r="C5" s="3">
        <f>'px-x-0602010000_103'!I119</f>
        <v>0</v>
      </c>
      <c r="D5" s="3">
        <f>'px-x-0602010000_103'!I227</f>
        <v>0</v>
      </c>
      <c r="E5" s="3">
        <f>'px-x-0602010000_103'!I335</f>
        <v>0</v>
      </c>
      <c r="F5" s="3">
        <f>'px-x-0602010000_103'!I443</f>
        <v>0</v>
      </c>
      <c r="G5" s="3">
        <f>'px-x-0602010000_103'!I551</f>
        <v>0</v>
      </c>
      <c r="H5" s="3">
        <f>'px-x-0602010000_103'!I659</f>
        <v>0</v>
      </c>
      <c r="I5" t="e">
        <f t="shared" ref="I5:K5" si="11">H5*(1+$O5/100)</f>
        <v>#DIV/0!</v>
      </c>
      <c r="J5" t="e">
        <f t="shared" si="11"/>
        <v>#DIV/0!</v>
      </c>
      <c r="K5" t="e">
        <f t="shared" si="11"/>
        <v>#DIV/0!</v>
      </c>
      <c r="O5" t="e">
        <f t="shared" si="3"/>
        <v>#DIV/0!</v>
      </c>
      <c r="P5" t="e">
        <f t="shared" si="4"/>
        <v>#DIV/0!</v>
      </c>
      <c r="Q5" t="e">
        <f t="shared" si="5"/>
        <v>#DIV/0!</v>
      </c>
      <c r="R5" t="e">
        <f t="shared" si="6"/>
        <v>#DIV/0!</v>
      </c>
      <c r="S5" t="e">
        <f t="shared" si="7"/>
        <v>#DIV/0!</v>
      </c>
      <c r="T5" t="e">
        <f t="shared" si="8"/>
        <v>#DIV/0!</v>
      </c>
      <c r="U5" t="e">
        <f t="shared" si="9"/>
        <v>#DIV/0!</v>
      </c>
    </row>
    <row r="6" spans="1:21" x14ac:dyDescent="0.55000000000000004">
      <c r="A6" t="s">
        <v>96</v>
      </c>
      <c r="B6" s="3">
        <f>'px-x-0602010000_103'!I12</f>
        <v>80550</v>
      </c>
      <c r="C6" s="3">
        <f>'px-x-0602010000_103'!I120</f>
        <v>78120</v>
      </c>
      <c r="D6" s="3">
        <f>'px-x-0602010000_103'!I228</f>
        <v>77867</v>
      </c>
      <c r="E6" s="3">
        <f>'px-x-0602010000_103'!I336</f>
        <v>79187</v>
      </c>
      <c r="F6" s="3">
        <f>'px-x-0602010000_103'!I444</f>
        <v>79820</v>
      </c>
      <c r="G6" s="3">
        <f>'px-x-0602010000_103'!I552</f>
        <v>80138</v>
      </c>
      <c r="H6" s="3">
        <f>'px-x-0602010000_103'!I660</f>
        <v>80319</v>
      </c>
      <c r="I6">
        <f t="shared" ref="I6:K6" si="12">H6*(1+$O6/100)</f>
        <v>80289.309832159939</v>
      </c>
      <c r="J6">
        <f t="shared" si="12"/>
        <v>80259.630639382653</v>
      </c>
      <c r="K6">
        <f t="shared" si="12"/>
        <v>80229.962417611168</v>
      </c>
      <c r="O6">
        <f t="shared" si="3"/>
        <v>-3.6965310623956103E-2</v>
      </c>
      <c r="P6">
        <f t="shared" si="4"/>
        <v>-3.0167597765363152</v>
      </c>
      <c r="Q6">
        <f t="shared" si="5"/>
        <v>-0.32386072708653346</v>
      </c>
      <c r="R6">
        <f t="shared" si="6"/>
        <v>1.6951982226103501</v>
      </c>
      <c r="S6">
        <f t="shared" si="7"/>
        <v>0.79937363456121791</v>
      </c>
      <c r="T6">
        <f t="shared" si="8"/>
        <v>0.39839639188172793</v>
      </c>
      <c r="U6">
        <f t="shared" si="9"/>
        <v>0.2258603908258161</v>
      </c>
    </row>
    <row r="7" spans="1:21" hidden="1" x14ac:dyDescent="0.55000000000000004">
      <c r="A7">
        <f>'px-x-0602010000_103'!C13</f>
        <v>0</v>
      </c>
      <c r="B7" s="3">
        <f>'px-x-0602010000_103'!I13</f>
        <v>0</v>
      </c>
      <c r="C7" s="3">
        <f>'px-x-0602010000_103'!I121</f>
        <v>0</v>
      </c>
      <c r="D7" s="3">
        <f>'px-x-0602010000_103'!I229</f>
        <v>0</v>
      </c>
      <c r="E7" s="3">
        <f>'px-x-0602010000_103'!I337</f>
        <v>0</v>
      </c>
      <c r="F7" s="3">
        <f>'px-x-0602010000_103'!I445</f>
        <v>0</v>
      </c>
      <c r="G7" s="3">
        <f>'px-x-0602010000_103'!I553</f>
        <v>0</v>
      </c>
      <c r="H7" s="3">
        <f>'px-x-0602010000_103'!I661</f>
        <v>0</v>
      </c>
      <c r="I7" t="e">
        <f t="shared" ref="I7:K7" si="13">H7*(1+$O7/100)</f>
        <v>#DIV/0!</v>
      </c>
      <c r="J7" t="e">
        <f t="shared" si="13"/>
        <v>#DIV/0!</v>
      </c>
      <c r="K7" t="e">
        <f t="shared" si="13"/>
        <v>#DIV/0!</v>
      </c>
      <c r="O7" t="e">
        <f t="shared" si="3"/>
        <v>#DIV/0!</v>
      </c>
      <c r="P7" t="e">
        <f t="shared" si="4"/>
        <v>#DIV/0!</v>
      </c>
      <c r="Q7" t="e">
        <f t="shared" si="5"/>
        <v>#DIV/0!</v>
      </c>
      <c r="R7" t="e">
        <f t="shared" si="6"/>
        <v>#DIV/0!</v>
      </c>
      <c r="S7" t="e">
        <f t="shared" si="7"/>
        <v>#DIV/0!</v>
      </c>
      <c r="T7" t="e">
        <f t="shared" si="8"/>
        <v>#DIV/0!</v>
      </c>
      <c r="U7" t="e">
        <f t="shared" si="9"/>
        <v>#DIV/0!</v>
      </c>
    </row>
    <row r="8" spans="1:21" hidden="1" x14ac:dyDescent="0.55000000000000004">
      <c r="A8">
        <f>'px-x-0602010000_103'!C14</f>
        <v>0</v>
      </c>
      <c r="B8" s="3">
        <f>'px-x-0602010000_103'!I14</f>
        <v>0</v>
      </c>
      <c r="C8" s="3">
        <f>'px-x-0602010000_103'!I122</f>
        <v>0</v>
      </c>
      <c r="D8" s="3">
        <f>'px-x-0602010000_103'!I230</f>
        <v>0</v>
      </c>
      <c r="E8" s="3">
        <f>'px-x-0602010000_103'!I338</f>
        <v>0</v>
      </c>
      <c r="F8" s="3">
        <f>'px-x-0602010000_103'!I446</f>
        <v>0</v>
      </c>
      <c r="G8" s="3">
        <f>'px-x-0602010000_103'!I554</f>
        <v>0</v>
      </c>
      <c r="H8" s="3">
        <f>'px-x-0602010000_103'!I662</f>
        <v>0</v>
      </c>
      <c r="I8" t="e">
        <f t="shared" ref="I8:K8" si="14">H8*(1+$O8/100)</f>
        <v>#DIV/0!</v>
      </c>
      <c r="J8" t="e">
        <f t="shared" si="14"/>
        <v>#DIV/0!</v>
      </c>
      <c r="K8" t="e">
        <f t="shared" si="14"/>
        <v>#DIV/0!</v>
      </c>
      <c r="O8" t="e">
        <f t="shared" si="3"/>
        <v>#DIV/0!</v>
      </c>
      <c r="P8" t="e">
        <f t="shared" si="4"/>
        <v>#DIV/0!</v>
      </c>
      <c r="Q8" t="e">
        <f t="shared" si="5"/>
        <v>#DIV/0!</v>
      </c>
      <c r="R8" t="e">
        <f t="shared" si="6"/>
        <v>#DIV/0!</v>
      </c>
      <c r="S8" t="e">
        <f t="shared" si="7"/>
        <v>#DIV/0!</v>
      </c>
      <c r="T8" t="e">
        <f t="shared" si="8"/>
        <v>#DIV/0!</v>
      </c>
      <c r="U8" t="e">
        <f t="shared" si="9"/>
        <v>#DIV/0!</v>
      </c>
    </row>
    <row r="9" spans="1:21" hidden="1" x14ac:dyDescent="0.55000000000000004">
      <c r="A9">
        <f>'px-x-0602010000_103'!C15</f>
        <v>0</v>
      </c>
      <c r="B9" s="3">
        <f>'px-x-0602010000_103'!I15</f>
        <v>0</v>
      </c>
      <c r="C9" s="3">
        <f>'px-x-0602010000_103'!I123</f>
        <v>0</v>
      </c>
      <c r="D9" s="3">
        <f>'px-x-0602010000_103'!I231</f>
        <v>0</v>
      </c>
      <c r="E9" s="3">
        <f>'px-x-0602010000_103'!I339</f>
        <v>0</v>
      </c>
      <c r="F9" s="3">
        <f>'px-x-0602010000_103'!I447</f>
        <v>0</v>
      </c>
      <c r="G9" s="3">
        <f>'px-x-0602010000_103'!I555</f>
        <v>0</v>
      </c>
      <c r="H9" s="3">
        <f>'px-x-0602010000_103'!I663</f>
        <v>0</v>
      </c>
      <c r="I9" t="e">
        <f t="shared" ref="I9:K9" si="15">H9*(1+$O9/100)</f>
        <v>#DIV/0!</v>
      </c>
      <c r="J9" t="e">
        <f t="shared" si="15"/>
        <v>#DIV/0!</v>
      </c>
      <c r="K9" t="e">
        <f t="shared" si="15"/>
        <v>#DIV/0!</v>
      </c>
      <c r="O9" t="e">
        <f t="shared" si="3"/>
        <v>#DIV/0!</v>
      </c>
      <c r="P9" t="e">
        <f t="shared" si="4"/>
        <v>#DIV/0!</v>
      </c>
      <c r="Q9" t="e">
        <f t="shared" si="5"/>
        <v>#DIV/0!</v>
      </c>
      <c r="R9" t="e">
        <f t="shared" si="6"/>
        <v>#DIV/0!</v>
      </c>
      <c r="S9" t="e">
        <f t="shared" si="7"/>
        <v>#DIV/0!</v>
      </c>
      <c r="T9" t="e">
        <f t="shared" si="8"/>
        <v>#DIV/0!</v>
      </c>
      <c r="U9" t="e">
        <f t="shared" si="9"/>
        <v>#DIV/0!</v>
      </c>
    </row>
    <row r="10" spans="1:21" x14ac:dyDescent="0.55000000000000004">
      <c r="A10" t="s">
        <v>97</v>
      </c>
      <c r="B10" s="3">
        <f>'px-x-0602010000_103'!I16</f>
        <v>29798</v>
      </c>
      <c r="C10" s="3">
        <f>'px-x-0602010000_103'!I124</f>
        <v>30248</v>
      </c>
      <c r="D10" s="3">
        <f>'px-x-0602010000_103'!I232</f>
        <v>30458</v>
      </c>
      <c r="E10" s="3">
        <f>'px-x-0602010000_103'!I340</f>
        <v>31301</v>
      </c>
      <c r="F10" s="3">
        <f>'px-x-0602010000_103'!I448</f>
        <v>31731</v>
      </c>
      <c r="G10" s="3">
        <f>'px-x-0602010000_103'!I556</f>
        <v>32094</v>
      </c>
      <c r="H10" s="3">
        <f>'px-x-0602010000_103'!I664</f>
        <v>32295</v>
      </c>
      <c r="I10">
        <f t="shared" ref="I10:K10" si="16">H10*(1+$O10/100)</f>
        <v>32731.85500257332</v>
      </c>
      <c r="J10">
        <f t="shared" si="16"/>
        <v>33174.619350038214</v>
      </c>
      <c r="K10">
        <f t="shared" si="16"/>
        <v>33623.372978201391</v>
      </c>
      <c r="O10">
        <f t="shared" si="3"/>
        <v>1.3527016645713468</v>
      </c>
      <c r="P10">
        <f t="shared" si="4"/>
        <v>1.5101684676823934</v>
      </c>
      <c r="Q10">
        <f t="shared" si="5"/>
        <v>0.69426077757206439</v>
      </c>
      <c r="R10">
        <f t="shared" si="6"/>
        <v>2.7677457482434775</v>
      </c>
      <c r="S10">
        <f t="shared" si="7"/>
        <v>1.373758026900096</v>
      </c>
      <c r="T10">
        <f t="shared" si="8"/>
        <v>1.1439916800605188</v>
      </c>
      <c r="U10">
        <f t="shared" si="9"/>
        <v>0.62628528696953012</v>
      </c>
    </row>
    <row r="11" spans="1:21" hidden="1" x14ac:dyDescent="0.55000000000000004">
      <c r="A11">
        <f>'px-x-0602010000_103'!C17</f>
        <v>0</v>
      </c>
      <c r="B11" s="3">
        <f>'px-x-0602010000_103'!I17</f>
        <v>0</v>
      </c>
      <c r="C11" s="3">
        <f>'px-x-0602010000_103'!I125</f>
        <v>0</v>
      </c>
      <c r="D11" s="3">
        <f>'px-x-0602010000_103'!I233</f>
        <v>0</v>
      </c>
      <c r="E11" s="3">
        <f>'px-x-0602010000_103'!I341</f>
        <v>0</v>
      </c>
      <c r="F11" s="3">
        <f>'px-x-0602010000_103'!I449</f>
        <v>0</v>
      </c>
      <c r="G11" s="3">
        <f>'px-x-0602010000_103'!I557</f>
        <v>0</v>
      </c>
      <c r="H11" s="3">
        <f>'px-x-0602010000_103'!I665</f>
        <v>0</v>
      </c>
      <c r="I11" t="e">
        <f t="shared" ref="I11:K11" si="17">H11*(1+$O11/100)</f>
        <v>#DIV/0!</v>
      </c>
      <c r="J11" t="e">
        <f t="shared" si="17"/>
        <v>#DIV/0!</v>
      </c>
      <c r="K11" t="e">
        <f t="shared" si="17"/>
        <v>#DIV/0!</v>
      </c>
      <c r="O11" t="e">
        <f t="shared" si="3"/>
        <v>#DIV/0!</v>
      </c>
      <c r="P11" t="e">
        <f t="shared" si="4"/>
        <v>#DIV/0!</v>
      </c>
      <c r="Q11" t="e">
        <f t="shared" si="5"/>
        <v>#DIV/0!</v>
      </c>
      <c r="R11" t="e">
        <f t="shared" si="6"/>
        <v>#DIV/0!</v>
      </c>
      <c r="S11" t="e">
        <f t="shared" si="7"/>
        <v>#DIV/0!</v>
      </c>
      <c r="T11" t="e">
        <f t="shared" si="8"/>
        <v>#DIV/0!</v>
      </c>
      <c r="U11" t="e">
        <f t="shared" si="9"/>
        <v>#DIV/0!</v>
      </c>
    </row>
    <row r="12" spans="1:21" hidden="1" x14ac:dyDescent="0.55000000000000004">
      <c r="A12">
        <f>'px-x-0602010000_103'!C18</f>
        <v>0</v>
      </c>
      <c r="B12" s="3">
        <f>'px-x-0602010000_103'!I18</f>
        <v>0</v>
      </c>
      <c r="C12" s="3">
        <f>'px-x-0602010000_103'!I126</f>
        <v>0</v>
      </c>
      <c r="D12" s="3">
        <f>'px-x-0602010000_103'!I234</f>
        <v>0</v>
      </c>
      <c r="E12" s="3">
        <f>'px-x-0602010000_103'!I342</f>
        <v>0</v>
      </c>
      <c r="F12" s="3">
        <f>'px-x-0602010000_103'!I450</f>
        <v>0</v>
      </c>
      <c r="G12" s="3">
        <f>'px-x-0602010000_103'!I558</f>
        <v>0</v>
      </c>
      <c r="H12" s="3">
        <f>'px-x-0602010000_103'!I666</f>
        <v>0</v>
      </c>
      <c r="I12" t="e">
        <f t="shared" ref="I12:K12" si="18">H12*(1+$O12/100)</f>
        <v>#DIV/0!</v>
      </c>
      <c r="J12" t="e">
        <f t="shared" si="18"/>
        <v>#DIV/0!</v>
      </c>
      <c r="K12" t="e">
        <f t="shared" si="18"/>
        <v>#DIV/0!</v>
      </c>
      <c r="O12" t="e">
        <f t="shared" si="3"/>
        <v>#DIV/0!</v>
      </c>
      <c r="P12" t="e">
        <f t="shared" si="4"/>
        <v>#DIV/0!</v>
      </c>
      <c r="Q12" t="e">
        <f t="shared" si="5"/>
        <v>#DIV/0!</v>
      </c>
      <c r="R12" t="e">
        <f t="shared" si="6"/>
        <v>#DIV/0!</v>
      </c>
      <c r="S12" t="e">
        <f t="shared" si="7"/>
        <v>#DIV/0!</v>
      </c>
      <c r="T12" t="e">
        <f t="shared" si="8"/>
        <v>#DIV/0!</v>
      </c>
      <c r="U12" t="e">
        <f t="shared" si="9"/>
        <v>#DIV/0!</v>
      </c>
    </row>
    <row r="13" spans="1:21" hidden="1" x14ac:dyDescent="0.55000000000000004">
      <c r="A13">
        <f>'px-x-0602010000_103'!C19</f>
        <v>0</v>
      </c>
      <c r="B13" s="3">
        <f>'px-x-0602010000_103'!I19</f>
        <v>0</v>
      </c>
      <c r="C13" s="3">
        <f>'px-x-0602010000_103'!I127</f>
        <v>0</v>
      </c>
      <c r="D13" s="3">
        <f>'px-x-0602010000_103'!I235</f>
        <v>0</v>
      </c>
      <c r="E13" s="3">
        <f>'px-x-0602010000_103'!I343</f>
        <v>0</v>
      </c>
      <c r="F13" s="3">
        <f>'px-x-0602010000_103'!I451</f>
        <v>0</v>
      </c>
      <c r="G13" s="3">
        <f>'px-x-0602010000_103'!I559</f>
        <v>0</v>
      </c>
      <c r="H13" s="3">
        <f>'px-x-0602010000_103'!I667</f>
        <v>0</v>
      </c>
      <c r="I13" t="e">
        <f t="shared" ref="I13:K13" si="19">H13*(1+$O13/100)</f>
        <v>#DIV/0!</v>
      </c>
      <c r="J13" t="e">
        <f t="shared" si="19"/>
        <v>#DIV/0!</v>
      </c>
      <c r="K13" t="e">
        <f t="shared" si="19"/>
        <v>#DIV/0!</v>
      </c>
      <c r="O13" t="e">
        <f t="shared" si="3"/>
        <v>#DIV/0!</v>
      </c>
      <c r="P13" t="e">
        <f t="shared" si="4"/>
        <v>#DIV/0!</v>
      </c>
      <c r="Q13" t="e">
        <f t="shared" si="5"/>
        <v>#DIV/0!</v>
      </c>
      <c r="R13" t="e">
        <f t="shared" si="6"/>
        <v>#DIV/0!</v>
      </c>
      <c r="S13" t="e">
        <f t="shared" si="7"/>
        <v>#DIV/0!</v>
      </c>
      <c r="T13" t="e">
        <f t="shared" si="8"/>
        <v>#DIV/0!</v>
      </c>
      <c r="U13" t="e">
        <f t="shared" si="9"/>
        <v>#DIV/0!</v>
      </c>
    </row>
    <row r="14" spans="1:21" x14ac:dyDescent="0.55000000000000004">
      <c r="A14" t="s">
        <v>98</v>
      </c>
      <c r="B14" s="3">
        <f>'px-x-0602010000_103'!I20</f>
        <v>2725</v>
      </c>
      <c r="C14" s="3">
        <f>'px-x-0602010000_103'!I128</f>
        <v>2748</v>
      </c>
      <c r="D14" s="3">
        <f>'px-x-0602010000_103'!I236</f>
        <v>2752</v>
      </c>
      <c r="E14" s="3">
        <f>'px-x-0602010000_103'!I344</f>
        <v>2811</v>
      </c>
      <c r="F14" s="3">
        <f>'px-x-0602010000_103'!I452</f>
        <v>2788</v>
      </c>
      <c r="G14" s="3">
        <f>'px-x-0602010000_103'!I560</f>
        <v>2779</v>
      </c>
      <c r="H14" s="3">
        <f>'px-x-0602010000_103'!I668</f>
        <v>2798</v>
      </c>
      <c r="I14">
        <f t="shared" ref="I14:K14" si="20">H14*(1+$O14/100)</f>
        <v>2810.4798513885753</v>
      </c>
      <c r="J14">
        <f t="shared" si="20"/>
        <v>2823.015366354949</v>
      </c>
      <c r="K14">
        <f t="shared" si="20"/>
        <v>2835.6067931740245</v>
      </c>
      <c r="O14">
        <f t="shared" si="3"/>
        <v>0.44602756928431481</v>
      </c>
      <c r="P14">
        <f t="shared" si="4"/>
        <v>0.84403669724770758</v>
      </c>
      <c r="Q14">
        <f t="shared" si="5"/>
        <v>0.14556040756914523</v>
      </c>
      <c r="R14">
        <f t="shared" si="6"/>
        <v>2.1438953488372103</v>
      </c>
      <c r="S14">
        <f t="shared" si="7"/>
        <v>-0.81821415866240033</v>
      </c>
      <c r="T14">
        <f t="shared" si="8"/>
        <v>-0.32281205164992333</v>
      </c>
      <c r="U14">
        <f t="shared" si="9"/>
        <v>0.68369917236414945</v>
      </c>
    </row>
    <row r="15" spans="1:21" hidden="1" x14ac:dyDescent="0.55000000000000004">
      <c r="A15">
        <f>'px-x-0602010000_103'!C21</f>
        <v>0</v>
      </c>
      <c r="B15" s="3">
        <f>'px-x-0602010000_103'!I21</f>
        <v>0</v>
      </c>
      <c r="C15" s="3">
        <f>'px-x-0602010000_103'!I129</f>
        <v>0</v>
      </c>
      <c r="D15" s="3">
        <f>'px-x-0602010000_103'!I237</f>
        <v>0</v>
      </c>
      <c r="E15" s="3">
        <f>'px-x-0602010000_103'!I345</f>
        <v>0</v>
      </c>
      <c r="F15" s="3">
        <f>'px-x-0602010000_103'!I453</f>
        <v>0</v>
      </c>
      <c r="G15" s="3">
        <f>'px-x-0602010000_103'!I561</f>
        <v>0</v>
      </c>
      <c r="H15" s="3">
        <f>'px-x-0602010000_103'!I669</f>
        <v>0</v>
      </c>
      <c r="I15" t="e">
        <f t="shared" ref="I15:K15" si="21">H15*(1+$O15/100)</f>
        <v>#DIV/0!</v>
      </c>
      <c r="J15" t="e">
        <f t="shared" si="21"/>
        <v>#DIV/0!</v>
      </c>
      <c r="K15" t="e">
        <f t="shared" si="21"/>
        <v>#DIV/0!</v>
      </c>
      <c r="O15" t="e">
        <f t="shared" si="3"/>
        <v>#DIV/0!</v>
      </c>
      <c r="P15" t="e">
        <f t="shared" si="4"/>
        <v>#DIV/0!</v>
      </c>
      <c r="Q15" t="e">
        <f t="shared" si="5"/>
        <v>#DIV/0!</v>
      </c>
      <c r="R15" t="e">
        <f t="shared" si="6"/>
        <v>#DIV/0!</v>
      </c>
      <c r="S15" t="e">
        <f t="shared" si="7"/>
        <v>#DIV/0!</v>
      </c>
      <c r="T15" t="e">
        <f t="shared" si="8"/>
        <v>#DIV/0!</v>
      </c>
      <c r="U15" t="e">
        <f t="shared" si="9"/>
        <v>#DIV/0!</v>
      </c>
    </row>
    <row r="16" spans="1:21" hidden="1" x14ac:dyDescent="0.55000000000000004">
      <c r="A16">
        <f>'px-x-0602010000_103'!C22</f>
        <v>0</v>
      </c>
      <c r="B16" s="3">
        <f>'px-x-0602010000_103'!I22</f>
        <v>0</v>
      </c>
      <c r="C16" s="3">
        <f>'px-x-0602010000_103'!I130</f>
        <v>0</v>
      </c>
      <c r="D16" s="3">
        <f>'px-x-0602010000_103'!I238</f>
        <v>0</v>
      </c>
      <c r="E16" s="3">
        <f>'px-x-0602010000_103'!I346</f>
        <v>0</v>
      </c>
      <c r="F16" s="3">
        <f>'px-x-0602010000_103'!I454</f>
        <v>0</v>
      </c>
      <c r="G16" s="3">
        <f>'px-x-0602010000_103'!I562</f>
        <v>0</v>
      </c>
      <c r="H16" s="3">
        <f>'px-x-0602010000_103'!I670</f>
        <v>0</v>
      </c>
      <c r="I16" t="e">
        <f t="shared" ref="I16:K16" si="22">H16*(1+$O16/100)</f>
        <v>#DIV/0!</v>
      </c>
      <c r="J16" t="e">
        <f t="shared" si="22"/>
        <v>#DIV/0!</v>
      </c>
      <c r="K16" t="e">
        <f t="shared" si="22"/>
        <v>#DIV/0!</v>
      </c>
      <c r="O16" t="e">
        <f t="shared" si="3"/>
        <v>#DIV/0!</v>
      </c>
      <c r="P16" t="e">
        <f t="shared" si="4"/>
        <v>#DIV/0!</v>
      </c>
      <c r="Q16" t="e">
        <f t="shared" si="5"/>
        <v>#DIV/0!</v>
      </c>
      <c r="R16" t="e">
        <f t="shared" si="6"/>
        <v>#DIV/0!</v>
      </c>
      <c r="S16" t="e">
        <f t="shared" si="7"/>
        <v>#DIV/0!</v>
      </c>
      <c r="T16" t="e">
        <f t="shared" si="8"/>
        <v>#DIV/0!</v>
      </c>
      <c r="U16" t="e">
        <f t="shared" si="9"/>
        <v>#DIV/0!</v>
      </c>
    </row>
    <row r="17" spans="1:21" hidden="1" x14ac:dyDescent="0.55000000000000004">
      <c r="A17">
        <f>'px-x-0602010000_103'!C23</f>
        <v>0</v>
      </c>
      <c r="B17" s="3">
        <f>'px-x-0602010000_103'!I23</f>
        <v>0</v>
      </c>
      <c r="C17" s="3">
        <f>'px-x-0602010000_103'!I131</f>
        <v>0</v>
      </c>
      <c r="D17" s="3">
        <f>'px-x-0602010000_103'!I239</f>
        <v>0</v>
      </c>
      <c r="E17" s="3">
        <f>'px-x-0602010000_103'!I347</f>
        <v>0</v>
      </c>
      <c r="F17" s="3">
        <f>'px-x-0602010000_103'!I455</f>
        <v>0</v>
      </c>
      <c r="G17" s="3">
        <f>'px-x-0602010000_103'!I563</f>
        <v>0</v>
      </c>
      <c r="H17" s="3">
        <f>'px-x-0602010000_103'!I671</f>
        <v>0</v>
      </c>
      <c r="I17" t="e">
        <f t="shared" ref="I17:K17" si="23">H17*(1+$O17/100)</f>
        <v>#DIV/0!</v>
      </c>
      <c r="J17" t="e">
        <f t="shared" si="23"/>
        <v>#DIV/0!</v>
      </c>
      <c r="K17" t="e">
        <f t="shared" si="23"/>
        <v>#DIV/0!</v>
      </c>
      <c r="O17" t="e">
        <f t="shared" si="3"/>
        <v>#DIV/0!</v>
      </c>
      <c r="P17" t="e">
        <f t="shared" si="4"/>
        <v>#DIV/0!</v>
      </c>
      <c r="Q17" t="e">
        <f t="shared" si="5"/>
        <v>#DIV/0!</v>
      </c>
      <c r="R17" t="e">
        <f t="shared" si="6"/>
        <v>#DIV/0!</v>
      </c>
      <c r="S17" t="e">
        <f t="shared" si="7"/>
        <v>#DIV/0!</v>
      </c>
      <c r="T17" t="e">
        <f t="shared" si="8"/>
        <v>#DIV/0!</v>
      </c>
      <c r="U17" t="e">
        <f t="shared" si="9"/>
        <v>#DIV/0!</v>
      </c>
    </row>
    <row r="18" spans="1:21" x14ac:dyDescent="0.55000000000000004">
      <c r="A18" t="s">
        <v>99</v>
      </c>
      <c r="B18" s="3">
        <f>'px-x-0602010000_103'!I24</f>
        <v>13857</v>
      </c>
      <c r="C18" s="3">
        <f>'px-x-0602010000_103'!I132</f>
        <v>14201</v>
      </c>
      <c r="D18" s="3">
        <f>'px-x-0602010000_103'!I240</f>
        <v>14509</v>
      </c>
      <c r="E18" s="3">
        <f>'px-x-0602010000_103'!I348</f>
        <v>14948</v>
      </c>
      <c r="F18" s="3">
        <f>'px-x-0602010000_103'!I456</f>
        <v>15184</v>
      </c>
      <c r="G18" s="3">
        <f>'px-x-0602010000_103'!I564</f>
        <v>15325</v>
      </c>
      <c r="H18" s="3">
        <f>'px-x-0602010000_103'!I672</f>
        <v>15351</v>
      </c>
      <c r="I18">
        <f t="shared" ref="I18:K18" si="24">H18*(1+$O18/100)</f>
        <v>15615.91073234435</v>
      </c>
      <c r="J18">
        <f t="shared" si="24"/>
        <v>15885.393003748775</v>
      </c>
      <c r="K18">
        <f t="shared" si="24"/>
        <v>16159.525704823682</v>
      </c>
      <c r="O18">
        <f t="shared" si="3"/>
        <v>1.7256903937486097</v>
      </c>
      <c r="P18">
        <f t="shared" si="4"/>
        <v>2.4824998195857706</v>
      </c>
      <c r="Q18">
        <f t="shared" si="5"/>
        <v>2.1688613477924168</v>
      </c>
      <c r="R18">
        <f t="shared" si="6"/>
        <v>3.0257081811289499</v>
      </c>
      <c r="S18">
        <f t="shared" si="7"/>
        <v>1.5788065293015796</v>
      </c>
      <c r="T18">
        <f t="shared" si="8"/>
        <v>0.92860906217071548</v>
      </c>
      <c r="U18">
        <f t="shared" si="9"/>
        <v>0.16965742251222604</v>
      </c>
    </row>
    <row r="19" spans="1:21" hidden="1" x14ac:dyDescent="0.55000000000000004">
      <c r="A19">
        <f>'px-x-0602010000_103'!C25</f>
        <v>0</v>
      </c>
      <c r="B19" s="3">
        <f>'px-x-0602010000_103'!I25</f>
        <v>0</v>
      </c>
      <c r="C19" s="3">
        <f>'px-x-0602010000_103'!I133</f>
        <v>0</v>
      </c>
      <c r="D19" s="3">
        <f>'px-x-0602010000_103'!I241</f>
        <v>0</v>
      </c>
      <c r="E19" s="3">
        <f>'px-x-0602010000_103'!I349</f>
        <v>0</v>
      </c>
      <c r="F19" s="3">
        <f>'px-x-0602010000_103'!I457</f>
        <v>0</v>
      </c>
      <c r="G19" s="3">
        <f>'px-x-0602010000_103'!I565</f>
        <v>0</v>
      </c>
      <c r="H19" s="3">
        <f>'px-x-0602010000_103'!I673</f>
        <v>0</v>
      </c>
      <c r="I19" t="e">
        <f t="shared" ref="I19:K19" si="25">H19*(1+$O19/100)</f>
        <v>#DIV/0!</v>
      </c>
      <c r="J19" t="e">
        <f t="shared" si="25"/>
        <v>#DIV/0!</v>
      </c>
      <c r="K19" t="e">
        <f t="shared" si="25"/>
        <v>#DIV/0!</v>
      </c>
      <c r="O19" t="e">
        <f t="shared" si="3"/>
        <v>#DIV/0!</v>
      </c>
      <c r="P19" t="e">
        <f t="shared" si="4"/>
        <v>#DIV/0!</v>
      </c>
      <c r="Q19" t="e">
        <f t="shared" si="5"/>
        <v>#DIV/0!</v>
      </c>
      <c r="R19" t="e">
        <f t="shared" si="6"/>
        <v>#DIV/0!</v>
      </c>
      <c r="S19" t="e">
        <f t="shared" si="7"/>
        <v>#DIV/0!</v>
      </c>
      <c r="T19" t="e">
        <f t="shared" si="8"/>
        <v>#DIV/0!</v>
      </c>
      <c r="U19" t="e">
        <f t="shared" si="9"/>
        <v>#DIV/0!</v>
      </c>
    </row>
    <row r="20" spans="1:21" hidden="1" x14ac:dyDescent="0.55000000000000004">
      <c r="A20">
        <f>'px-x-0602010000_103'!C26</f>
        <v>0</v>
      </c>
      <c r="B20" s="3">
        <f>'px-x-0602010000_103'!I26</f>
        <v>0</v>
      </c>
      <c r="C20" s="3">
        <f>'px-x-0602010000_103'!I134</f>
        <v>0</v>
      </c>
      <c r="D20" s="3">
        <f>'px-x-0602010000_103'!I242</f>
        <v>0</v>
      </c>
      <c r="E20" s="3">
        <f>'px-x-0602010000_103'!I350</f>
        <v>0</v>
      </c>
      <c r="F20" s="3">
        <f>'px-x-0602010000_103'!I458</f>
        <v>0</v>
      </c>
      <c r="G20" s="3">
        <f>'px-x-0602010000_103'!I566</f>
        <v>0</v>
      </c>
      <c r="H20" s="3">
        <f>'px-x-0602010000_103'!I674</f>
        <v>0</v>
      </c>
      <c r="I20" t="e">
        <f t="shared" ref="I20:K20" si="26">H20*(1+$O20/100)</f>
        <v>#DIV/0!</v>
      </c>
      <c r="J20" t="e">
        <f t="shared" si="26"/>
        <v>#DIV/0!</v>
      </c>
      <c r="K20" t="e">
        <f t="shared" si="26"/>
        <v>#DIV/0!</v>
      </c>
      <c r="O20" t="e">
        <f t="shared" si="3"/>
        <v>#DIV/0!</v>
      </c>
      <c r="P20" t="e">
        <f t="shared" si="4"/>
        <v>#DIV/0!</v>
      </c>
      <c r="Q20" t="e">
        <f t="shared" si="5"/>
        <v>#DIV/0!</v>
      </c>
      <c r="R20" t="e">
        <f t="shared" si="6"/>
        <v>#DIV/0!</v>
      </c>
      <c r="S20" t="e">
        <f t="shared" si="7"/>
        <v>#DIV/0!</v>
      </c>
      <c r="T20" t="e">
        <f t="shared" si="8"/>
        <v>#DIV/0!</v>
      </c>
      <c r="U20" t="e">
        <f t="shared" si="9"/>
        <v>#DIV/0!</v>
      </c>
    </row>
    <row r="21" spans="1:21" hidden="1" x14ac:dyDescent="0.55000000000000004">
      <c r="A21">
        <f>'px-x-0602010000_103'!C27</f>
        <v>0</v>
      </c>
      <c r="B21" s="3">
        <f>'px-x-0602010000_103'!I27</f>
        <v>0</v>
      </c>
      <c r="C21" s="3">
        <f>'px-x-0602010000_103'!I135</f>
        <v>0</v>
      </c>
      <c r="D21" s="3">
        <f>'px-x-0602010000_103'!I243</f>
        <v>0</v>
      </c>
      <c r="E21" s="3">
        <f>'px-x-0602010000_103'!I351</f>
        <v>0</v>
      </c>
      <c r="F21" s="3">
        <f>'px-x-0602010000_103'!I459</f>
        <v>0</v>
      </c>
      <c r="G21" s="3">
        <f>'px-x-0602010000_103'!I567</f>
        <v>0</v>
      </c>
      <c r="H21" s="3">
        <f>'px-x-0602010000_103'!I675</f>
        <v>0</v>
      </c>
      <c r="I21" t="e">
        <f t="shared" ref="I21:K21" si="27">H21*(1+$O21/100)</f>
        <v>#DIV/0!</v>
      </c>
      <c r="J21" t="e">
        <f t="shared" si="27"/>
        <v>#DIV/0!</v>
      </c>
      <c r="K21" t="e">
        <f t="shared" si="27"/>
        <v>#DIV/0!</v>
      </c>
      <c r="O21" t="e">
        <f t="shared" si="3"/>
        <v>#DIV/0!</v>
      </c>
      <c r="P21" t="e">
        <f t="shared" si="4"/>
        <v>#DIV/0!</v>
      </c>
      <c r="Q21" t="e">
        <f t="shared" si="5"/>
        <v>#DIV/0!</v>
      </c>
      <c r="R21" t="e">
        <f t="shared" si="6"/>
        <v>#DIV/0!</v>
      </c>
      <c r="S21" t="e">
        <f t="shared" si="7"/>
        <v>#DIV/0!</v>
      </c>
      <c r="T21" t="e">
        <f t="shared" si="8"/>
        <v>#DIV/0!</v>
      </c>
      <c r="U21" t="e">
        <f t="shared" si="9"/>
        <v>#DIV/0!</v>
      </c>
    </row>
    <row r="22" spans="1:21" x14ac:dyDescent="0.55000000000000004">
      <c r="A22" t="s">
        <v>100</v>
      </c>
      <c r="B22" s="3">
        <f>'px-x-0602010000_103'!I28</f>
        <v>3642</v>
      </c>
      <c r="C22" s="3">
        <f>'px-x-0602010000_103'!I136</f>
        <v>3693</v>
      </c>
      <c r="D22" s="3">
        <f>'px-x-0602010000_103'!I244</f>
        <v>3664</v>
      </c>
      <c r="E22" s="3">
        <f>'px-x-0602010000_103'!I352</f>
        <v>3697</v>
      </c>
      <c r="F22" s="3">
        <f>'px-x-0602010000_103'!I460</f>
        <v>3681</v>
      </c>
      <c r="G22" s="3">
        <f>'px-x-0602010000_103'!I568</f>
        <v>3680</v>
      </c>
      <c r="H22" s="3">
        <f>'px-x-0602010000_103'!I676</f>
        <v>3654</v>
      </c>
      <c r="I22">
        <f t="shared" ref="I22:K22" si="28">H22*(1+$O22/100)</f>
        <v>3656.1268927607462</v>
      </c>
      <c r="J22">
        <f t="shared" si="28"/>
        <v>3658.2550235271892</v>
      </c>
      <c r="K22">
        <f t="shared" si="28"/>
        <v>3660.3843930199378</v>
      </c>
      <c r="O22">
        <f t="shared" si="3"/>
        <v>5.8207245778487314E-2</v>
      </c>
      <c r="P22">
        <f t="shared" si="4"/>
        <v>1.4003294892916074</v>
      </c>
      <c r="Q22">
        <f t="shared" si="5"/>
        <v>-0.78526942864879379</v>
      </c>
      <c r="R22">
        <f t="shared" si="6"/>
        <v>0.90065502183405144</v>
      </c>
      <c r="S22">
        <f t="shared" si="7"/>
        <v>-0.43278333784149137</v>
      </c>
      <c r="T22">
        <f t="shared" si="8"/>
        <v>-2.7166530834010771E-2</v>
      </c>
      <c r="U22">
        <f t="shared" si="9"/>
        <v>-0.70652173913043903</v>
      </c>
    </row>
    <row r="23" spans="1:21" hidden="1" x14ac:dyDescent="0.55000000000000004">
      <c r="A23">
        <f>'px-x-0602010000_103'!C29</f>
        <v>0</v>
      </c>
      <c r="B23" s="3">
        <f>'px-x-0602010000_103'!I29</f>
        <v>0</v>
      </c>
      <c r="C23" s="3">
        <f>'px-x-0602010000_103'!I137</f>
        <v>0</v>
      </c>
      <c r="D23" s="3">
        <f>'px-x-0602010000_103'!I245</f>
        <v>0</v>
      </c>
      <c r="E23" s="3">
        <f>'px-x-0602010000_103'!I353</f>
        <v>0</v>
      </c>
      <c r="F23" s="3">
        <f>'px-x-0602010000_103'!I461</f>
        <v>0</v>
      </c>
      <c r="G23" s="3">
        <f>'px-x-0602010000_103'!I569</f>
        <v>0</v>
      </c>
      <c r="H23" s="3">
        <f>'px-x-0602010000_103'!I677</f>
        <v>0</v>
      </c>
      <c r="I23" t="e">
        <f t="shared" ref="I23:K23" si="29">H23*(1+$O23/100)</f>
        <v>#DIV/0!</v>
      </c>
      <c r="J23" t="e">
        <f t="shared" si="29"/>
        <v>#DIV/0!</v>
      </c>
      <c r="K23" t="e">
        <f t="shared" si="29"/>
        <v>#DIV/0!</v>
      </c>
      <c r="O23" t="e">
        <f t="shared" si="3"/>
        <v>#DIV/0!</v>
      </c>
      <c r="P23" t="e">
        <f t="shared" si="4"/>
        <v>#DIV/0!</v>
      </c>
      <c r="Q23" t="e">
        <f t="shared" si="5"/>
        <v>#DIV/0!</v>
      </c>
      <c r="R23" t="e">
        <f t="shared" si="6"/>
        <v>#DIV/0!</v>
      </c>
      <c r="S23" t="e">
        <f t="shared" si="7"/>
        <v>#DIV/0!</v>
      </c>
      <c r="T23" t="e">
        <f t="shared" si="8"/>
        <v>#DIV/0!</v>
      </c>
      <c r="U23" t="e">
        <f t="shared" si="9"/>
        <v>#DIV/0!</v>
      </c>
    </row>
    <row r="24" spans="1:21" hidden="1" x14ac:dyDescent="0.55000000000000004">
      <c r="A24">
        <f>'px-x-0602010000_103'!C30</f>
        <v>0</v>
      </c>
      <c r="B24" s="3">
        <f>'px-x-0602010000_103'!I30</f>
        <v>0</v>
      </c>
      <c r="C24" s="3">
        <f>'px-x-0602010000_103'!I138</f>
        <v>0</v>
      </c>
      <c r="D24" s="3">
        <f>'px-x-0602010000_103'!I246</f>
        <v>0</v>
      </c>
      <c r="E24" s="3">
        <f>'px-x-0602010000_103'!I354</f>
        <v>0</v>
      </c>
      <c r="F24" s="3">
        <f>'px-x-0602010000_103'!I462</f>
        <v>0</v>
      </c>
      <c r="G24" s="3">
        <f>'px-x-0602010000_103'!I570</f>
        <v>0</v>
      </c>
      <c r="H24" s="3">
        <f>'px-x-0602010000_103'!I678</f>
        <v>0</v>
      </c>
      <c r="I24" t="e">
        <f t="shared" ref="I24:K24" si="30">H24*(1+$O24/100)</f>
        <v>#DIV/0!</v>
      </c>
      <c r="J24" t="e">
        <f t="shared" si="30"/>
        <v>#DIV/0!</v>
      </c>
      <c r="K24" t="e">
        <f t="shared" si="30"/>
        <v>#DIV/0!</v>
      </c>
      <c r="O24" t="e">
        <f t="shared" si="3"/>
        <v>#DIV/0!</v>
      </c>
      <c r="P24" t="e">
        <f t="shared" si="4"/>
        <v>#DIV/0!</v>
      </c>
      <c r="Q24" t="e">
        <f t="shared" si="5"/>
        <v>#DIV/0!</v>
      </c>
      <c r="R24" t="e">
        <f t="shared" si="6"/>
        <v>#DIV/0!</v>
      </c>
      <c r="S24" t="e">
        <f t="shared" si="7"/>
        <v>#DIV/0!</v>
      </c>
      <c r="T24" t="e">
        <f t="shared" si="8"/>
        <v>#DIV/0!</v>
      </c>
      <c r="U24" t="e">
        <f t="shared" si="9"/>
        <v>#DIV/0!</v>
      </c>
    </row>
    <row r="25" spans="1:21" hidden="1" x14ac:dyDescent="0.55000000000000004">
      <c r="A25">
        <f>'px-x-0602010000_103'!C31</f>
        <v>0</v>
      </c>
      <c r="B25" s="3">
        <f>'px-x-0602010000_103'!I31</f>
        <v>0</v>
      </c>
      <c r="C25" s="3">
        <f>'px-x-0602010000_103'!I139</f>
        <v>0</v>
      </c>
      <c r="D25" s="3">
        <f>'px-x-0602010000_103'!I247</f>
        <v>0</v>
      </c>
      <c r="E25" s="3">
        <f>'px-x-0602010000_103'!I355</f>
        <v>0</v>
      </c>
      <c r="F25" s="3">
        <f>'px-x-0602010000_103'!I463</f>
        <v>0</v>
      </c>
      <c r="G25" s="3">
        <f>'px-x-0602010000_103'!I571</f>
        <v>0</v>
      </c>
      <c r="H25" s="3">
        <f>'px-x-0602010000_103'!I679</f>
        <v>0</v>
      </c>
      <c r="I25" t="e">
        <f t="shared" ref="I25:K25" si="31">H25*(1+$O25/100)</f>
        <v>#DIV/0!</v>
      </c>
      <c r="J25" t="e">
        <f t="shared" si="31"/>
        <v>#DIV/0!</v>
      </c>
      <c r="K25" t="e">
        <f t="shared" si="31"/>
        <v>#DIV/0!</v>
      </c>
      <c r="O25" t="e">
        <f t="shared" si="3"/>
        <v>#DIV/0!</v>
      </c>
      <c r="P25" t="e">
        <f t="shared" si="4"/>
        <v>#DIV/0!</v>
      </c>
      <c r="Q25" t="e">
        <f t="shared" si="5"/>
        <v>#DIV/0!</v>
      </c>
      <c r="R25" t="e">
        <f t="shared" si="6"/>
        <v>#DIV/0!</v>
      </c>
      <c r="S25" t="e">
        <f t="shared" si="7"/>
        <v>#DIV/0!</v>
      </c>
      <c r="T25" t="e">
        <f t="shared" si="8"/>
        <v>#DIV/0!</v>
      </c>
      <c r="U25" t="e">
        <f t="shared" si="9"/>
        <v>#DIV/0!</v>
      </c>
    </row>
    <row r="26" spans="1:21" x14ac:dyDescent="0.55000000000000004">
      <c r="A26" t="s">
        <v>101</v>
      </c>
      <c r="B26" s="3">
        <f>'px-x-0602010000_103'!I32</f>
        <v>3953</v>
      </c>
      <c r="C26" s="3">
        <f>'px-x-0602010000_103'!I140</f>
        <v>4049</v>
      </c>
      <c r="D26" s="3">
        <f>'px-x-0602010000_103'!I248</f>
        <v>4075</v>
      </c>
      <c r="E26" s="3">
        <f>'px-x-0602010000_103'!I356</f>
        <v>4081</v>
      </c>
      <c r="F26" s="3">
        <f>'px-x-0602010000_103'!I464</f>
        <v>4108</v>
      </c>
      <c r="G26" s="3">
        <f>'px-x-0602010000_103'!I572</f>
        <v>4092</v>
      </c>
      <c r="H26" s="3">
        <f>'px-x-0602010000_103'!I680</f>
        <v>4098</v>
      </c>
      <c r="I26">
        <f t="shared" ref="I26:K26" si="32">H26*(1+$O26/100)</f>
        <v>4122.8383508787902</v>
      </c>
      <c r="J26">
        <f t="shared" si="32"/>
        <v>4147.8272492623091</v>
      </c>
      <c r="K26">
        <f t="shared" si="32"/>
        <v>4172.9676076326814</v>
      </c>
      <c r="O26">
        <f t="shared" si="3"/>
        <v>0.60610909904319865</v>
      </c>
      <c r="P26">
        <f t="shared" si="4"/>
        <v>2.4285352896534329</v>
      </c>
      <c r="Q26">
        <f t="shared" si="5"/>
        <v>0.64213386021239049</v>
      </c>
      <c r="R26">
        <f t="shared" si="6"/>
        <v>0.14723926380368901</v>
      </c>
      <c r="S26">
        <f t="shared" si="7"/>
        <v>0.66160254839500166</v>
      </c>
      <c r="T26">
        <f t="shared" si="8"/>
        <v>-0.3894839337877265</v>
      </c>
      <c r="U26">
        <f t="shared" si="9"/>
        <v>0.14662756598240456</v>
      </c>
    </row>
    <row r="27" spans="1:21" hidden="1" x14ac:dyDescent="0.55000000000000004">
      <c r="A27">
        <f>'px-x-0602010000_103'!C33</f>
        <v>0</v>
      </c>
      <c r="B27" s="3">
        <f>'px-x-0602010000_103'!I33</f>
        <v>0</v>
      </c>
      <c r="C27" s="3">
        <f>'px-x-0602010000_103'!I141</f>
        <v>0</v>
      </c>
      <c r="D27" s="3">
        <f>'px-x-0602010000_103'!I249</f>
        <v>0</v>
      </c>
      <c r="E27" s="3">
        <f>'px-x-0602010000_103'!I357</f>
        <v>0</v>
      </c>
      <c r="F27" s="3">
        <f>'px-x-0602010000_103'!I465</f>
        <v>0</v>
      </c>
      <c r="G27" s="3">
        <f>'px-x-0602010000_103'!I573</f>
        <v>0</v>
      </c>
      <c r="H27" s="3">
        <f>'px-x-0602010000_103'!I681</f>
        <v>0</v>
      </c>
      <c r="I27" t="e">
        <f t="shared" ref="I27:K27" si="33">H27*(1+$O27/100)</f>
        <v>#DIV/0!</v>
      </c>
      <c r="J27" t="e">
        <f t="shared" si="33"/>
        <v>#DIV/0!</v>
      </c>
      <c r="K27" t="e">
        <f t="shared" si="33"/>
        <v>#DIV/0!</v>
      </c>
      <c r="O27" t="e">
        <f t="shared" si="3"/>
        <v>#DIV/0!</v>
      </c>
      <c r="P27" t="e">
        <f t="shared" si="4"/>
        <v>#DIV/0!</v>
      </c>
      <c r="Q27" t="e">
        <f t="shared" si="5"/>
        <v>#DIV/0!</v>
      </c>
      <c r="R27" t="e">
        <f t="shared" si="6"/>
        <v>#DIV/0!</v>
      </c>
      <c r="S27" t="e">
        <f t="shared" si="7"/>
        <v>#DIV/0!</v>
      </c>
      <c r="T27" t="e">
        <f t="shared" si="8"/>
        <v>#DIV/0!</v>
      </c>
      <c r="U27" t="e">
        <f t="shared" si="9"/>
        <v>#DIV/0!</v>
      </c>
    </row>
    <row r="28" spans="1:21" hidden="1" x14ac:dyDescent="0.55000000000000004">
      <c r="A28">
        <f>'px-x-0602010000_103'!C34</f>
        <v>0</v>
      </c>
      <c r="B28" s="3">
        <f>'px-x-0602010000_103'!I34</f>
        <v>0</v>
      </c>
      <c r="C28" s="3">
        <f>'px-x-0602010000_103'!I142</f>
        <v>0</v>
      </c>
      <c r="D28" s="3">
        <f>'px-x-0602010000_103'!I250</f>
        <v>0</v>
      </c>
      <c r="E28" s="3">
        <f>'px-x-0602010000_103'!I358</f>
        <v>0</v>
      </c>
      <c r="F28" s="3">
        <f>'px-x-0602010000_103'!I466</f>
        <v>0</v>
      </c>
      <c r="G28" s="3">
        <f>'px-x-0602010000_103'!I574</f>
        <v>0</v>
      </c>
      <c r="H28" s="3">
        <f>'px-x-0602010000_103'!I682</f>
        <v>0</v>
      </c>
      <c r="I28" t="e">
        <f t="shared" ref="I28:K28" si="34">H28*(1+$O28/100)</f>
        <v>#DIV/0!</v>
      </c>
      <c r="J28" t="e">
        <f t="shared" si="34"/>
        <v>#DIV/0!</v>
      </c>
      <c r="K28" t="e">
        <f t="shared" si="34"/>
        <v>#DIV/0!</v>
      </c>
      <c r="O28" t="e">
        <f t="shared" si="3"/>
        <v>#DIV/0!</v>
      </c>
      <c r="P28" t="e">
        <f t="shared" si="4"/>
        <v>#DIV/0!</v>
      </c>
      <c r="Q28" t="e">
        <f t="shared" si="5"/>
        <v>#DIV/0!</v>
      </c>
      <c r="R28" t="e">
        <f t="shared" si="6"/>
        <v>#DIV/0!</v>
      </c>
      <c r="S28" t="e">
        <f t="shared" si="7"/>
        <v>#DIV/0!</v>
      </c>
      <c r="T28" t="e">
        <f t="shared" si="8"/>
        <v>#DIV/0!</v>
      </c>
      <c r="U28" t="e">
        <f t="shared" si="9"/>
        <v>#DIV/0!</v>
      </c>
    </row>
    <row r="29" spans="1:21" hidden="1" x14ac:dyDescent="0.55000000000000004">
      <c r="A29">
        <f>'px-x-0602010000_103'!C35</f>
        <v>0</v>
      </c>
      <c r="B29" s="3">
        <f>'px-x-0602010000_103'!I35</f>
        <v>0</v>
      </c>
      <c r="C29" s="3">
        <f>'px-x-0602010000_103'!I143</f>
        <v>0</v>
      </c>
      <c r="D29" s="3">
        <f>'px-x-0602010000_103'!I251</f>
        <v>0</v>
      </c>
      <c r="E29" s="3">
        <f>'px-x-0602010000_103'!I359</f>
        <v>0</v>
      </c>
      <c r="F29" s="3">
        <f>'px-x-0602010000_103'!I467</f>
        <v>0</v>
      </c>
      <c r="G29" s="3">
        <f>'px-x-0602010000_103'!I575</f>
        <v>0</v>
      </c>
      <c r="H29" s="3">
        <f>'px-x-0602010000_103'!I683</f>
        <v>0</v>
      </c>
      <c r="I29" t="e">
        <f t="shared" ref="I29:K29" si="35">H29*(1+$O29/100)</f>
        <v>#DIV/0!</v>
      </c>
      <c r="J29" t="e">
        <f t="shared" si="35"/>
        <v>#DIV/0!</v>
      </c>
      <c r="K29" t="e">
        <f t="shared" si="35"/>
        <v>#DIV/0!</v>
      </c>
      <c r="O29" t="e">
        <f t="shared" si="3"/>
        <v>#DIV/0!</v>
      </c>
      <c r="P29" t="e">
        <f t="shared" si="4"/>
        <v>#DIV/0!</v>
      </c>
      <c r="Q29" t="e">
        <f t="shared" si="5"/>
        <v>#DIV/0!</v>
      </c>
      <c r="R29" t="e">
        <f t="shared" si="6"/>
        <v>#DIV/0!</v>
      </c>
      <c r="S29" t="e">
        <f t="shared" si="7"/>
        <v>#DIV/0!</v>
      </c>
      <c r="T29" t="e">
        <f t="shared" si="8"/>
        <v>#DIV/0!</v>
      </c>
      <c r="U29" t="e">
        <f t="shared" si="9"/>
        <v>#DIV/0!</v>
      </c>
    </row>
    <row r="30" spans="1:21" x14ac:dyDescent="0.55000000000000004">
      <c r="A30" t="s">
        <v>102</v>
      </c>
      <c r="B30" s="3">
        <f>'px-x-0602010000_103'!I36</f>
        <v>3323</v>
      </c>
      <c r="C30" s="3">
        <f>'px-x-0602010000_103'!I144</f>
        <v>3268</v>
      </c>
      <c r="D30" s="3">
        <f>'px-x-0602010000_103'!I252</f>
        <v>3229</v>
      </c>
      <c r="E30" s="3">
        <f>'px-x-0602010000_103'!I360</f>
        <v>3306</v>
      </c>
      <c r="F30" s="3">
        <f>'px-x-0602010000_103'!I468</f>
        <v>3291</v>
      </c>
      <c r="G30" s="3">
        <f>'px-x-0602010000_103'!I576</f>
        <v>3327</v>
      </c>
      <c r="H30" s="3">
        <f>'px-x-0602010000_103'!I684</f>
        <v>3306</v>
      </c>
      <c r="I30">
        <f t="shared" ref="I30:K30" si="36">H30*(1+$O30/100)</f>
        <v>3303.4934486308375</v>
      </c>
      <c r="J30">
        <f t="shared" si="36"/>
        <v>3300.9887976850769</v>
      </c>
      <c r="K30">
        <f t="shared" si="36"/>
        <v>3298.4860457218501</v>
      </c>
      <c r="O30">
        <f t="shared" si="3"/>
        <v>-7.5818250730863568E-2</v>
      </c>
      <c r="P30">
        <f t="shared" si="4"/>
        <v>-1.6551309058079999</v>
      </c>
      <c r="Q30">
        <f t="shared" si="5"/>
        <v>-1.193390452876375</v>
      </c>
      <c r="R30">
        <f t="shared" si="6"/>
        <v>2.3846392071848799</v>
      </c>
      <c r="S30">
        <f t="shared" si="7"/>
        <v>-0.45372050816696596</v>
      </c>
      <c r="T30">
        <f t="shared" si="8"/>
        <v>1.0938924339106704</v>
      </c>
      <c r="U30">
        <f t="shared" si="9"/>
        <v>-0.63119927862939074</v>
      </c>
    </row>
    <row r="31" spans="1:21" hidden="1" x14ac:dyDescent="0.55000000000000004">
      <c r="A31">
        <f>'px-x-0602010000_103'!C37</f>
        <v>0</v>
      </c>
      <c r="B31" s="3">
        <f>'px-x-0602010000_103'!I37</f>
        <v>0</v>
      </c>
      <c r="C31" s="3">
        <f>'px-x-0602010000_103'!I145</f>
        <v>0</v>
      </c>
      <c r="D31" s="3">
        <f>'px-x-0602010000_103'!I253</f>
        <v>0</v>
      </c>
      <c r="E31" s="3">
        <f>'px-x-0602010000_103'!I361</f>
        <v>0</v>
      </c>
      <c r="F31" s="3">
        <f>'px-x-0602010000_103'!I469</f>
        <v>0</v>
      </c>
      <c r="G31" s="3">
        <f>'px-x-0602010000_103'!I577</f>
        <v>0</v>
      </c>
      <c r="H31" s="3">
        <f>'px-x-0602010000_103'!I685</f>
        <v>0</v>
      </c>
      <c r="I31" t="e">
        <f t="shared" ref="I31:K31" si="37">H31*(1+$O31/100)</f>
        <v>#DIV/0!</v>
      </c>
      <c r="J31" t="e">
        <f t="shared" si="37"/>
        <v>#DIV/0!</v>
      </c>
      <c r="K31" t="e">
        <f t="shared" si="37"/>
        <v>#DIV/0!</v>
      </c>
      <c r="O31" t="e">
        <f t="shared" si="3"/>
        <v>#DIV/0!</v>
      </c>
      <c r="P31" t="e">
        <f t="shared" si="4"/>
        <v>#DIV/0!</v>
      </c>
      <c r="Q31" t="e">
        <f t="shared" si="5"/>
        <v>#DIV/0!</v>
      </c>
      <c r="R31" t="e">
        <f t="shared" si="6"/>
        <v>#DIV/0!</v>
      </c>
      <c r="S31" t="e">
        <f t="shared" si="7"/>
        <v>#DIV/0!</v>
      </c>
      <c r="T31" t="e">
        <f t="shared" si="8"/>
        <v>#DIV/0!</v>
      </c>
      <c r="U31" t="e">
        <f t="shared" si="9"/>
        <v>#DIV/0!</v>
      </c>
    </row>
    <row r="32" spans="1:21" hidden="1" x14ac:dyDescent="0.55000000000000004">
      <c r="A32">
        <f>'px-x-0602010000_103'!C38</f>
        <v>0</v>
      </c>
      <c r="B32" s="3">
        <f>'px-x-0602010000_103'!I38</f>
        <v>0</v>
      </c>
      <c r="C32" s="3">
        <f>'px-x-0602010000_103'!I146</f>
        <v>0</v>
      </c>
      <c r="D32" s="3">
        <f>'px-x-0602010000_103'!I254</f>
        <v>0</v>
      </c>
      <c r="E32" s="3">
        <f>'px-x-0602010000_103'!I362</f>
        <v>0</v>
      </c>
      <c r="F32" s="3">
        <f>'px-x-0602010000_103'!I470</f>
        <v>0</v>
      </c>
      <c r="G32" s="3">
        <f>'px-x-0602010000_103'!I578</f>
        <v>0</v>
      </c>
      <c r="H32" s="3">
        <f>'px-x-0602010000_103'!I686</f>
        <v>0</v>
      </c>
      <c r="I32" t="e">
        <f t="shared" ref="I32:K32" si="38">H32*(1+$O32/100)</f>
        <v>#DIV/0!</v>
      </c>
      <c r="J32" t="e">
        <f t="shared" si="38"/>
        <v>#DIV/0!</v>
      </c>
      <c r="K32" t="e">
        <f t="shared" si="38"/>
        <v>#DIV/0!</v>
      </c>
      <c r="O32" t="e">
        <f t="shared" si="3"/>
        <v>#DIV/0!</v>
      </c>
      <c r="P32" t="e">
        <f t="shared" si="4"/>
        <v>#DIV/0!</v>
      </c>
      <c r="Q32" t="e">
        <f t="shared" si="5"/>
        <v>#DIV/0!</v>
      </c>
      <c r="R32" t="e">
        <f t="shared" si="6"/>
        <v>#DIV/0!</v>
      </c>
      <c r="S32" t="e">
        <f t="shared" si="7"/>
        <v>#DIV/0!</v>
      </c>
      <c r="T32" t="e">
        <f t="shared" si="8"/>
        <v>#DIV/0!</v>
      </c>
      <c r="U32" t="e">
        <f t="shared" si="9"/>
        <v>#DIV/0!</v>
      </c>
    </row>
    <row r="33" spans="1:21" hidden="1" x14ac:dyDescent="0.55000000000000004">
      <c r="A33">
        <f>'px-x-0602010000_103'!C39</f>
        <v>0</v>
      </c>
      <c r="B33" s="3">
        <f>'px-x-0602010000_103'!I39</f>
        <v>0</v>
      </c>
      <c r="C33" s="3">
        <f>'px-x-0602010000_103'!I147</f>
        <v>0</v>
      </c>
      <c r="D33" s="3">
        <f>'px-x-0602010000_103'!I255</f>
        <v>0</v>
      </c>
      <c r="E33" s="3">
        <f>'px-x-0602010000_103'!I363</f>
        <v>0</v>
      </c>
      <c r="F33" s="3">
        <f>'px-x-0602010000_103'!I471</f>
        <v>0</v>
      </c>
      <c r="G33" s="3">
        <f>'px-x-0602010000_103'!I579</f>
        <v>0</v>
      </c>
      <c r="H33" s="3">
        <f>'px-x-0602010000_103'!I687</f>
        <v>0</v>
      </c>
      <c r="I33" t="e">
        <f t="shared" ref="I33:K33" si="39">H33*(1+$O33/100)</f>
        <v>#DIV/0!</v>
      </c>
      <c r="J33" t="e">
        <f t="shared" si="39"/>
        <v>#DIV/0!</v>
      </c>
      <c r="K33" t="e">
        <f t="shared" si="39"/>
        <v>#DIV/0!</v>
      </c>
      <c r="O33" t="e">
        <f t="shared" si="3"/>
        <v>#DIV/0!</v>
      </c>
      <c r="P33" t="e">
        <f t="shared" si="4"/>
        <v>#DIV/0!</v>
      </c>
      <c r="Q33" t="e">
        <f t="shared" si="5"/>
        <v>#DIV/0!</v>
      </c>
      <c r="R33" t="e">
        <f t="shared" si="6"/>
        <v>#DIV/0!</v>
      </c>
      <c r="S33" t="e">
        <f t="shared" si="7"/>
        <v>#DIV/0!</v>
      </c>
      <c r="T33" t="e">
        <f t="shared" si="8"/>
        <v>#DIV/0!</v>
      </c>
      <c r="U33" t="e">
        <f t="shared" si="9"/>
        <v>#DIV/0!</v>
      </c>
    </row>
    <row r="34" spans="1:21" x14ac:dyDescent="0.55000000000000004">
      <c r="A34" t="s">
        <v>103</v>
      </c>
      <c r="B34" s="3">
        <f>'px-x-0602010000_103'!I40</f>
        <v>16937</v>
      </c>
      <c r="C34" s="3">
        <f>'px-x-0602010000_103'!I148</f>
        <v>17058</v>
      </c>
      <c r="D34" s="3">
        <f>'px-x-0602010000_103'!I256</f>
        <v>17199</v>
      </c>
      <c r="E34" s="3">
        <f>'px-x-0602010000_103'!I364</f>
        <v>17541</v>
      </c>
      <c r="F34" s="3">
        <f>'px-x-0602010000_103'!I472</f>
        <v>17673</v>
      </c>
      <c r="G34" s="3">
        <f>'px-x-0602010000_103'!I580</f>
        <v>17709</v>
      </c>
      <c r="H34" s="3">
        <f>'px-x-0602010000_103'!I688</f>
        <v>17955</v>
      </c>
      <c r="I34">
        <f t="shared" ref="I34:K34" si="40">H34*(1+$O34/100)</f>
        <v>18130.804555890725</v>
      </c>
      <c r="J34">
        <f t="shared" si="40"/>
        <v>18308.330484205395</v>
      </c>
      <c r="K34">
        <f t="shared" si="40"/>
        <v>18487.59463958698</v>
      </c>
      <c r="O34">
        <f t="shared" si="3"/>
        <v>0.97913982673755173</v>
      </c>
      <c r="P34">
        <f t="shared" si="4"/>
        <v>0.71441223357147088</v>
      </c>
      <c r="Q34">
        <f t="shared" si="5"/>
        <v>0.82659162856137947</v>
      </c>
      <c r="R34">
        <f t="shared" si="6"/>
        <v>1.9884877027734227</v>
      </c>
      <c r="S34">
        <f t="shared" si="7"/>
        <v>0.75252266119376632</v>
      </c>
      <c r="T34">
        <f t="shared" si="8"/>
        <v>0.20370056017653404</v>
      </c>
      <c r="U34">
        <f t="shared" si="9"/>
        <v>1.389124174148737</v>
      </c>
    </row>
    <row r="35" spans="1:21" hidden="1" x14ac:dyDescent="0.55000000000000004">
      <c r="A35">
        <f>'px-x-0602010000_103'!C41</f>
        <v>0</v>
      </c>
      <c r="B35" s="3">
        <f>'px-x-0602010000_103'!I41</f>
        <v>0</v>
      </c>
      <c r="C35" s="3">
        <f>'px-x-0602010000_103'!I149</f>
        <v>0</v>
      </c>
      <c r="D35" s="3">
        <f>'px-x-0602010000_103'!I257</f>
        <v>0</v>
      </c>
      <c r="E35" s="3">
        <f>'px-x-0602010000_103'!I365</f>
        <v>0</v>
      </c>
      <c r="F35" s="3">
        <f>'px-x-0602010000_103'!I473</f>
        <v>0</v>
      </c>
      <c r="G35" s="3">
        <f>'px-x-0602010000_103'!I581</f>
        <v>0</v>
      </c>
      <c r="H35" s="3">
        <f>'px-x-0602010000_103'!I689</f>
        <v>0</v>
      </c>
      <c r="I35" t="e">
        <f t="shared" ref="I35:K35" si="41">H35*(1+$O35/100)</f>
        <v>#DIV/0!</v>
      </c>
      <c r="J35" t="e">
        <f t="shared" si="41"/>
        <v>#DIV/0!</v>
      </c>
      <c r="K35" t="e">
        <f t="shared" si="41"/>
        <v>#DIV/0!</v>
      </c>
      <c r="O35" t="e">
        <f t="shared" si="3"/>
        <v>#DIV/0!</v>
      </c>
      <c r="P35" t="e">
        <f t="shared" si="4"/>
        <v>#DIV/0!</v>
      </c>
      <c r="Q35" t="e">
        <f t="shared" si="5"/>
        <v>#DIV/0!</v>
      </c>
      <c r="R35" t="e">
        <f t="shared" si="6"/>
        <v>#DIV/0!</v>
      </c>
      <c r="S35" t="e">
        <f t="shared" si="7"/>
        <v>#DIV/0!</v>
      </c>
      <c r="T35" t="e">
        <f t="shared" si="8"/>
        <v>#DIV/0!</v>
      </c>
      <c r="U35" t="e">
        <f t="shared" si="9"/>
        <v>#DIV/0!</v>
      </c>
    </row>
    <row r="36" spans="1:21" hidden="1" x14ac:dyDescent="0.55000000000000004">
      <c r="A36">
        <f>'px-x-0602010000_103'!C42</f>
        <v>0</v>
      </c>
      <c r="B36" s="3">
        <f>'px-x-0602010000_103'!I42</f>
        <v>0</v>
      </c>
      <c r="C36" s="3">
        <f>'px-x-0602010000_103'!I150</f>
        <v>0</v>
      </c>
      <c r="D36" s="3">
        <f>'px-x-0602010000_103'!I258</f>
        <v>0</v>
      </c>
      <c r="E36" s="3">
        <f>'px-x-0602010000_103'!I366</f>
        <v>0</v>
      </c>
      <c r="F36" s="3">
        <f>'px-x-0602010000_103'!I474</f>
        <v>0</v>
      </c>
      <c r="G36" s="3">
        <f>'px-x-0602010000_103'!I582</f>
        <v>0</v>
      </c>
      <c r="H36" s="3">
        <f>'px-x-0602010000_103'!I690</f>
        <v>0</v>
      </c>
      <c r="I36" t="e">
        <f t="shared" ref="I36:K36" si="42">H36*(1+$O36/100)</f>
        <v>#DIV/0!</v>
      </c>
      <c r="J36" t="e">
        <f t="shared" si="42"/>
        <v>#DIV/0!</v>
      </c>
      <c r="K36" t="e">
        <f t="shared" si="42"/>
        <v>#DIV/0!</v>
      </c>
      <c r="O36" t="e">
        <f t="shared" si="3"/>
        <v>#DIV/0!</v>
      </c>
      <c r="P36" t="e">
        <f t="shared" si="4"/>
        <v>#DIV/0!</v>
      </c>
      <c r="Q36" t="e">
        <f t="shared" si="5"/>
        <v>#DIV/0!</v>
      </c>
      <c r="R36" t="e">
        <f t="shared" si="6"/>
        <v>#DIV/0!</v>
      </c>
      <c r="S36" t="e">
        <f t="shared" si="7"/>
        <v>#DIV/0!</v>
      </c>
      <c r="T36" t="e">
        <f t="shared" si="8"/>
        <v>#DIV/0!</v>
      </c>
      <c r="U36" t="e">
        <f t="shared" si="9"/>
        <v>#DIV/0!</v>
      </c>
    </row>
    <row r="37" spans="1:21" hidden="1" x14ac:dyDescent="0.55000000000000004">
      <c r="A37">
        <f>'px-x-0602010000_103'!C43</f>
        <v>0</v>
      </c>
      <c r="B37" s="3">
        <f>'px-x-0602010000_103'!I43</f>
        <v>0</v>
      </c>
      <c r="C37" s="3">
        <f>'px-x-0602010000_103'!I151</f>
        <v>0</v>
      </c>
      <c r="D37" s="3">
        <f>'px-x-0602010000_103'!I259</f>
        <v>0</v>
      </c>
      <c r="E37" s="3">
        <f>'px-x-0602010000_103'!I367</f>
        <v>0</v>
      </c>
      <c r="F37" s="3">
        <f>'px-x-0602010000_103'!I475</f>
        <v>0</v>
      </c>
      <c r="G37" s="3">
        <f>'px-x-0602010000_103'!I583</f>
        <v>0</v>
      </c>
      <c r="H37" s="3">
        <f>'px-x-0602010000_103'!I691</f>
        <v>0</v>
      </c>
      <c r="I37" t="e">
        <f t="shared" ref="I37:K37" si="43">H37*(1+$O37/100)</f>
        <v>#DIV/0!</v>
      </c>
      <c r="J37" t="e">
        <f t="shared" si="43"/>
        <v>#DIV/0!</v>
      </c>
      <c r="K37" t="e">
        <f t="shared" si="43"/>
        <v>#DIV/0!</v>
      </c>
      <c r="O37" t="e">
        <f t="shared" si="3"/>
        <v>#DIV/0!</v>
      </c>
      <c r="P37" t="e">
        <f t="shared" si="4"/>
        <v>#DIV/0!</v>
      </c>
      <c r="Q37" t="e">
        <f t="shared" si="5"/>
        <v>#DIV/0!</v>
      </c>
      <c r="R37" t="e">
        <f t="shared" si="6"/>
        <v>#DIV/0!</v>
      </c>
      <c r="S37" t="e">
        <f t="shared" si="7"/>
        <v>#DIV/0!</v>
      </c>
      <c r="T37" t="e">
        <f t="shared" si="8"/>
        <v>#DIV/0!</v>
      </c>
      <c r="U37" t="e">
        <f t="shared" si="9"/>
        <v>#DIV/0!</v>
      </c>
    </row>
    <row r="38" spans="1:21" x14ac:dyDescent="0.55000000000000004">
      <c r="A38" t="s">
        <v>104</v>
      </c>
      <c r="B38" s="3">
        <f>'px-x-0602010000_103'!I44</f>
        <v>20640</v>
      </c>
      <c r="C38" s="3">
        <f>'px-x-0602010000_103'!I152</f>
        <v>20834</v>
      </c>
      <c r="D38" s="3">
        <f>'px-x-0602010000_103'!I260</f>
        <v>21137</v>
      </c>
      <c r="E38" s="3">
        <f>'px-x-0602010000_103'!I368</f>
        <v>21351</v>
      </c>
      <c r="F38" s="3">
        <f>'px-x-0602010000_103'!I476</f>
        <v>21476</v>
      </c>
      <c r="G38" s="3">
        <f>'px-x-0602010000_103'!I584</f>
        <v>21696</v>
      </c>
      <c r="H38" s="3">
        <f>'px-x-0602010000_103'!I692</f>
        <v>21798</v>
      </c>
      <c r="I38">
        <f t="shared" ref="I38:K38" si="44">H38*(1+$O38/100)</f>
        <v>21997.331931699086</v>
      </c>
      <c r="J38">
        <f t="shared" si="44"/>
        <v>22198.486655351327</v>
      </c>
      <c r="K38">
        <f t="shared" si="44"/>
        <v>22401.480839487835</v>
      </c>
      <c r="O38">
        <f t="shared" si="3"/>
        <v>0.91445055371633577</v>
      </c>
      <c r="P38">
        <f t="shared" si="4"/>
        <v>0.93992248062015893</v>
      </c>
      <c r="Q38">
        <f t="shared" si="5"/>
        <v>1.4543534606892505</v>
      </c>
      <c r="R38">
        <f t="shared" si="6"/>
        <v>1.0124426361356909</v>
      </c>
      <c r="S38">
        <f t="shared" si="7"/>
        <v>0.58545267200600382</v>
      </c>
      <c r="T38">
        <f t="shared" si="8"/>
        <v>1.0243993294840825</v>
      </c>
      <c r="U38">
        <f t="shared" si="9"/>
        <v>0.47013274336282773</v>
      </c>
    </row>
    <row r="39" spans="1:21" hidden="1" x14ac:dyDescent="0.55000000000000004">
      <c r="A39">
        <f>'px-x-0602010000_103'!C45</f>
        <v>0</v>
      </c>
      <c r="B39" s="3">
        <f>'px-x-0602010000_103'!I45</f>
        <v>0</v>
      </c>
      <c r="C39" s="3">
        <f>'px-x-0602010000_103'!I153</f>
        <v>0</v>
      </c>
      <c r="D39" s="3">
        <f>'px-x-0602010000_103'!I261</f>
        <v>0</v>
      </c>
      <c r="E39" s="3">
        <f>'px-x-0602010000_103'!I369</f>
        <v>0</v>
      </c>
      <c r="F39" s="3">
        <f>'px-x-0602010000_103'!I477</f>
        <v>0</v>
      </c>
      <c r="G39" s="3">
        <f>'px-x-0602010000_103'!I585</f>
        <v>0</v>
      </c>
      <c r="H39" s="3">
        <f>'px-x-0602010000_103'!I693</f>
        <v>0</v>
      </c>
      <c r="I39" t="e">
        <f t="shared" ref="I39:K39" si="45">H39*(1+$O39/100)</f>
        <v>#DIV/0!</v>
      </c>
      <c r="J39" t="e">
        <f t="shared" si="45"/>
        <v>#DIV/0!</v>
      </c>
      <c r="K39" t="e">
        <f t="shared" si="45"/>
        <v>#DIV/0!</v>
      </c>
      <c r="O39" t="e">
        <f t="shared" si="3"/>
        <v>#DIV/0!</v>
      </c>
      <c r="P39" t="e">
        <f t="shared" si="4"/>
        <v>#DIV/0!</v>
      </c>
      <c r="Q39" t="e">
        <f t="shared" si="5"/>
        <v>#DIV/0!</v>
      </c>
      <c r="R39" t="e">
        <f t="shared" si="6"/>
        <v>#DIV/0!</v>
      </c>
      <c r="S39" t="e">
        <f t="shared" si="7"/>
        <v>#DIV/0!</v>
      </c>
      <c r="T39" t="e">
        <f t="shared" si="8"/>
        <v>#DIV/0!</v>
      </c>
      <c r="U39" t="e">
        <f t="shared" si="9"/>
        <v>#DIV/0!</v>
      </c>
    </row>
    <row r="40" spans="1:21" hidden="1" x14ac:dyDescent="0.55000000000000004">
      <c r="A40">
        <f>'px-x-0602010000_103'!C46</f>
        <v>0</v>
      </c>
      <c r="B40" s="3">
        <f>'px-x-0602010000_103'!I46</f>
        <v>0</v>
      </c>
      <c r="C40" s="3">
        <f>'px-x-0602010000_103'!I154</f>
        <v>0</v>
      </c>
      <c r="D40" s="3">
        <f>'px-x-0602010000_103'!I262</f>
        <v>0</v>
      </c>
      <c r="E40" s="3">
        <f>'px-x-0602010000_103'!I370</f>
        <v>0</v>
      </c>
      <c r="F40" s="3">
        <f>'px-x-0602010000_103'!I478</f>
        <v>0</v>
      </c>
      <c r="G40" s="3">
        <f>'px-x-0602010000_103'!I586</f>
        <v>0</v>
      </c>
      <c r="H40" s="3">
        <f>'px-x-0602010000_103'!I694</f>
        <v>0</v>
      </c>
      <c r="I40" t="e">
        <f t="shared" ref="I40:K40" si="46">H40*(1+$O40/100)</f>
        <v>#DIV/0!</v>
      </c>
      <c r="J40" t="e">
        <f t="shared" si="46"/>
        <v>#DIV/0!</v>
      </c>
      <c r="K40" t="e">
        <f t="shared" si="46"/>
        <v>#DIV/0!</v>
      </c>
      <c r="O40" t="e">
        <f t="shared" si="3"/>
        <v>#DIV/0!</v>
      </c>
      <c r="P40" t="e">
        <f t="shared" si="4"/>
        <v>#DIV/0!</v>
      </c>
      <c r="Q40" t="e">
        <f t="shared" si="5"/>
        <v>#DIV/0!</v>
      </c>
      <c r="R40" t="e">
        <f t="shared" si="6"/>
        <v>#DIV/0!</v>
      </c>
      <c r="S40" t="e">
        <f t="shared" si="7"/>
        <v>#DIV/0!</v>
      </c>
      <c r="T40" t="e">
        <f t="shared" si="8"/>
        <v>#DIV/0!</v>
      </c>
      <c r="U40" t="e">
        <f t="shared" si="9"/>
        <v>#DIV/0!</v>
      </c>
    </row>
    <row r="41" spans="1:21" hidden="1" x14ac:dyDescent="0.55000000000000004">
      <c r="A41">
        <f>'px-x-0602010000_103'!C47</f>
        <v>0</v>
      </c>
      <c r="B41" s="3">
        <f>'px-x-0602010000_103'!I47</f>
        <v>0</v>
      </c>
      <c r="C41" s="3">
        <f>'px-x-0602010000_103'!I155</f>
        <v>0</v>
      </c>
      <c r="D41" s="3">
        <f>'px-x-0602010000_103'!I263</f>
        <v>0</v>
      </c>
      <c r="E41" s="3">
        <f>'px-x-0602010000_103'!I371</f>
        <v>0</v>
      </c>
      <c r="F41" s="3">
        <f>'px-x-0602010000_103'!I479</f>
        <v>0</v>
      </c>
      <c r="G41" s="3">
        <f>'px-x-0602010000_103'!I587</f>
        <v>0</v>
      </c>
      <c r="H41" s="3">
        <f>'px-x-0602010000_103'!I695</f>
        <v>0</v>
      </c>
      <c r="I41" t="e">
        <f t="shared" ref="I41:K41" si="47">H41*(1+$O41/100)</f>
        <v>#DIV/0!</v>
      </c>
      <c r="J41" t="e">
        <f t="shared" si="47"/>
        <v>#DIV/0!</v>
      </c>
      <c r="K41" t="e">
        <f t="shared" si="47"/>
        <v>#DIV/0!</v>
      </c>
      <c r="O41" t="e">
        <f t="shared" si="3"/>
        <v>#DIV/0!</v>
      </c>
      <c r="P41" t="e">
        <f t="shared" si="4"/>
        <v>#DIV/0!</v>
      </c>
      <c r="Q41" t="e">
        <f t="shared" si="5"/>
        <v>#DIV/0!</v>
      </c>
      <c r="R41" t="e">
        <f t="shared" si="6"/>
        <v>#DIV/0!</v>
      </c>
      <c r="S41" t="e">
        <f t="shared" si="7"/>
        <v>#DIV/0!</v>
      </c>
      <c r="T41" t="e">
        <f t="shared" si="8"/>
        <v>#DIV/0!</v>
      </c>
      <c r="U41" t="e">
        <f t="shared" si="9"/>
        <v>#DIV/0!</v>
      </c>
    </row>
    <row r="42" spans="1:21" x14ac:dyDescent="0.55000000000000004">
      <c r="A42" t="s">
        <v>105</v>
      </c>
      <c r="B42" s="3">
        <f>'px-x-0602010000_103'!I48</f>
        <v>17839</v>
      </c>
      <c r="C42" s="3">
        <f>'px-x-0602010000_103'!I156</f>
        <v>17926</v>
      </c>
      <c r="D42" s="3">
        <f>'px-x-0602010000_103'!I264</f>
        <v>17972</v>
      </c>
      <c r="E42" s="3">
        <f>'px-x-0602010000_103'!I372</f>
        <v>18331</v>
      </c>
      <c r="F42" s="3">
        <f>'px-x-0602010000_103'!I480</f>
        <v>18314</v>
      </c>
      <c r="G42" s="3">
        <f>'px-x-0602010000_103'!I588</f>
        <v>18306</v>
      </c>
      <c r="H42" s="3">
        <f>'px-x-0602010000_103'!I696</f>
        <v>18318</v>
      </c>
      <c r="I42">
        <f t="shared" ref="I42:K42" si="48">H42*(1+$O42/100)</f>
        <v>18399.545279789727</v>
      </c>
      <c r="J42">
        <f t="shared" si="48"/>
        <v>18481.453570424306</v>
      </c>
      <c r="K42">
        <f t="shared" si="48"/>
        <v>18563.726487900076</v>
      </c>
      <c r="O42">
        <f t="shared" si="3"/>
        <v>0.44516475482983359</v>
      </c>
      <c r="P42">
        <f t="shared" si="4"/>
        <v>0.48769549862659467</v>
      </c>
      <c r="Q42">
        <f t="shared" si="5"/>
        <v>0.25661050987393352</v>
      </c>
      <c r="R42">
        <f t="shared" si="6"/>
        <v>1.9975517471622517</v>
      </c>
      <c r="S42">
        <f t="shared" si="7"/>
        <v>-9.2739075882386501E-2</v>
      </c>
      <c r="T42">
        <f t="shared" si="8"/>
        <v>-4.3682428743041513E-2</v>
      </c>
      <c r="U42">
        <f t="shared" si="9"/>
        <v>6.5552277941649528E-2</v>
      </c>
    </row>
    <row r="43" spans="1:21" hidden="1" x14ac:dyDescent="0.55000000000000004">
      <c r="A43">
        <f>'px-x-0602010000_103'!C49</f>
        <v>0</v>
      </c>
      <c r="B43" s="3">
        <f>'px-x-0602010000_103'!I49</f>
        <v>0</v>
      </c>
      <c r="C43" s="3">
        <f>'px-x-0602010000_103'!I157</f>
        <v>0</v>
      </c>
      <c r="D43" s="3">
        <f>'px-x-0602010000_103'!I265</f>
        <v>0</v>
      </c>
      <c r="E43" s="3">
        <f>'px-x-0602010000_103'!I373</f>
        <v>0</v>
      </c>
      <c r="F43" s="3">
        <f>'px-x-0602010000_103'!I481</f>
        <v>0</v>
      </c>
      <c r="G43" s="3">
        <f>'px-x-0602010000_103'!I589</f>
        <v>0</v>
      </c>
      <c r="H43" s="3">
        <f>'px-x-0602010000_103'!I697</f>
        <v>0</v>
      </c>
      <c r="I43" t="e">
        <f t="shared" ref="I43:K43" si="49">H43*(1+$O43/100)</f>
        <v>#DIV/0!</v>
      </c>
      <c r="J43" t="e">
        <f t="shared" si="49"/>
        <v>#DIV/0!</v>
      </c>
      <c r="K43" t="e">
        <f t="shared" si="49"/>
        <v>#DIV/0!</v>
      </c>
      <c r="O43" t="e">
        <f t="shared" si="3"/>
        <v>#DIV/0!</v>
      </c>
      <c r="P43" t="e">
        <f t="shared" si="4"/>
        <v>#DIV/0!</v>
      </c>
      <c r="Q43" t="e">
        <f t="shared" si="5"/>
        <v>#DIV/0!</v>
      </c>
      <c r="R43" t="e">
        <f t="shared" si="6"/>
        <v>#DIV/0!</v>
      </c>
      <c r="S43" t="e">
        <f t="shared" si="7"/>
        <v>#DIV/0!</v>
      </c>
      <c r="T43" t="e">
        <f t="shared" si="8"/>
        <v>#DIV/0!</v>
      </c>
      <c r="U43" t="e">
        <f t="shared" si="9"/>
        <v>#DIV/0!</v>
      </c>
    </row>
    <row r="44" spans="1:21" hidden="1" x14ac:dyDescent="0.55000000000000004">
      <c r="A44">
        <f>'px-x-0602010000_103'!C50</f>
        <v>0</v>
      </c>
      <c r="B44" s="3">
        <f>'px-x-0602010000_103'!I50</f>
        <v>0</v>
      </c>
      <c r="C44" s="3">
        <f>'px-x-0602010000_103'!I158</f>
        <v>0</v>
      </c>
      <c r="D44" s="3">
        <f>'px-x-0602010000_103'!I266</f>
        <v>0</v>
      </c>
      <c r="E44" s="3">
        <f>'px-x-0602010000_103'!I374</f>
        <v>0</v>
      </c>
      <c r="F44" s="3">
        <f>'px-x-0602010000_103'!I482</f>
        <v>0</v>
      </c>
      <c r="G44" s="3">
        <f>'px-x-0602010000_103'!I590</f>
        <v>0</v>
      </c>
      <c r="H44" s="3">
        <f>'px-x-0602010000_103'!I698</f>
        <v>0</v>
      </c>
      <c r="I44" t="e">
        <f t="shared" ref="I44:K44" si="50">H44*(1+$O44/100)</f>
        <v>#DIV/0!</v>
      </c>
      <c r="J44" t="e">
        <f t="shared" si="50"/>
        <v>#DIV/0!</v>
      </c>
      <c r="K44" t="e">
        <f t="shared" si="50"/>
        <v>#DIV/0!</v>
      </c>
      <c r="O44" t="e">
        <f t="shared" si="3"/>
        <v>#DIV/0!</v>
      </c>
      <c r="P44" t="e">
        <f t="shared" si="4"/>
        <v>#DIV/0!</v>
      </c>
      <c r="Q44" t="e">
        <f t="shared" si="5"/>
        <v>#DIV/0!</v>
      </c>
      <c r="R44" t="e">
        <f t="shared" si="6"/>
        <v>#DIV/0!</v>
      </c>
      <c r="S44" t="e">
        <f t="shared" si="7"/>
        <v>#DIV/0!</v>
      </c>
      <c r="T44" t="e">
        <f t="shared" si="8"/>
        <v>#DIV/0!</v>
      </c>
      <c r="U44" t="e">
        <f t="shared" si="9"/>
        <v>#DIV/0!</v>
      </c>
    </row>
    <row r="45" spans="1:21" hidden="1" x14ac:dyDescent="0.55000000000000004">
      <c r="A45">
        <f>'px-x-0602010000_103'!C51</f>
        <v>0</v>
      </c>
      <c r="B45" s="3">
        <f>'px-x-0602010000_103'!I51</f>
        <v>0</v>
      </c>
      <c r="C45" s="3">
        <f>'px-x-0602010000_103'!I159</f>
        <v>0</v>
      </c>
      <c r="D45" s="3">
        <f>'px-x-0602010000_103'!I267</f>
        <v>0</v>
      </c>
      <c r="E45" s="3">
        <f>'px-x-0602010000_103'!I375</f>
        <v>0</v>
      </c>
      <c r="F45" s="3">
        <f>'px-x-0602010000_103'!I483</f>
        <v>0</v>
      </c>
      <c r="G45" s="3">
        <f>'px-x-0602010000_103'!I591</f>
        <v>0</v>
      </c>
      <c r="H45" s="3">
        <f>'px-x-0602010000_103'!I699</f>
        <v>0</v>
      </c>
      <c r="I45" t="e">
        <f t="shared" ref="I45:K45" si="51">H45*(1+$O45/100)</f>
        <v>#DIV/0!</v>
      </c>
      <c r="J45" t="e">
        <f t="shared" si="51"/>
        <v>#DIV/0!</v>
      </c>
      <c r="K45" t="e">
        <f t="shared" si="51"/>
        <v>#DIV/0!</v>
      </c>
      <c r="O45" t="e">
        <f t="shared" si="3"/>
        <v>#DIV/0!</v>
      </c>
      <c r="P45" t="e">
        <f t="shared" si="4"/>
        <v>#DIV/0!</v>
      </c>
      <c r="Q45" t="e">
        <f t="shared" si="5"/>
        <v>#DIV/0!</v>
      </c>
      <c r="R45" t="e">
        <f t="shared" si="6"/>
        <v>#DIV/0!</v>
      </c>
      <c r="S45" t="e">
        <f t="shared" si="7"/>
        <v>#DIV/0!</v>
      </c>
      <c r="T45" t="e">
        <f t="shared" si="8"/>
        <v>#DIV/0!</v>
      </c>
      <c r="U45" t="e">
        <f t="shared" si="9"/>
        <v>#DIV/0!</v>
      </c>
    </row>
    <row r="46" spans="1:21" x14ac:dyDescent="0.55000000000000004">
      <c r="A46" t="s">
        <v>106</v>
      </c>
      <c r="B46" s="3">
        <f>'px-x-0602010000_103'!I52</f>
        <v>16273</v>
      </c>
      <c r="C46" s="3">
        <f>'px-x-0602010000_103'!I160</f>
        <v>16547</v>
      </c>
      <c r="D46" s="3">
        <f>'px-x-0602010000_103'!I268</f>
        <v>16689</v>
      </c>
      <c r="E46" s="3">
        <f>'px-x-0602010000_103'!I376</f>
        <v>17330</v>
      </c>
      <c r="F46" s="3">
        <f>'px-x-0602010000_103'!I484</f>
        <v>17379</v>
      </c>
      <c r="G46" s="3">
        <f>'px-x-0602010000_103'!I592</f>
        <v>17174</v>
      </c>
      <c r="H46" s="3">
        <f>'px-x-0602010000_103'!I700</f>
        <v>17093</v>
      </c>
      <c r="I46">
        <f t="shared" ref="I46:K46" si="52">H46*(1+$O46/100)</f>
        <v>17235.849177017073</v>
      </c>
      <c r="J46">
        <f t="shared" si="52"/>
        <v>17379.892169477571</v>
      </c>
      <c r="K46">
        <f t="shared" si="52"/>
        <v>17525.138954305006</v>
      </c>
      <c r="O46">
        <f t="shared" si="3"/>
        <v>0.83571741073583306</v>
      </c>
      <c r="P46">
        <f t="shared" si="4"/>
        <v>1.6837706630615124</v>
      </c>
      <c r="Q46">
        <f t="shared" si="5"/>
        <v>0.85816160029008604</v>
      </c>
      <c r="R46">
        <f t="shared" si="6"/>
        <v>3.8408532566361009</v>
      </c>
      <c r="S46">
        <f t="shared" si="7"/>
        <v>0.2827466820542357</v>
      </c>
      <c r="T46">
        <f t="shared" si="8"/>
        <v>-1.1795845560734208</v>
      </c>
      <c r="U46">
        <f t="shared" si="9"/>
        <v>-0.47164318155351603</v>
      </c>
    </row>
    <row r="47" spans="1:21" hidden="1" x14ac:dyDescent="0.55000000000000004">
      <c r="A47">
        <f>'px-x-0602010000_103'!C53</f>
        <v>0</v>
      </c>
      <c r="B47" s="3">
        <f>'px-x-0602010000_103'!I53</f>
        <v>0</v>
      </c>
      <c r="C47" s="3">
        <f>'px-x-0602010000_103'!I161</f>
        <v>0</v>
      </c>
      <c r="D47" s="3">
        <f>'px-x-0602010000_103'!I269</f>
        <v>0</v>
      </c>
      <c r="E47" s="3">
        <f>'px-x-0602010000_103'!I377</f>
        <v>0</v>
      </c>
      <c r="F47" s="3">
        <f>'px-x-0602010000_103'!I485</f>
        <v>0</v>
      </c>
      <c r="G47" s="3">
        <f>'px-x-0602010000_103'!I593</f>
        <v>0</v>
      </c>
      <c r="H47" s="3">
        <f>'px-x-0602010000_103'!I701</f>
        <v>0</v>
      </c>
      <c r="I47" t="e">
        <f t="shared" ref="I47:K47" si="53">H47*(1+$O47/100)</f>
        <v>#DIV/0!</v>
      </c>
      <c r="J47" t="e">
        <f t="shared" si="53"/>
        <v>#DIV/0!</v>
      </c>
      <c r="K47" t="e">
        <f t="shared" si="53"/>
        <v>#DIV/0!</v>
      </c>
      <c r="O47" t="e">
        <f t="shared" si="3"/>
        <v>#DIV/0!</v>
      </c>
      <c r="P47" t="e">
        <f t="shared" si="4"/>
        <v>#DIV/0!</v>
      </c>
      <c r="Q47" t="e">
        <f t="shared" si="5"/>
        <v>#DIV/0!</v>
      </c>
      <c r="R47" t="e">
        <f t="shared" si="6"/>
        <v>#DIV/0!</v>
      </c>
      <c r="S47" t="e">
        <f t="shared" si="7"/>
        <v>#DIV/0!</v>
      </c>
      <c r="T47" t="e">
        <f t="shared" si="8"/>
        <v>#DIV/0!</v>
      </c>
      <c r="U47" t="e">
        <f t="shared" si="9"/>
        <v>#DIV/0!</v>
      </c>
    </row>
    <row r="48" spans="1:21" hidden="1" x14ac:dyDescent="0.55000000000000004">
      <c r="A48">
        <f>'px-x-0602010000_103'!C54</f>
        <v>0</v>
      </c>
      <c r="B48" s="3">
        <f>'px-x-0602010000_103'!I54</f>
        <v>0</v>
      </c>
      <c r="C48" s="3">
        <f>'px-x-0602010000_103'!I162</f>
        <v>0</v>
      </c>
      <c r="D48" s="3">
        <f>'px-x-0602010000_103'!I270</f>
        <v>0</v>
      </c>
      <c r="E48" s="3">
        <f>'px-x-0602010000_103'!I378</f>
        <v>0</v>
      </c>
      <c r="F48" s="3">
        <f>'px-x-0602010000_103'!I486</f>
        <v>0</v>
      </c>
      <c r="G48" s="3">
        <f>'px-x-0602010000_103'!I594</f>
        <v>0</v>
      </c>
      <c r="H48" s="3">
        <f>'px-x-0602010000_103'!I702</f>
        <v>0</v>
      </c>
      <c r="I48" t="e">
        <f t="shared" ref="I48:K48" si="54">H48*(1+$O48/100)</f>
        <v>#DIV/0!</v>
      </c>
      <c r="J48" t="e">
        <f t="shared" si="54"/>
        <v>#DIV/0!</v>
      </c>
      <c r="K48" t="e">
        <f t="shared" si="54"/>
        <v>#DIV/0!</v>
      </c>
      <c r="O48" t="e">
        <f t="shared" si="3"/>
        <v>#DIV/0!</v>
      </c>
      <c r="P48" t="e">
        <f t="shared" si="4"/>
        <v>#DIV/0!</v>
      </c>
      <c r="Q48" t="e">
        <f t="shared" si="5"/>
        <v>#DIV/0!</v>
      </c>
      <c r="R48" t="e">
        <f t="shared" si="6"/>
        <v>#DIV/0!</v>
      </c>
      <c r="S48" t="e">
        <f t="shared" si="7"/>
        <v>#DIV/0!</v>
      </c>
      <c r="T48" t="e">
        <f t="shared" si="8"/>
        <v>#DIV/0!</v>
      </c>
      <c r="U48" t="e">
        <f t="shared" si="9"/>
        <v>#DIV/0!</v>
      </c>
    </row>
    <row r="49" spans="1:21" hidden="1" x14ac:dyDescent="0.55000000000000004">
      <c r="A49">
        <f>'px-x-0602010000_103'!C55</f>
        <v>0</v>
      </c>
      <c r="B49" s="3">
        <f>'px-x-0602010000_103'!I55</f>
        <v>0</v>
      </c>
      <c r="C49" s="3">
        <f>'px-x-0602010000_103'!I163</f>
        <v>0</v>
      </c>
      <c r="D49" s="3">
        <f>'px-x-0602010000_103'!I271</f>
        <v>0</v>
      </c>
      <c r="E49" s="3">
        <f>'px-x-0602010000_103'!I379</f>
        <v>0</v>
      </c>
      <c r="F49" s="3">
        <f>'px-x-0602010000_103'!I487</f>
        <v>0</v>
      </c>
      <c r="G49" s="3">
        <f>'px-x-0602010000_103'!I595</f>
        <v>0</v>
      </c>
      <c r="H49" s="3">
        <f>'px-x-0602010000_103'!I703</f>
        <v>0</v>
      </c>
      <c r="I49" t="e">
        <f t="shared" ref="I49:K49" si="55">H49*(1+$O49/100)</f>
        <v>#DIV/0!</v>
      </c>
      <c r="J49" t="e">
        <f t="shared" si="55"/>
        <v>#DIV/0!</v>
      </c>
      <c r="K49" t="e">
        <f t="shared" si="55"/>
        <v>#DIV/0!</v>
      </c>
      <c r="O49" t="e">
        <f t="shared" si="3"/>
        <v>#DIV/0!</v>
      </c>
      <c r="P49" t="e">
        <f t="shared" si="4"/>
        <v>#DIV/0!</v>
      </c>
      <c r="Q49" t="e">
        <f t="shared" si="5"/>
        <v>#DIV/0!</v>
      </c>
      <c r="R49" t="e">
        <f t="shared" si="6"/>
        <v>#DIV/0!</v>
      </c>
      <c r="S49" t="e">
        <f t="shared" si="7"/>
        <v>#DIV/0!</v>
      </c>
      <c r="T49" t="e">
        <f t="shared" si="8"/>
        <v>#DIV/0!</v>
      </c>
      <c r="U49" t="e">
        <f t="shared" si="9"/>
        <v>#DIV/0!</v>
      </c>
    </row>
    <row r="50" spans="1:21" x14ac:dyDescent="0.55000000000000004">
      <c r="A50" t="s">
        <v>107</v>
      </c>
      <c r="B50" s="3">
        <f>'px-x-0602010000_103'!I56</f>
        <v>18313</v>
      </c>
      <c r="C50" s="3">
        <f>'px-x-0602010000_103'!I164</f>
        <v>18632</v>
      </c>
      <c r="D50" s="3">
        <f>'px-x-0602010000_103'!I272</f>
        <v>18726</v>
      </c>
      <c r="E50" s="3">
        <f>'px-x-0602010000_103'!I380</f>
        <v>19399</v>
      </c>
      <c r="F50" s="3">
        <f>'px-x-0602010000_103'!I488</f>
        <v>19504</v>
      </c>
      <c r="G50" s="3">
        <f>'px-x-0602010000_103'!I596</f>
        <v>19512</v>
      </c>
      <c r="H50" s="3">
        <f>'px-x-0602010000_103'!I704</f>
        <v>19625</v>
      </c>
      <c r="I50">
        <f t="shared" ref="I50:K50" si="56">H50*(1+$O50/100)</f>
        <v>19854.016780969483</v>
      </c>
      <c r="J50">
        <f t="shared" si="56"/>
        <v>20085.706106446767</v>
      </c>
      <c r="K50">
        <f t="shared" si="56"/>
        <v>20320.099164077215</v>
      </c>
      <c r="O50">
        <f t="shared" si="3"/>
        <v>1.1669644890164717</v>
      </c>
      <c r="P50">
        <f t="shared" si="4"/>
        <v>1.7419319609020878</v>
      </c>
      <c r="Q50">
        <f t="shared" si="5"/>
        <v>0.50450837269213622</v>
      </c>
      <c r="R50">
        <f t="shared" si="6"/>
        <v>3.5939335683007556</v>
      </c>
      <c r="S50">
        <f t="shared" si="7"/>
        <v>0.54126501366049684</v>
      </c>
      <c r="T50">
        <f t="shared" si="8"/>
        <v>4.1017227235440323E-2</v>
      </c>
      <c r="U50">
        <f t="shared" si="9"/>
        <v>0.57913079130791356</v>
      </c>
    </row>
    <row r="51" spans="1:21" hidden="1" x14ac:dyDescent="0.55000000000000004">
      <c r="A51">
        <f>'px-x-0602010000_103'!C57</f>
        <v>0</v>
      </c>
      <c r="B51" s="3">
        <f>'px-x-0602010000_103'!I57</f>
        <v>0</v>
      </c>
      <c r="C51" s="3">
        <f>'px-x-0602010000_103'!I165</f>
        <v>0</v>
      </c>
      <c r="D51" s="3">
        <f>'px-x-0602010000_103'!I273</f>
        <v>0</v>
      </c>
      <c r="E51" s="3">
        <f>'px-x-0602010000_103'!I381</f>
        <v>0</v>
      </c>
      <c r="F51" s="3">
        <f>'px-x-0602010000_103'!I489</f>
        <v>0</v>
      </c>
      <c r="G51" s="3">
        <f>'px-x-0602010000_103'!I597</f>
        <v>0</v>
      </c>
      <c r="H51" s="3">
        <f>'px-x-0602010000_103'!I705</f>
        <v>0</v>
      </c>
      <c r="I51" t="e">
        <f t="shared" ref="I51:K51" si="57">H51*(1+$O51/100)</f>
        <v>#DIV/0!</v>
      </c>
      <c r="J51" t="e">
        <f t="shared" si="57"/>
        <v>#DIV/0!</v>
      </c>
      <c r="K51" t="e">
        <f t="shared" si="57"/>
        <v>#DIV/0!</v>
      </c>
      <c r="O51" t="e">
        <f t="shared" si="3"/>
        <v>#DIV/0!</v>
      </c>
      <c r="P51" t="e">
        <f t="shared" si="4"/>
        <v>#DIV/0!</v>
      </c>
      <c r="Q51" t="e">
        <f t="shared" si="5"/>
        <v>#DIV/0!</v>
      </c>
      <c r="R51" t="e">
        <f t="shared" si="6"/>
        <v>#DIV/0!</v>
      </c>
      <c r="S51" t="e">
        <f t="shared" si="7"/>
        <v>#DIV/0!</v>
      </c>
      <c r="T51" t="e">
        <f t="shared" si="8"/>
        <v>#DIV/0!</v>
      </c>
      <c r="U51" t="e">
        <f t="shared" si="9"/>
        <v>#DIV/0!</v>
      </c>
    </row>
    <row r="52" spans="1:21" hidden="1" x14ac:dyDescent="0.55000000000000004">
      <c r="A52">
        <f>'px-x-0602010000_103'!C58</f>
        <v>0</v>
      </c>
      <c r="B52" s="3">
        <f>'px-x-0602010000_103'!I58</f>
        <v>0</v>
      </c>
      <c r="C52" s="3">
        <f>'px-x-0602010000_103'!I166</f>
        <v>0</v>
      </c>
      <c r="D52" s="3">
        <f>'px-x-0602010000_103'!I274</f>
        <v>0</v>
      </c>
      <c r="E52" s="3">
        <f>'px-x-0602010000_103'!I382</f>
        <v>0</v>
      </c>
      <c r="F52" s="3">
        <f>'px-x-0602010000_103'!I490</f>
        <v>0</v>
      </c>
      <c r="G52" s="3">
        <f>'px-x-0602010000_103'!I598</f>
        <v>0</v>
      </c>
      <c r="H52" s="3">
        <f>'px-x-0602010000_103'!I706</f>
        <v>0</v>
      </c>
      <c r="I52" t="e">
        <f t="shared" ref="I52:K52" si="58">H52*(1+$O52/100)</f>
        <v>#DIV/0!</v>
      </c>
      <c r="J52" t="e">
        <f t="shared" si="58"/>
        <v>#DIV/0!</v>
      </c>
      <c r="K52" t="e">
        <f t="shared" si="58"/>
        <v>#DIV/0!</v>
      </c>
      <c r="O52" t="e">
        <f t="shared" si="3"/>
        <v>#DIV/0!</v>
      </c>
      <c r="P52" t="e">
        <f t="shared" si="4"/>
        <v>#DIV/0!</v>
      </c>
      <c r="Q52" t="e">
        <f t="shared" si="5"/>
        <v>#DIV/0!</v>
      </c>
      <c r="R52" t="e">
        <f t="shared" si="6"/>
        <v>#DIV/0!</v>
      </c>
      <c r="S52" t="e">
        <f t="shared" si="7"/>
        <v>#DIV/0!</v>
      </c>
      <c r="T52" t="e">
        <f t="shared" si="8"/>
        <v>#DIV/0!</v>
      </c>
      <c r="U52" t="e">
        <f t="shared" si="9"/>
        <v>#DIV/0!</v>
      </c>
    </row>
    <row r="53" spans="1:21" hidden="1" x14ac:dyDescent="0.55000000000000004">
      <c r="A53">
        <f>'px-x-0602010000_103'!C59</f>
        <v>0</v>
      </c>
      <c r="B53" s="3">
        <f>'px-x-0602010000_103'!I59</f>
        <v>0</v>
      </c>
      <c r="C53" s="3">
        <f>'px-x-0602010000_103'!I167</f>
        <v>0</v>
      </c>
      <c r="D53" s="3">
        <f>'px-x-0602010000_103'!I275</f>
        <v>0</v>
      </c>
      <c r="E53" s="3">
        <f>'px-x-0602010000_103'!I383</f>
        <v>0</v>
      </c>
      <c r="F53" s="3">
        <f>'px-x-0602010000_103'!I491</f>
        <v>0</v>
      </c>
      <c r="G53" s="3">
        <f>'px-x-0602010000_103'!I599</f>
        <v>0</v>
      </c>
      <c r="H53" s="3">
        <f>'px-x-0602010000_103'!I707</f>
        <v>0</v>
      </c>
      <c r="I53" t="e">
        <f t="shared" ref="I53:K53" si="59">H53*(1+$O53/100)</f>
        <v>#DIV/0!</v>
      </c>
      <c r="J53" t="e">
        <f t="shared" si="59"/>
        <v>#DIV/0!</v>
      </c>
      <c r="K53" t="e">
        <f t="shared" si="59"/>
        <v>#DIV/0!</v>
      </c>
      <c r="O53" t="e">
        <f t="shared" si="3"/>
        <v>#DIV/0!</v>
      </c>
      <c r="P53" t="e">
        <f t="shared" si="4"/>
        <v>#DIV/0!</v>
      </c>
      <c r="Q53" t="e">
        <f t="shared" si="5"/>
        <v>#DIV/0!</v>
      </c>
      <c r="R53" t="e">
        <f t="shared" si="6"/>
        <v>#DIV/0!</v>
      </c>
      <c r="S53" t="e">
        <f t="shared" si="7"/>
        <v>#DIV/0!</v>
      </c>
      <c r="T53" t="e">
        <f t="shared" si="8"/>
        <v>#DIV/0!</v>
      </c>
      <c r="U53" t="e">
        <f t="shared" si="9"/>
        <v>#DIV/0!</v>
      </c>
    </row>
    <row r="54" spans="1:21" x14ac:dyDescent="0.55000000000000004">
      <c r="A54" t="s">
        <v>108</v>
      </c>
      <c r="B54" s="3">
        <f>'px-x-0602010000_103'!I60</f>
        <v>6445</v>
      </c>
      <c r="C54" s="3">
        <f>'px-x-0602010000_103'!I168</f>
        <v>6471</v>
      </c>
      <c r="D54" s="3">
        <f>'px-x-0602010000_103'!I276</f>
        <v>6461</v>
      </c>
      <c r="E54" s="3">
        <f>'px-x-0602010000_103'!I384</f>
        <v>6556</v>
      </c>
      <c r="F54" s="3">
        <f>'px-x-0602010000_103'!I492</f>
        <v>6617</v>
      </c>
      <c r="G54" s="3">
        <f>'px-x-0602010000_103'!I600</f>
        <v>6571</v>
      </c>
      <c r="H54" s="3">
        <f>'px-x-0602010000_103'!I708</f>
        <v>6569</v>
      </c>
      <c r="I54">
        <f t="shared" ref="I54:K54" si="60">H54*(1+$O54/100)</f>
        <v>6590.065338317122</v>
      </c>
      <c r="J54">
        <f t="shared" si="60"/>
        <v>6611.198228541447</v>
      </c>
      <c r="K54">
        <f t="shared" si="60"/>
        <v>6632.3988872970849</v>
      </c>
      <c r="O54">
        <f t="shared" si="3"/>
        <v>0.32067800756770404</v>
      </c>
      <c r="P54">
        <f t="shared" si="4"/>
        <v>0.40341349883630251</v>
      </c>
      <c r="Q54">
        <f t="shared" si="5"/>
        <v>-0.15453562046051639</v>
      </c>
      <c r="R54">
        <f t="shared" si="6"/>
        <v>1.4703606252902013</v>
      </c>
      <c r="S54">
        <f t="shared" si="7"/>
        <v>0.93044539353264177</v>
      </c>
      <c r="T54">
        <f t="shared" si="8"/>
        <v>-0.69517908417712215</v>
      </c>
      <c r="U54">
        <f t="shared" si="9"/>
        <v>-3.04367676152828E-2</v>
      </c>
    </row>
    <row r="55" spans="1:21" hidden="1" x14ac:dyDescent="0.55000000000000004">
      <c r="A55">
        <f>'px-x-0602010000_103'!C61</f>
        <v>0</v>
      </c>
      <c r="B55" s="3">
        <f>'px-x-0602010000_103'!I61</f>
        <v>0</v>
      </c>
      <c r="C55" s="3">
        <f>'px-x-0602010000_103'!I169</f>
        <v>0</v>
      </c>
      <c r="D55" s="3">
        <f>'px-x-0602010000_103'!I277</f>
        <v>0</v>
      </c>
      <c r="E55" s="3">
        <f>'px-x-0602010000_103'!I385</f>
        <v>0</v>
      </c>
      <c r="F55" s="3">
        <f>'px-x-0602010000_103'!I493</f>
        <v>0</v>
      </c>
      <c r="G55" s="3">
        <f>'px-x-0602010000_103'!I601</f>
        <v>0</v>
      </c>
      <c r="H55" s="3">
        <f>'px-x-0602010000_103'!I709</f>
        <v>0</v>
      </c>
      <c r="I55" t="e">
        <f t="shared" ref="I55:K55" si="61">H55*(1+$O55/100)</f>
        <v>#DIV/0!</v>
      </c>
      <c r="J55" t="e">
        <f t="shared" si="61"/>
        <v>#DIV/0!</v>
      </c>
      <c r="K55" t="e">
        <f t="shared" si="61"/>
        <v>#DIV/0!</v>
      </c>
      <c r="O55" t="e">
        <f t="shared" si="3"/>
        <v>#DIV/0!</v>
      </c>
      <c r="P55" t="e">
        <f t="shared" si="4"/>
        <v>#DIV/0!</v>
      </c>
      <c r="Q55" t="e">
        <f t="shared" si="5"/>
        <v>#DIV/0!</v>
      </c>
      <c r="R55" t="e">
        <f t="shared" si="6"/>
        <v>#DIV/0!</v>
      </c>
      <c r="S55" t="e">
        <f t="shared" si="7"/>
        <v>#DIV/0!</v>
      </c>
      <c r="T55" t="e">
        <f t="shared" si="8"/>
        <v>#DIV/0!</v>
      </c>
      <c r="U55" t="e">
        <f t="shared" si="9"/>
        <v>#DIV/0!</v>
      </c>
    </row>
    <row r="56" spans="1:21" hidden="1" x14ac:dyDescent="0.55000000000000004">
      <c r="A56">
        <f>'px-x-0602010000_103'!C62</f>
        <v>0</v>
      </c>
      <c r="B56" s="3">
        <f>'px-x-0602010000_103'!I62</f>
        <v>0</v>
      </c>
      <c r="C56" s="3">
        <f>'px-x-0602010000_103'!I170</f>
        <v>0</v>
      </c>
      <c r="D56" s="3">
        <f>'px-x-0602010000_103'!I278</f>
        <v>0</v>
      </c>
      <c r="E56" s="3">
        <f>'px-x-0602010000_103'!I386</f>
        <v>0</v>
      </c>
      <c r="F56" s="3">
        <f>'px-x-0602010000_103'!I494</f>
        <v>0</v>
      </c>
      <c r="G56" s="3">
        <f>'px-x-0602010000_103'!I602</f>
        <v>0</v>
      </c>
      <c r="H56" s="3">
        <f>'px-x-0602010000_103'!I710</f>
        <v>0</v>
      </c>
      <c r="I56" t="e">
        <f t="shared" ref="I56:K56" si="62">H56*(1+$O56/100)</f>
        <v>#DIV/0!</v>
      </c>
      <c r="J56" t="e">
        <f t="shared" si="62"/>
        <v>#DIV/0!</v>
      </c>
      <c r="K56" t="e">
        <f t="shared" si="62"/>
        <v>#DIV/0!</v>
      </c>
      <c r="O56" t="e">
        <f t="shared" si="3"/>
        <v>#DIV/0!</v>
      </c>
      <c r="P56" t="e">
        <f t="shared" si="4"/>
        <v>#DIV/0!</v>
      </c>
      <c r="Q56" t="e">
        <f t="shared" si="5"/>
        <v>#DIV/0!</v>
      </c>
      <c r="R56" t="e">
        <f t="shared" si="6"/>
        <v>#DIV/0!</v>
      </c>
      <c r="S56" t="e">
        <f t="shared" si="7"/>
        <v>#DIV/0!</v>
      </c>
      <c r="T56" t="e">
        <f t="shared" si="8"/>
        <v>#DIV/0!</v>
      </c>
      <c r="U56" t="e">
        <f t="shared" si="9"/>
        <v>#DIV/0!</v>
      </c>
    </row>
    <row r="57" spans="1:21" hidden="1" x14ac:dyDescent="0.55000000000000004">
      <c r="A57">
        <f>'px-x-0602010000_103'!C63</f>
        <v>0</v>
      </c>
      <c r="B57" s="3">
        <f>'px-x-0602010000_103'!I63</f>
        <v>0</v>
      </c>
      <c r="C57" s="3">
        <f>'px-x-0602010000_103'!I171</f>
        <v>0</v>
      </c>
      <c r="D57" s="3">
        <f>'px-x-0602010000_103'!I279</f>
        <v>0</v>
      </c>
      <c r="E57" s="3">
        <f>'px-x-0602010000_103'!I387</f>
        <v>0</v>
      </c>
      <c r="F57" s="3">
        <f>'px-x-0602010000_103'!I495</f>
        <v>0</v>
      </c>
      <c r="G57" s="3">
        <f>'px-x-0602010000_103'!I603</f>
        <v>0</v>
      </c>
      <c r="H57" s="3">
        <f>'px-x-0602010000_103'!I711</f>
        <v>0</v>
      </c>
      <c r="I57" t="e">
        <f t="shared" ref="I57:K57" si="63">H57*(1+$O57/100)</f>
        <v>#DIV/0!</v>
      </c>
      <c r="J57" t="e">
        <f t="shared" si="63"/>
        <v>#DIV/0!</v>
      </c>
      <c r="K57" t="e">
        <f t="shared" si="63"/>
        <v>#DIV/0!</v>
      </c>
      <c r="O57" t="e">
        <f t="shared" si="3"/>
        <v>#DIV/0!</v>
      </c>
      <c r="P57" t="e">
        <f t="shared" si="4"/>
        <v>#DIV/0!</v>
      </c>
      <c r="Q57" t="e">
        <f t="shared" si="5"/>
        <v>#DIV/0!</v>
      </c>
      <c r="R57" t="e">
        <f t="shared" si="6"/>
        <v>#DIV/0!</v>
      </c>
      <c r="S57" t="e">
        <f t="shared" si="7"/>
        <v>#DIV/0!</v>
      </c>
      <c r="T57" t="e">
        <f t="shared" si="8"/>
        <v>#DIV/0!</v>
      </c>
      <c r="U57" t="e">
        <f t="shared" si="9"/>
        <v>#DIV/0!</v>
      </c>
    </row>
    <row r="58" spans="1:21" x14ac:dyDescent="0.55000000000000004">
      <c r="A58" t="s">
        <v>109</v>
      </c>
      <c r="B58" s="3">
        <f>'px-x-0602010000_103'!I64</f>
        <v>4961</v>
      </c>
      <c r="C58" s="3">
        <f>'px-x-0602010000_103'!I172</f>
        <v>5076</v>
      </c>
      <c r="D58" s="3">
        <f>'px-x-0602010000_103'!I280</f>
        <v>5104</v>
      </c>
      <c r="E58" s="3">
        <f>'px-x-0602010000_103'!I388</f>
        <v>5151</v>
      </c>
      <c r="F58" s="3">
        <f>'px-x-0602010000_103'!I496</f>
        <v>5146</v>
      </c>
      <c r="G58" s="3">
        <f>'px-x-0602010000_103'!I604</f>
        <v>5230</v>
      </c>
      <c r="H58" s="3">
        <f>'px-x-0602010000_103'!I712</f>
        <v>5164</v>
      </c>
      <c r="I58">
        <f t="shared" ref="I58:K58" si="64">H58*(1+$O58/100)</f>
        <v>5198.9762871078774</v>
      </c>
      <c r="J58">
        <f t="shared" si="64"/>
        <v>5234.1894720972132</v>
      </c>
      <c r="K58">
        <f t="shared" si="64"/>
        <v>5269.6411595009895</v>
      </c>
      <c r="O58">
        <f t="shared" si="3"/>
        <v>0.67730997497825174</v>
      </c>
      <c r="P58">
        <f t="shared" si="4"/>
        <v>2.318081032049979</v>
      </c>
      <c r="Q58">
        <f t="shared" si="5"/>
        <v>0.5516154452324562</v>
      </c>
      <c r="R58">
        <f t="shared" si="6"/>
        <v>0.92084639498433152</v>
      </c>
      <c r="S58">
        <f t="shared" si="7"/>
        <v>-9.7068530382449225E-2</v>
      </c>
      <c r="T58">
        <f t="shared" si="8"/>
        <v>1.6323357947920725</v>
      </c>
      <c r="U58">
        <f t="shared" si="9"/>
        <v>-1.2619502868068788</v>
      </c>
    </row>
    <row r="59" spans="1:21" hidden="1" x14ac:dyDescent="0.55000000000000004">
      <c r="A59">
        <f>'px-x-0602010000_103'!C65</f>
        <v>0</v>
      </c>
      <c r="B59" s="3">
        <f>'px-x-0602010000_103'!I65</f>
        <v>0</v>
      </c>
      <c r="C59" s="3">
        <f>'px-x-0602010000_103'!I173</f>
        <v>0</v>
      </c>
      <c r="D59" s="3">
        <f>'px-x-0602010000_103'!I281</f>
        <v>0</v>
      </c>
      <c r="E59" s="3">
        <f>'px-x-0602010000_103'!I389</f>
        <v>0</v>
      </c>
      <c r="F59" s="3">
        <f>'px-x-0602010000_103'!I497</f>
        <v>0</v>
      </c>
      <c r="G59" s="3">
        <f>'px-x-0602010000_103'!I605</f>
        <v>0</v>
      </c>
      <c r="H59" s="3">
        <f>'px-x-0602010000_103'!I713</f>
        <v>0</v>
      </c>
      <c r="I59" t="e">
        <f t="shared" ref="I59:K59" si="65">H59*(1+$O59/100)</f>
        <v>#DIV/0!</v>
      </c>
      <c r="J59" t="e">
        <f t="shared" si="65"/>
        <v>#DIV/0!</v>
      </c>
      <c r="K59" t="e">
        <f t="shared" si="65"/>
        <v>#DIV/0!</v>
      </c>
      <c r="O59" t="e">
        <f t="shared" si="3"/>
        <v>#DIV/0!</v>
      </c>
      <c r="P59" t="e">
        <f t="shared" si="4"/>
        <v>#DIV/0!</v>
      </c>
      <c r="Q59" t="e">
        <f t="shared" si="5"/>
        <v>#DIV/0!</v>
      </c>
      <c r="R59" t="e">
        <f t="shared" si="6"/>
        <v>#DIV/0!</v>
      </c>
      <c r="S59" t="e">
        <f t="shared" si="7"/>
        <v>#DIV/0!</v>
      </c>
      <c r="T59" t="e">
        <f t="shared" si="8"/>
        <v>#DIV/0!</v>
      </c>
      <c r="U59" t="e">
        <f t="shared" si="9"/>
        <v>#DIV/0!</v>
      </c>
    </row>
    <row r="60" spans="1:21" hidden="1" x14ac:dyDescent="0.55000000000000004">
      <c r="A60">
        <f>'px-x-0602010000_103'!C66</f>
        <v>0</v>
      </c>
      <c r="B60" s="3">
        <f>'px-x-0602010000_103'!I66</f>
        <v>0</v>
      </c>
      <c r="C60" s="3">
        <f>'px-x-0602010000_103'!I174</f>
        <v>0</v>
      </c>
      <c r="D60" s="3">
        <f>'px-x-0602010000_103'!I282</f>
        <v>0</v>
      </c>
      <c r="E60" s="3">
        <f>'px-x-0602010000_103'!I390</f>
        <v>0</v>
      </c>
      <c r="F60" s="3">
        <f>'px-x-0602010000_103'!I498</f>
        <v>0</v>
      </c>
      <c r="G60" s="3">
        <f>'px-x-0602010000_103'!I606</f>
        <v>0</v>
      </c>
      <c r="H60" s="3">
        <f>'px-x-0602010000_103'!I714</f>
        <v>0</v>
      </c>
      <c r="I60" t="e">
        <f t="shared" ref="I60:K60" si="66">H60*(1+$O60/100)</f>
        <v>#DIV/0!</v>
      </c>
      <c r="J60" t="e">
        <f t="shared" si="66"/>
        <v>#DIV/0!</v>
      </c>
      <c r="K60" t="e">
        <f t="shared" si="66"/>
        <v>#DIV/0!</v>
      </c>
      <c r="O60" t="e">
        <f t="shared" si="3"/>
        <v>#DIV/0!</v>
      </c>
      <c r="P60" t="e">
        <f t="shared" si="4"/>
        <v>#DIV/0!</v>
      </c>
      <c r="Q60" t="e">
        <f t="shared" si="5"/>
        <v>#DIV/0!</v>
      </c>
      <c r="R60" t="e">
        <f t="shared" si="6"/>
        <v>#DIV/0!</v>
      </c>
      <c r="S60" t="e">
        <f t="shared" si="7"/>
        <v>#DIV/0!</v>
      </c>
      <c r="T60" t="e">
        <f t="shared" si="8"/>
        <v>#DIV/0!</v>
      </c>
      <c r="U60" t="e">
        <f t="shared" si="9"/>
        <v>#DIV/0!</v>
      </c>
    </row>
    <row r="61" spans="1:21" hidden="1" x14ac:dyDescent="0.55000000000000004">
      <c r="A61">
        <f>'px-x-0602010000_103'!C67</f>
        <v>0</v>
      </c>
      <c r="B61" s="3">
        <f>'px-x-0602010000_103'!I67</f>
        <v>0</v>
      </c>
      <c r="C61" s="3">
        <f>'px-x-0602010000_103'!I175</f>
        <v>0</v>
      </c>
      <c r="D61" s="3">
        <f>'px-x-0602010000_103'!I283</f>
        <v>0</v>
      </c>
      <c r="E61" s="3">
        <f>'px-x-0602010000_103'!I391</f>
        <v>0</v>
      </c>
      <c r="F61" s="3">
        <f>'px-x-0602010000_103'!I499</f>
        <v>0</v>
      </c>
      <c r="G61" s="3">
        <f>'px-x-0602010000_103'!I607</f>
        <v>0</v>
      </c>
      <c r="H61" s="3">
        <f>'px-x-0602010000_103'!I715</f>
        <v>0</v>
      </c>
      <c r="I61" t="e">
        <f t="shared" ref="I61:K61" si="67">H61*(1+$O61/100)</f>
        <v>#DIV/0!</v>
      </c>
      <c r="J61" t="e">
        <f t="shared" si="67"/>
        <v>#DIV/0!</v>
      </c>
      <c r="K61" t="e">
        <f t="shared" si="67"/>
        <v>#DIV/0!</v>
      </c>
      <c r="O61" t="e">
        <f t="shared" si="3"/>
        <v>#DIV/0!</v>
      </c>
      <c r="P61" t="e">
        <f t="shared" si="4"/>
        <v>#DIV/0!</v>
      </c>
      <c r="Q61" t="e">
        <f t="shared" si="5"/>
        <v>#DIV/0!</v>
      </c>
      <c r="R61" t="e">
        <f t="shared" si="6"/>
        <v>#DIV/0!</v>
      </c>
      <c r="S61" t="e">
        <f t="shared" si="7"/>
        <v>#DIV/0!</v>
      </c>
      <c r="T61" t="e">
        <f t="shared" si="8"/>
        <v>#DIV/0!</v>
      </c>
      <c r="U61" t="e">
        <f t="shared" si="9"/>
        <v>#DIV/0!</v>
      </c>
    </row>
    <row r="62" spans="1:21" x14ac:dyDescent="0.55000000000000004">
      <c r="A62" t="s">
        <v>110</v>
      </c>
      <c r="B62" s="3">
        <f>'px-x-0602010000_103'!I68</f>
        <v>1848</v>
      </c>
      <c r="C62" s="3">
        <f>'px-x-0602010000_103'!I176</f>
        <v>1856</v>
      </c>
      <c r="D62" s="3">
        <f>'px-x-0602010000_103'!I284</f>
        <v>1864</v>
      </c>
      <c r="E62" s="3">
        <f>'px-x-0602010000_103'!I392</f>
        <v>1883</v>
      </c>
      <c r="F62" s="3">
        <f>'px-x-0602010000_103'!I500</f>
        <v>1867</v>
      </c>
      <c r="G62" s="3">
        <f>'px-x-0602010000_103'!I608</f>
        <v>1903</v>
      </c>
      <c r="H62" s="3">
        <f>'px-x-0602010000_103'!I716</f>
        <v>1898</v>
      </c>
      <c r="I62">
        <f t="shared" ref="I62:K62" si="68">H62*(1+$O62/100)</f>
        <v>1906.5379137649097</v>
      </c>
      <c r="J62">
        <f t="shared" si="68"/>
        <v>1915.1142342587218</v>
      </c>
      <c r="K62">
        <f t="shared" si="68"/>
        <v>1923.7291342492656</v>
      </c>
      <c r="O62">
        <f t="shared" si="3"/>
        <v>0.44983739541146578</v>
      </c>
      <c r="P62">
        <f t="shared" si="4"/>
        <v>0.43290043290042934</v>
      </c>
      <c r="Q62">
        <f t="shared" si="5"/>
        <v>0.43103448275862988</v>
      </c>
      <c r="R62">
        <f t="shared" si="6"/>
        <v>1.0193133047210257</v>
      </c>
      <c r="S62">
        <f t="shared" si="7"/>
        <v>-0.84970791290494008</v>
      </c>
      <c r="T62">
        <f t="shared" si="8"/>
        <v>1.9282271023031594</v>
      </c>
      <c r="U62">
        <f t="shared" si="9"/>
        <v>-0.26274303730950965</v>
      </c>
    </row>
    <row r="63" spans="1:21" hidden="1" x14ac:dyDescent="0.55000000000000004">
      <c r="A63">
        <f>'px-x-0602010000_103'!C69</f>
        <v>0</v>
      </c>
      <c r="B63" s="3">
        <f>'px-x-0602010000_103'!I69</f>
        <v>0</v>
      </c>
      <c r="C63" s="3">
        <f>'px-x-0602010000_103'!I177</f>
        <v>0</v>
      </c>
      <c r="D63" s="3">
        <f>'px-x-0602010000_103'!I285</f>
        <v>0</v>
      </c>
      <c r="E63" s="3">
        <f>'px-x-0602010000_103'!I393</f>
        <v>0</v>
      </c>
      <c r="F63" s="3">
        <f>'px-x-0602010000_103'!I501</f>
        <v>0</v>
      </c>
      <c r="G63" s="3">
        <f>'px-x-0602010000_103'!I609</f>
        <v>0</v>
      </c>
      <c r="H63" s="3">
        <f>'px-x-0602010000_103'!I717</f>
        <v>0</v>
      </c>
      <c r="I63" t="e">
        <f t="shared" ref="I63:K63" si="69">H63*(1+$O63/100)</f>
        <v>#DIV/0!</v>
      </c>
      <c r="J63" t="e">
        <f t="shared" si="69"/>
        <v>#DIV/0!</v>
      </c>
      <c r="K63" t="e">
        <f t="shared" si="69"/>
        <v>#DIV/0!</v>
      </c>
      <c r="O63" t="e">
        <f t="shared" si="3"/>
        <v>#DIV/0!</v>
      </c>
      <c r="P63" t="e">
        <f t="shared" si="4"/>
        <v>#DIV/0!</v>
      </c>
      <c r="Q63" t="e">
        <f t="shared" si="5"/>
        <v>#DIV/0!</v>
      </c>
      <c r="R63" t="e">
        <f t="shared" si="6"/>
        <v>#DIV/0!</v>
      </c>
      <c r="S63" t="e">
        <f t="shared" si="7"/>
        <v>#DIV/0!</v>
      </c>
      <c r="T63" t="e">
        <f t="shared" si="8"/>
        <v>#DIV/0!</v>
      </c>
      <c r="U63" t="e">
        <f t="shared" si="9"/>
        <v>#DIV/0!</v>
      </c>
    </row>
    <row r="64" spans="1:21" hidden="1" x14ac:dyDescent="0.55000000000000004">
      <c r="A64">
        <f>'px-x-0602010000_103'!C70</f>
        <v>0</v>
      </c>
      <c r="B64" s="3">
        <f>'px-x-0602010000_103'!I70</f>
        <v>0</v>
      </c>
      <c r="C64" s="3">
        <f>'px-x-0602010000_103'!I178</f>
        <v>0</v>
      </c>
      <c r="D64" s="3">
        <f>'px-x-0602010000_103'!I286</f>
        <v>0</v>
      </c>
      <c r="E64" s="3">
        <f>'px-x-0602010000_103'!I394</f>
        <v>0</v>
      </c>
      <c r="F64" s="3">
        <f>'px-x-0602010000_103'!I502</f>
        <v>0</v>
      </c>
      <c r="G64" s="3">
        <f>'px-x-0602010000_103'!I610</f>
        <v>0</v>
      </c>
      <c r="H64" s="3">
        <f>'px-x-0602010000_103'!I718</f>
        <v>0</v>
      </c>
      <c r="I64" t="e">
        <f t="shared" ref="I64:K64" si="70">H64*(1+$O64/100)</f>
        <v>#DIV/0!</v>
      </c>
      <c r="J64" t="e">
        <f t="shared" si="70"/>
        <v>#DIV/0!</v>
      </c>
      <c r="K64" t="e">
        <f t="shared" si="70"/>
        <v>#DIV/0!</v>
      </c>
      <c r="O64" t="e">
        <f t="shared" si="3"/>
        <v>#DIV/0!</v>
      </c>
      <c r="P64" t="e">
        <f t="shared" si="4"/>
        <v>#DIV/0!</v>
      </c>
      <c r="Q64" t="e">
        <f t="shared" si="5"/>
        <v>#DIV/0!</v>
      </c>
      <c r="R64" t="e">
        <f t="shared" si="6"/>
        <v>#DIV/0!</v>
      </c>
      <c r="S64" t="e">
        <f t="shared" si="7"/>
        <v>#DIV/0!</v>
      </c>
      <c r="T64" t="e">
        <f t="shared" si="8"/>
        <v>#DIV/0!</v>
      </c>
      <c r="U64" t="e">
        <f t="shared" si="9"/>
        <v>#DIV/0!</v>
      </c>
    </row>
    <row r="65" spans="1:21" hidden="1" x14ac:dyDescent="0.55000000000000004">
      <c r="A65">
        <f>'px-x-0602010000_103'!C71</f>
        <v>0</v>
      </c>
      <c r="B65" s="3">
        <f>'px-x-0602010000_103'!I71</f>
        <v>0</v>
      </c>
      <c r="C65" s="3">
        <f>'px-x-0602010000_103'!I179</f>
        <v>0</v>
      </c>
      <c r="D65" s="3">
        <f>'px-x-0602010000_103'!I287</f>
        <v>0</v>
      </c>
      <c r="E65" s="3">
        <f>'px-x-0602010000_103'!I395</f>
        <v>0</v>
      </c>
      <c r="F65" s="3">
        <f>'px-x-0602010000_103'!I503</f>
        <v>0</v>
      </c>
      <c r="G65" s="3">
        <f>'px-x-0602010000_103'!I611</f>
        <v>0</v>
      </c>
      <c r="H65" s="3">
        <f>'px-x-0602010000_103'!I719</f>
        <v>0</v>
      </c>
      <c r="I65" t="e">
        <f t="shared" ref="I65:K65" si="71">H65*(1+$O65/100)</f>
        <v>#DIV/0!</v>
      </c>
      <c r="J65" t="e">
        <f t="shared" si="71"/>
        <v>#DIV/0!</v>
      </c>
      <c r="K65" t="e">
        <f t="shared" si="71"/>
        <v>#DIV/0!</v>
      </c>
      <c r="O65" t="e">
        <f t="shared" si="3"/>
        <v>#DIV/0!</v>
      </c>
      <c r="P65" t="e">
        <f t="shared" si="4"/>
        <v>#DIV/0!</v>
      </c>
      <c r="Q65" t="e">
        <f t="shared" si="5"/>
        <v>#DIV/0!</v>
      </c>
      <c r="R65" t="e">
        <f t="shared" si="6"/>
        <v>#DIV/0!</v>
      </c>
      <c r="S65" t="e">
        <f t="shared" si="7"/>
        <v>#DIV/0!</v>
      </c>
      <c r="T65" t="e">
        <f t="shared" si="8"/>
        <v>#DIV/0!</v>
      </c>
      <c r="U65" t="e">
        <f t="shared" si="9"/>
        <v>#DIV/0!</v>
      </c>
    </row>
    <row r="66" spans="1:21" x14ac:dyDescent="0.55000000000000004">
      <c r="A66" t="s">
        <v>111</v>
      </c>
      <c r="B66" s="3">
        <f>'px-x-0602010000_103'!I72</f>
        <v>36996</v>
      </c>
      <c r="C66" s="3">
        <f>'px-x-0602010000_103'!I180</f>
        <v>37207</v>
      </c>
      <c r="D66" s="3">
        <f>'px-x-0602010000_103'!I288</f>
        <v>37583</v>
      </c>
      <c r="E66" s="3">
        <f>'px-x-0602010000_103'!I396</f>
        <v>38361</v>
      </c>
      <c r="F66" s="3">
        <f>'px-x-0602010000_103'!I504</f>
        <v>38479</v>
      </c>
      <c r="G66" s="3">
        <f>'px-x-0602010000_103'!I612</f>
        <v>38652</v>
      </c>
      <c r="H66" s="3">
        <f>'px-x-0602010000_103'!I720</f>
        <v>38739</v>
      </c>
      <c r="I66">
        <f t="shared" ref="I66:K66" si="72">H66*(1+$O66/100)</f>
        <v>39038.146733604008</v>
      </c>
      <c r="J66">
        <f t="shared" si="72"/>
        <v>39339.60351052937</v>
      </c>
      <c r="K66">
        <f t="shared" si="72"/>
        <v>39643.388169179605</v>
      </c>
      <c r="O66">
        <f t="shared" si="3"/>
        <v>0.77221077881206579</v>
      </c>
      <c r="P66">
        <f t="shared" si="4"/>
        <v>0.57033192777597996</v>
      </c>
      <c r="Q66">
        <f t="shared" si="5"/>
        <v>1.0105625285564468</v>
      </c>
      <c r="R66">
        <f t="shared" si="6"/>
        <v>2.0700848788015813</v>
      </c>
      <c r="S66">
        <f t="shared" si="7"/>
        <v>0.30760407705743287</v>
      </c>
      <c r="T66">
        <f t="shared" si="8"/>
        <v>0.44959588346891177</v>
      </c>
      <c r="U66">
        <f t="shared" si="9"/>
        <v>0.22508537721204203</v>
      </c>
    </row>
    <row r="67" spans="1:21" hidden="1" x14ac:dyDescent="0.55000000000000004">
      <c r="A67">
        <f>'px-x-0602010000_103'!C73</f>
        <v>0</v>
      </c>
      <c r="B67" s="3">
        <f>'px-x-0602010000_103'!I73</f>
        <v>0</v>
      </c>
      <c r="C67" s="3">
        <f>'px-x-0602010000_103'!I181</f>
        <v>0</v>
      </c>
      <c r="D67" s="3">
        <f>'px-x-0602010000_103'!I289</f>
        <v>0</v>
      </c>
      <c r="E67" s="3">
        <f>'px-x-0602010000_103'!I397</f>
        <v>0</v>
      </c>
      <c r="F67" s="3">
        <f>'px-x-0602010000_103'!I505</f>
        <v>0</v>
      </c>
      <c r="G67" s="3">
        <f>'px-x-0602010000_103'!I613</f>
        <v>0</v>
      </c>
      <c r="H67" s="3">
        <f>'px-x-0602010000_103'!I721</f>
        <v>0</v>
      </c>
      <c r="I67" t="e">
        <f t="shared" ref="I67:K67" si="73">H67*(1+$O67/100)</f>
        <v>#DIV/0!</v>
      </c>
      <c r="J67" t="e">
        <f t="shared" si="73"/>
        <v>#DIV/0!</v>
      </c>
      <c r="K67" t="e">
        <f t="shared" si="73"/>
        <v>#DIV/0!</v>
      </c>
      <c r="O67" t="e">
        <f t="shared" ref="O67:O102" si="74">AVERAGE(P67:U67)</f>
        <v>#DIV/0!</v>
      </c>
      <c r="P67" t="e">
        <f t="shared" ref="P67:P130" si="75">(C67/B67-1)*100</f>
        <v>#DIV/0!</v>
      </c>
      <c r="Q67" t="e">
        <f t="shared" ref="Q67:Q130" si="76">(D67/C67-1)*100</f>
        <v>#DIV/0!</v>
      </c>
      <c r="R67" t="e">
        <f t="shared" ref="R67:R130" si="77">(E67/D67-1)*100</f>
        <v>#DIV/0!</v>
      </c>
      <c r="S67" t="e">
        <f t="shared" ref="S67:S130" si="78">(F67/E67-1)*100</f>
        <v>#DIV/0!</v>
      </c>
      <c r="T67" t="e">
        <f t="shared" ref="T67:T130" si="79">(G67/F67-1)*100</f>
        <v>#DIV/0!</v>
      </c>
      <c r="U67" t="e">
        <f t="shared" ref="U67:U130" si="80">(H67/G67-1)*100</f>
        <v>#DIV/0!</v>
      </c>
    </row>
    <row r="68" spans="1:21" hidden="1" x14ac:dyDescent="0.55000000000000004">
      <c r="A68">
        <f>'px-x-0602010000_103'!C74</f>
        <v>0</v>
      </c>
      <c r="B68" s="3">
        <f>'px-x-0602010000_103'!I74</f>
        <v>0</v>
      </c>
      <c r="C68" s="3">
        <f>'px-x-0602010000_103'!I182</f>
        <v>0</v>
      </c>
      <c r="D68" s="3">
        <f>'px-x-0602010000_103'!I290</f>
        <v>0</v>
      </c>
      <c r="E68" s="3">
        <f>'px-x-0602010000_103'!I398</f>
        <v>0</v>
      </c>
      <c r="F68" s="3">
        <f>'px-x-0602010000_103'!I506</f>
        <v>0</v>
      </c>
      <c r="G68" s="3">
        <f>'px-x-0602010000_103'!I614</f>
        <v>0</v>
      </c>
      <c r="H68" s="3">
        <f>'px-x-0602010000_103'!I722</f>
        <v>0</v>
      </c>
      <c r="I68" t="e">
        <f t="shared" ref="I68:K68" si="81">H68*(1+$O68/100)</f>
        <v>#DIV/0!</v>
      </c>
      <c r="J68" t="e">
        <f t="shared" si="81"/>
        <v>#DIV/0!</v>
      </c>
      <c r="K68" t="e">
        <f t="shared" si="81"/>
        <v>#DIV/0!</v>
      </c>
      <c r="O68" t="e">
        <f t="shared" si="74"/>
        <v>#DIV/0!</v>
      </c>
      <c r="P68" t="e">
        <f t="shared" si="75"/>
        <v>#DIV/0!</v>
      </c>
      <c r="Q68" t="e">
        <f t="shared" si="76"/>
        <v>#DIV/0!</v>
      </c>
      <c r="R68" t="e">
        <f t="shared" si="77"/>
        <v>#DIV/0!</v>
      </c>
      <c r="S68" t="e">
        <f t="shared" si="78"/>
        <v>#DIV/0!</v>
      </c>
      <c r="T68" t="e">
        <f t="shared" si="79"/>
        <v>#DIV/0!</v>
      </c>
      <c r="U68" t="e">
        <f t="shared" si="80"/>
        <v>#DIV/0!</v>
      </c>
    </row>
    <row r="69" spans="1:21" hidden="1" x14ac:dyDescent="0.55000000000000004">
      <c r="A69">
        <f>'px-x-0602010000_103'!C75</f>
        <v>0</v>
      </c>
      <c r="B69" s="3">
        <f>'px-x-0602010000_103'!I75</f>
        <v>0</v>
      </c>
      <c r="C69" s="3">
        <f>'px-x-0602010000_103'!I183</f>
        <v>0</v>
      </c>
      <c r="D69" s="3">
        <f>'px-x-0602010000_103'!I291</f>
        <v>0</v>
      </c>
      <c r="E69" s="3">
        <f>'px-x-0602010000_103'!I399</f>
        <v>0</v>
      </c>
      <c r="F69" s="3">
        <f>'px-x-0602010000_103'!I507</f>
        <v>0</v>
      </c>
      <c r="G69" s="3">
        <f>'px-x-0602010000_103'!I615</f>
        <v>0</v>
      </c>
      <c r="H69" s="3">
        <f>'px-x-0602010000_103'!I723</f>
        <v>0</v>
      </c>
      <c r="I69" t="e">
        <f t="shared" ref="I69:K69" si="82">H69*(1+$O69/100)</f>
        <v>#DIV/0!</v>
      </c>
      <c r="J69" t="e">
        <f t="shared" si="82"/>
        <v>#DIV/0!</v>
      </c>
      <c r="K69" t="e">
        <f t="shared" si="82"/>
        <v>#DIV/0!</v>
      </c>
      <c r="O69" t="e">
        <f t="shared" si="74"/>
        <v>#DIV/0!</v>
      </c>
      <c r="P69" t="e">
        <f t="shared" si="75"/>
        <v>#DIV/0!</v>
      </c>
      <c r="Q69" t="e">
        <f t="shared" si="76"/>
        <v>#DIV/0!</v>
      </c>
      <c r="R69" t="e">
        <f t="shared" si="77"/>
        <v>#DIV/0!</v>
      </c>
      <c r="S69" t="e">
        <f t="shared" si="78"/>
        <v>#DIV/0!</v>
      </c>
      <c r="T69" t="e">
        <f t="shared" si="79"/>
        <v>#DIV/0!</v>
      </c>
      <c r="U69" t="e">
        <f t="shared" si="80"/>
        <v>#DIV/0!</v>
      </c>
    </row>
    <row r="70" spans="1:21" x14ac:dyDescent="0.55000000000000004">
      <c r="A70" t="s">
        <v>112</v>
      </c>
      <c r="B70" s="3">
        <f>'px-x-0602010000_103'!I76</f>
        <v>20356</v>
      </c>
      <c r="C70" s="3">
        <f>'px-x-0602010000_103'!I184</f>
        <v>20342</v>
      </c>
      <c r="D70" s="3">
        <f>'px-x-0602010000_103'!I292</f>
        <v>20294</v>
      </c>
      <c r="E70" s="3">
        <f>'px-x-0602010000_103'!I400</f>
        <v>20820</v>
      </c>
      <c r="F70" s="3">
        <f>'px-x-0602010000_103'!I508</f>
        <v>20805</v>
      </c>
      <c r="G70" s="3">
        <f>'px-x-0602010000_103'!I616</f>
        <v>20835</v>
      </c>
      <c r="H70" s="3">
        <f>'px-x-0602010000_103'!I724</f>
        <v>20731</v>
      </c>
      <c r="I70">
        <f t="shared" ref="I70:K70" si="83">H70*(1+$O70/100)</f>
        <v>20795.27122138716</v>
      </c>
      <c r="J70">
        <f t="shared" si="83"/>
        <v>20859.741699438186</v>
      </c>
      <c r="K70">
        <f t="shared" si="83"/>
        <v>20924.412051897958</v>
      </c>
      <c r="O70">
        <f t="shared" si="74"/>
        <v>0.31002470400442644</v>
      </c>
      <c r="P70">
        <f t="shared" si="75"/>
        <v>-6.8775790921593583E-2</v>
      </c>
      <c r="Q70">
        <f t="shared" si="76"/>
        <v>-0.23596499852521768</v>
      </c>
      <c r="R70">
        <f t="shared" si="77"/>
        <v>2.5918990834729483</v>
      </c>
      <c r="S70">
        <f t="shared" si="78"/>
        <v>-7.2046109510082168E-2</v>
      </c>
      <c r="T70">
        <f t="shared" si="79"/>
        <v>0.14419610670513006</v>
      </c>
      <c r="U70">
        <f t="shared" si="80"/>
        <v>-0.49916006719462613</v>
      </c>
    </row>
    <row r="71" spans="1:21" hidden="1" x14ac:dyDescent="0.55000000000000004">
      <c r="A71">
        <f>'px-x-0602010000_103'!C77</f>
        <v>0</v>
      </c>
      <c r="B71" s="3">
        <f>'px-x-0602010000_103'!I77</f>
        <v>0</v>
      </c>
      <c r="C71" s="3">
        <f>'px-x-0602010000_103'!I185</f>
        <v>0</v>
      </c>
      <c r="D71" s="3">
        <f>'px-x-0602010000_103'!I293</f>
        <v>0</v>
      </c>
      <c r="E71" s="3">
        <f>'px-x-0602010000_103'!I401</f>
        <v>0</v>
      </c>
      <c r="F71" s="3">
        <f>'px-x-0602010000_103'!I509</f>
        <v>0</v>
      </c>
      <c r="G71" s="3">
        <f>'px-x-0602010000_103'!I617</f>
        <v>0</v>
      </c>
      <c r="H71" s="3">
        <f>'px-x-0602010000_103'!I725</f>
        <v>0</v>
      </c>
      <c r="I71" t="e">
        <f t="shared" ref="I71:K71" si="84">H71*(1+$O71/100)</f>
        <v>#DIV/0!</v>
      </c>
      <c r="J71" t="e">
        <f t="shared" si="84"/>
        <v>#DIV/0!</v>
      </c>
      <c r="K71" t="e">
        <f t="shared" si="84"/>
        <v>#DIV/0!</v>
      </c>
      <c r="O71" t="e">
        <f t="shared" si="74"/>
        <v>#DIV/0!</v>
      </c>
      <c r="P71" t="e">
        <f t="shared" si="75"/>
        <v>#DIV/0!</v>
      </c>
      <c r="Q71" t="e">
        <f t="shared" si="76"/>
        <v>#DIV/0!</v>
      </c>
      <c r="R71" t="e">
        <f t="shared" si="77"/>
        <v>#DIV/0!</v>
      </c>
      <c r="S71" t="e">
        <f t="shared" si="78"/>
        <v>#DIV/0!</v>
      </c>
      <c r="T71" t="e">
        <f t="shared" si="79"/>
        <v>#DIV/0!</v>
      </c>
      <c r="U71" t="e">
        <f t="shared" si="80"/>
        <v>#DIV/0!</v>
      </c>
    </row>
    <row r="72" spans="1:21" hidden="1" x14ac:dyDescent="0.55000000000000004">
      <c r="A72">
        <f>'px-x-0602010000_103'!C78</f>
        <v>0</v>
      </c>
      <c r="B72" s="3">
        <f>'px-x-0602010000_103'!I78</f>
        <v>0</v>
      </c>
      <c r="C72" s="3">
        <f>'px-x-0602010000_103'!I186</f>
        <v>0</v>
      </c>
      <c r="D72" s="3">
        <f>'px-x-0602010000_103'!I294</f>
        <v>0</v>
      </c>
      <c r="E72" s="3">
        <f>'px-x-0602010000_103'!I402</f>
        <v>0</v>
      </c>
      <c r="F72" s="3">
        <f>'px-x-0602010000_103'!I510</f>
        <v>0</v>
      </c>
      <c r="G72" s="3">
        <f>'px-x-0602010000_103'!I618</f>
        <v>0</v>
      </c>
      <c r="H72" s="3">
        <f>'px-x-0602010000_103'!I726</f>
        <v>0</v>
      </c>
      <c r="I72" t="e">
        <f t="shared" ref="I72:K72" si="85">H72*(1+$O72/100)</f>
        <v>#DIV/0!</v>
      </c>
      <c r="J72" t="e">
        <f t="shared" si="85"/>
        <v>#DIV/0!</v>
      </c>
      <c r="K72" t="e">
        <f t="shared" si="85"/>
        <v>#DIV/0!</v>
      </c>
      <c r="O72" t="e">
        <f t="shared" si="74"/>
        <v>#DIV/0!</v>
      </c>
      <c r="P72" t="e">
        <f t="shared" si="75"/>
        <v>#DIV/0!</v>
      </c>
      <c r="Q72" t="e">
        <f t="shared" si="76"/>
        <v>#DIV/0!</v>
      </c>
      <c r="R72" t="e">
        <f t="shared" si="77"/>
        <v>#DIV/0!</v>
      </c>
      <c r="S72" t="e">
        <f t="shared" si="78"/>
        <v>#DIV/0!</v>
      </c>
      <c r="T72" t="e">
        <f t="shared" si="79"/>
        <v>#DIV/0!</v>
      </c>
      <c r="U72" t="e">
        <f t="shared" si="80"/>
        <v>#DIV/0!</v>
      </c>
    </row>
    <row r="73" spans="1:21" hidden="1" x14ac:dyDescent="0.55000000000000004">
      <c r="A73">
        <f>'px-x-0602010000_103'!C79</f>
        <v>0</v>
      </c>
      <c r="B73" s="3">
        <f>'px-x-0602010000_103'!I79</f>
        <v>0</v>
      </c>
      <c r="C73" s="3">
        <f>'px-x-0602010000_103'!I187</f>
        <v>0</v>
      </c>
      <c r="D73" s="3">
        <f>'px-x-0602010000_103'!I295</f>
        <v>0</v>
      </c>
      <c r="E73" s="3">
        <f>'px-x-0602010000_103'!I403</f>
        <v>0</v>
      </c>
      <c r="F73" s="3">
        <f>'px-x-0602010000_103'!I511</f>
        <v>0</v>
      </c>
      <c r="G73" s="3">
        <f>'px-x-0602010000_103'!I619</f>
        <v>0</v>
      </c>
      <c r="H73" s="3">
        <f>'px-x-0602010000_103'!I727</f>
        <v>0</v>
      </c>
      <c r="I73" t="e">
        <f t="shared" ref="I73:K73" si="86">H73*(1+$O73/100)</f>
        <v>#DIV/0!</v>
      </c>
      <c r="J73" t="e">
        <f t="shared" si="86"/>
        <v>#DIV/0!</v>
      </c>
      <c r="K73" t="e">
        <f t="shared" si="86"/>
        <v>#DIV/0!</v>
      </c>
      <c r="O73" t="e">
        <f t="shared" si="74"/>
        <v>#DIV/0!</v>
      </c>
      <c r="P73" t="e">
        <f t="shared" si="75"/>
        <v>#DIV/0!</v>
      </c>
      <c r="Q73" t="e">
        <f t="shared" si="76"/>
        <v>#DIV/0!</v>
      </c>
      <c r="R73" t="e">
        <f t="shared" si="77"/>
        <v>#DIV/0!</v>
      </c>
      <c r="S73" t="e">
        <f t="shared" si="78"/>
        <v>#DIV/0!</v>
      </c>
      <c r="T73" t="e">
        <f t="shared" si="79"/>
        <v>#DIV/0!</v>
      </c>
      <c r="U73" t="e">
        <f t="shared" si="80"/>
        <v>#DIV/0!</v>
      </c>
    </row>
    <row r="74" spans="1:21" x14ac:dyDescent="0.55000000000000004">
      <c r="A74" t="s">
        <v>113</v>
      </c>
      <c r="B74" s="3">
        <f>'px-x-0602010000_103'!I80</f>
        <v>42982</v>
      </c>
      <c r="C74" s="3">
        <f>'px-x-0602010000_103'!I188</f>
        <v>43785</v>
      </c>
      <c r="D74" s="3">
        <f>'px-x-0602010000_103'!I296</f>
        <v>43982</v>
      </c>
      <c r="E74" s="3">
        <f>'px-x-0602010000_103'!I404</f>
        <v>45114</v>
      </c>
      <c r="F74" s="3">
        <f>'px-x-0602010000_103'!I512</f>
        <v>45233</v>
      </c>
      <c r="G74" s="3">
        <f>'px-x-0602010000_103'!I620</f>
        <v>45550</v>
      </c>
      <c r="H74" s="3">
        <f>'px-x-0602010000_103'!I728</f>
        <v>45625</v>
      </c>
      <c r="I74">
        <f t="shared" ref="I74:K74" si="87">H74*(1+$O74/100)</f>
        <v>46082.860264245159</v>
      </c>
      <c r="J74">
        <f t="shared" si="87"/>
        <v>46545.315290607017</v>
      </c>
      <c r="K74">
        <f t="shared" si="87"/>
        <v>47012.411188871818</v>
      </c>
      <c r="O74">
        <f t="shared" si="74"/>
        <v>1.0035293462907584</v>
      </c>
      <c r="P74">
        <f t="shared" si="75"/>
        <v>1.8682239076822871</v>
      </c>
      <c r="Q74">
        <f t="shared" si="76"/>
        <v>0.44992577366678166</v>
      </c>
      <c r="R74">
        <f t="shared" si="77"/>
        <v>2.5737801828020546</v>
      </c>
      <c r="S74">
        <f t="shared" si="78"/>
        <v>0.26377621137563256</v>
      </c>
      <c r="T74">
        <f t="shared" si="79"/>
        <v>0.70081577609266699</v>
      </c>
      <c r="U74">
        <f t="shared" si="80"/>
        <v>0.16465422612512715</v>
      </c>
    </row>
    <row r="75" spans="1:21" hidden="1" x14ac:dyDescent="0.55000000000000004">
      <c r="A75">
        <f>'px-x-0602010000_103'!C81</f>
        <v>0</v>
      </c>
      <c r="B75" s="3">
        <f>'px-x-0602010000_103'!I81</f>
        <v>0</v>
      </c>
      <c r="C75" s="3">
        <f>'px-x-0602010000_103'!I189</f>
        <v>0</v>
      </c>
      <c r="D75" s="3">
        <f>'px-x-0602010000_103'!I297</f>
        <v>0</v>
      </c>
      <c r="E75" s="3">
        <f>'px-x-0602010000_103'!I405</f>
        <v>0</v>
      </c>
      <c r="F75" s="3">
        <f>'px-x-0602010000_103'!I513</f>
        <v>0</v>
      </c>
      <c r="G75" s="3">
        <f>'px-x-0602010000_103'!I621</f>
        <v>0</v>
      </c>
      <c r="H75" s="3">
        <f>'px-x-0602010000_103'!I729</f>
        <v>0</v>
      </c>
      <c r="I75" t="e">
        <f t="shared" ref="I75:K75" si="88">H75*(1+$O75/100)</f>
        <v>#DIV/0!</v>
      </c>
      <c r="J75" t="e">
        <f t="shared" si="88"/>
        <v>#DIV/0!</v>
      </c>
      <c r="K75" t="e">
        <f t="shared" si="88"/>
        <v>#DIV/0!</v>
      </c>
      <c r="O75" t="e">
        <f t="shared" si="74"/>
        <v>#DIV/0!</v>
      </c>
      <c r="P75" t="e">
        <f t="shared" si="75"/>
        <v>#DIV/0!</v>
      </c>
      <c r="Q75" t="e">
        <f t="shared" si="76"/>
        <v>#DIV/0!</v>
      </c>
      <c r="R75" t="e">
        <f t="shared" si="77"/>
        <v>#DIV/0!</v>
      </c>
      <c r="S75" t="e">
        <f t="shared" si="78"/>
        <v>#DIV/0!</v>
      </c>
      <c r="T75" t="e">
        <f t="shared" si="79"/>
        <v>#DIV/0!</v>
      </c>
      <c r="U75" t="e">
        <f t="shared" si="80"/>
        <v>#DIV/0!</v>
      </c>
    </row>
    <row r="76" spans="1:21" hidden="1" x14ac:dyDescent="0.55000000000000004">
      <c r="A76">
        <f>'px-x-0602010000_103'!C82</f>
        <v>0</v>
      </c>
      <c r="B76" s="3">
        <f>'px-x-0602010000_103'!I82</f>
        <v>0</v>
      </c>
      <c r="C76" s="3">
        <f>'px-x-0602010000_103'!I190</f>
        <v>0</v>
      </c>
      <c r="D76" s="3">
        <f>'px-x-0602010000_103'!I298</f>
        <v>0</v>
      </c>
      <c r="E76" s="3">
        <f>'px-x-0602010000_103'!I406</f>
        <v>0</v>
      </c>
      <c r="F76" s="3">
        <f>'px-x-0602010000_103'!I514</f>
        <v>0</v>
      </c>
      <c r="G76" s="3">
        <f>'px-x-0602010000_103'!I622</f>
        <v>0</v>
      </c>
      <c r="H76" s="3">
        <f>'px-x-0602010000_103'!I730</f>
        <v>0</v>
      </c>
      <c r="I76" t="e">
        <f t="shared" ref="I76:K76" si="89">H76*(1+$O76/100)</f>
        <v>#DIV/0!</v>
      </c>
      <c r="J76" t="e">
        <f t="shared" si="89"/>
        <v>#DIV/0!</v>
      </c>
      <c r="K76" t="e">
        <f t="shared" si="89"/>
        <v>#DIV/0!</v>
      </c>
      <c r="O76" t="e">
        <f t="shared" si="74"/>
        <v>#DIV/0!</v>
      </c>
      <c r="P76" t="e">
        <f t="shared" si="75"/>
        <v>#DIV/0!</v>
      </c>
      <c r="Q76" t="e">
        <f t="shared" si="76"/>
        <v>#DIV/0!</v>
      </c>
      <c r="R76" t="e">
        <f t="shared" si="77"/>
        <v>#DIV/0!</v>
      </c>
      <c r="S76" t="e">
        <f t="shared" si="78"/>
        <v>#DIV/0!</v>
      </c>
      <c r="T76" t="e">
        <f t="shared" si="79"/>
        <v>#DIV/0!</v>
      </c>
      <c r="U76" t="e">
        <f t="shared" si="80"/>
        <v>#DIV/0!</v>
      </c>
    </row>
    <row r="77" spans="1:21" hidden="1" x14ac:dyDescent="0.55000000000000004">
      <c r="A77">
        <f>'px-x-0602010000_103'!C83</f>
        <v>0</v>
      </c>
      <c r="B77" s="3">
        <f>'px-x-0602010000_103'!I83</f>
        <v>0</v>
      </c>
      <c r="C77" s="3">
        <f>'px-x-0602010000_103'!I191</f>
        <v>0</v>
      </c>
      <c r="D77" s="3">
        <f>'px-x-0602010000_103'!I299</f>
        <v>0</v>
      </c>
      <c r="E77" s="3">
        <f>'px-x-0602010000_103'!I407</f>
        <v>0</v>
      </c>
      <c r="F77" s="3">
        <f>'px-x-0602010000_103'!I515</f>
        <v>0</v>
      </c>
      <c r="G77" s="3">
        <f>'px-x-0602010000_103'!I623</f>
        <v>0</v>
      </c>
      <c r="H77" s="3">
        <f>'px-x-0602010000_103'!I731</f>
        <v>0</v>
      </c>
      <c r="I77" t="e">
        <f t="shared" ref="I77:K77" si="90">H77*(1+$O77/100)</f>
        <v>#DIV/0!</v>
      </c>
      <c r="J77" t="e">
        <f t="shared" si="90"/>
        <v>#DIV/0!</v>
      </c>
      <c r="K77" t="e">
        <f t="shared" si="90"/>
        <v>#DIV/0!</v>
      </c>
      <c r="O77" t="e">
        <f t="shared" si="74"/>
        <v>#DIV/0!</v>
      </c>
      <c r="P77" t="e">
        <f t="shared" si="75"/>
        <v>#DIV/0!</v>
      </c>
      <c r="Q77" t="e">
        <f t="shared" si="76"/>
        <v>#DIV/0!</v>
      </c>
      <c r="R77" t="e">
        <f t="shared" si="77"/>
        <v>#DIV/0!</v>
      </c>
      <c r="S77" t="e">
        <f t="shared" si="78"/>
        <v>#DIV/0!</v>
      </c>
      <c r="T77" t="e">
        <f t="shared" si="79"/>
        <v>#DIV/0!</v>
      </c>
      <c r="U77" t="e">
        <f t="shared" si="80"/>
        <v>#DIV/0!</v>
      </c>
    </row>
    <row r="78" spans="1:21" x14ac:dyDescent="0.55000000000000004">
      <c r="A78" t="s">
        <v>114</v>
      </c>
      <c r="B78" s="3">
        <f>'px-x-0602010000_103'!I84</f>
        <v>19997</v>
      </c>
      <c r="C78" s="3">
        <f>'px-x-0602010000_103'!I192</f>
        <v>20105</v>
      </c>
      <c r="D78" s="3">
        <f>'px-x-0602010000_103'!I300</f>
        <v>20214</v>
      </c>
      <c r="E78" s="3">
        <f>'px-x-0602010000_103'!I408</f>
        <v>20514</v>
      </c>
      <c r="F78" s="3">
        <f>'px-x-0602010000_103'!I516</f>
        <v>20528</v>
      </c>
      <c r="G78" s="3">
        <f>'px-x-0602010000_103'!I624</f>
        <v>20590</v>
      </c>
      <c r="H78" s="3">
        <f>'px-x-0602010000_103'!I732</f>
        <v>20675</v>
      </c>
      <c r="I78">
        <f t="shared" ref="I78:K78" si="91">H78*(1+$O78/100)</f>
        <v>20790.416428627013</v>
      </c>
      <c r="J78">
        <f t="shared" si="91"/>
        <v>20906.477159648079</v>
      </c>
      <c r="K78">
        <f t="shared" si="91"/>
        <v>21023.185789826501</v>
      </c>
      <c r="O78">
        <f t="shared" si="74"/>
        <v>0.55824149275460389</v>
      </c>
      <c r="P78">
        <f t="shared" si="75"/>
        <v>0.54008101215181625</v>
      </c>
      <c r="Q78">
        <f t="shared" si="76"/>
        <v>0.54215369311116923</v>
      </c>
      <c r="R78">
        <f t="shared" si="77"/>
        <v>1.4841199168892816</v>
      </c>
      <c r="S78">
        <f t="shared" si="78"/>
        <v>6.8246075850630916E-2</v>
      </c>
      <c r="T78">
        <f t="shared" si="79"/>
        <v>0.30202650038970713</v>
      </c>
      <c r="U78">
        <f t="shared" si="80"/>
        <v>0.41282175813501798</v>
      </c>
    </row>
    <row r="79" spans="1:21" hidden="1" x14ac:dyDescent="0.55000000000000004">
      <c r="A79">
        <f>'px-x-0602010000_103'!C85</f>
        <v>0</v>
      </c>
      <c r="B79" s="3">
        <f>'px-x-0602010000_103'!I85</f>
        <v>0</v>
      </c>
      <c r="C79" s="3">
        <f>'px-x-0602010000_103'!I193</f>
        <v>0</v>
      </c>
      <c r="D79" s="3">
        <f>'px-x-0602010000_103'!I301</f>
        <v>0</v>
      </c>
      <c r="E79" s="3">
        <f>'px-x-0602010000_103'!I409</f>
        <v>0</v>
      </c>
      <c r="F79" s="3">
        <f>'px-x-0602010000_103'!I517</f>
        <v>0</v>
      </c>
      <c r="G79" s="3">
        <f>'px-x-0602010000_103'!I625</f>
        <v>0</v>
      </c>
      <c r="H79" s="3">
        <f>'px-x-0602010000_103'!I733</f>
        <v>0</v>
      </c>
      <c r="I79" t="e">
        <f t="shared" ref="I79:K79" si="92">H79*(1+$O79/100)</f>
        <v>#DIV/0!</v>
      </c>
      <c r="J79" t="e">
        <f t="shared" si="92"/>
        <v>#DIV/0!</v>
      </c>
      <c r="K79" t="e">
        <f t="shared" si="92"/>
        <v>#DIV/0!</v>
      </c>
      <c r="O79" t="e">
        <f t="shared" si="74"/>
        <v>#DIV/0!</v>
      </c>
      <c r="P79" t="e">
        <f t="shared" si="75"/>
        <v>#DIV/0!</v>
      </c>
      <c r="Q79" t="e">
        <f t="shared" si="76"/>
        <v>#DIV/0!</v>
      </c>
      <c r="R79" t="e">
        <f t="shared" si="77"/>
        <v>#DIV/0!</v>
      </c>
      <c r="S79" t="e">
        <f t="shared" si="78"/>
        <v>#DIV/0!</v>
      </c>
      <c r="T79" t="e">
        <f t="shared" si="79"/>
        <v>#DIV/0!</v>
      </c>
      <c r="U79" t="e">
        <f t="shared" si="80"/>
        <v>#DIV/0!</v>
      </c>
    </row>
    <row r="80" spans="1:21" hidden="1" x14ac:dyDescent="0.55000000000000004">
      <c r="A80">
        <f>'px-x-0602010000_103'!C86</f>
        <v>0</v>
      </c>
      <c r="B80" s="3">
        <f>'px-x-0602010000_103'!I86</f>
        <v>0</v>
      </c>
      <c r="C80" s="3">
        <f>'px-x-0602010000_103'!I194</f>
        <v>0</v>
      </c>
      <c r="D80" s="3">
        <f>'px-x-0602010000_103'!I302</f>
        <v>0</v>
      </c>
      <c r="E80" s="3">
        <f>'px-x-0602010000_103'!I410</f>
        <v>0</v>
      </c>
      <c r="F80" s="3">
        <f>'px-x-0602010000_103'!I518</f>
        <v>0</v>
      </c>
      <c r="G80" s="3">
        <f>'px-x-0602010000_103'!I626</f>
        <v>0</v>
      </c>
      <c r="H80" s="3">
        <f>'px-x-0602010000_103'!I734</f>
        <v>0</v>
      </c>
      <c r="I80" t="e">
        <f t="shared" ref="I80:K80" si="93">H80*(1+$O80/100)</f>
        <v>#DIV/0!</v>
      </c>
      <c r="J80" t="e">
        <f t="shared" si="93"/>
        <v>#DIV/0!</v>
      </c>
      <c r="K80" t="e">
        <f t="shared" si="93"/>
        <v>#DIV/0!</v>
      </c>
      <c r="O80" t="e">
        <f t="shared" si="74"/>
        <v>#DIV/0!</v>
      </c>
      <c r="P80" t="e">
        <f t="shared" si="75"/>
        <v>#DIV/0!</v>
      </c>
      <c r="Q80" t="e">
        <f t="shared" si="76"/>
        <v>#DIV/0!</v>
      </c>
      <c r="R80" t="e">
        <f t="shared" si="77"/>
        <v>#DIV/0!</v>
      </c>
      <c r="S80" t="e">
        <f t="shared" si="78"/>
        <v>#DIV/0!</v>
      </c>
      <c r="T80" t="e">
        <f t="shared" si="79"/>
        <v>#DIV/0!</v>
      </c>
      <c r="U80" t="e">
        <f t="shared" si="80"/>
        <v>#DIV/0!</v>
      </c>
    </row>
    <row r="81" spans="1:21" hidden="1" x14ac:dyDescent="0.55000000000000004">
      <c r="A81">
        <f>'px-x-0602010000_103'!C87</f>
        <v>0</v>
      </c>
      <c r="B81" s="3">
        <f>'px-x-0602010000_103'!I87</f>
        <v>0</v>
      </c>
      <c r="C81" s="3">
        <f>'px-x-0602010000_103'!I195</f>
        <v>0</v>
      </c>
      <c r="D81" s="3">
        <f>'px-x-0602010000_103'!I303</f>
        <v>0</v>
      </c>
      <c r="E81" s="3">
        <f>'px-x-0602010000_103'!I411</f>
        <v>0</v>
      </c>
      <c r="F81" s="3">
        <f>'px-x-0602010000_103'!I519</f>
        <v>0</v>
      </c>
      <c r="G81" s="3">
        <f>'px-x-0602010000_103'!I627</f>
        <v>0</v>
      </c>
      <c r="H81" s="3">
        <f>'px-x-0602010000_103'!I735</f>
        <v>0</v>
      </c>
      <c r="I81" t="e">
        <f t="shared" ref="I81:K81" si="94">H81*(1+$O81/100)</f>
        <v>#DIV/0!</v>
      </c>
      <c r="J81" t="e">
        <f t="shared" si="94"/>
        <v>#DIV/0!</v>
      </c>
      <c r="K81" t="e">
        <f t="shared" si="94"/>
        <v>#DIV/0!</v>
      </c>
      <c r="O81" t="e">
        <f t="shared" si="74"/>
        <v>#DIV/0!</v>
      </c>
      <c r="P81" t="e">
        <f t="shared" si="75"/>
        <v>#DIV/0!</v>
      </c>
      <c r="Q81" t="e">
        <f t="shared" si="76"/>
        <v>#DIV/0!</v>
      </c>
      <c r="R81" t="e">
        <f t="shared" si="77"/>
        <v>#DIV/0!</v>
      </c>
      <c r="S81" t="e">
        <f t="shared" si="78"/>
        <v>#DIV/0!</v>
      </c>
      <c r="T81" t="e">
        <f t="shared" si="79"/>
        <v>#DIV/0!</v>
      </c>
      <c r="U81" t="e">
        <f t="shared" si="80"/>
        <v>#DIV/0!</v>
      </c>
    </row>
    <row r="82" spans="1:21" x14ac:dyDescent="0.55000000000000004">
      <c r="A82" t="s">
        <v>115</v>
      </c>
      <c r="B82" s="3">
        <f>'px-x-0602010000_103'!I88</f>
        <v>32928</v>
      </c>
      <c r="C82" s="3">
        <f>'px-x-0602010000_103'!I196</f>
        <v>35039</v>
      </c>
      <c r="D82" s="3">
        <f>'px-x-0602010000_103'!I304</f>
        <v>36009</v>
      </c>
      <c r="E82" s="3">
        <f>'px-x-0602010000_103'!I412</f>
        <v>37680</v>
      </c>
      <c r="F82" s="3">
        <f>'px-x-0602010000_103'!I520</f>
        <v>38574</v>
      </c>
      <c r="G82" s="3">
        <f>'px-x-0602010000_103'!I628</f>
        <v>39019</v>
      </c>
      <c r="H82" s="3">
        <f>'px-x-0602010000_103'!I736</f>
        <v>38886</v>
      </c>
      <c r="I82">
        <f t="shared" ref="I82:K82" si="95">H82*(1+$O82/100)</f>
        <v>39988.106124393933</v>
      </c>
      <c r="J82">
        <f t="shared" si="95"/>
        <v>41121.44811540893</v>
      </c>
      <c r="K82">
        <f t="shared" si="95"/>
        <v>42286.911259263776</v>
      </c>
      <c r="O82">
        <f t="shared" si="74"/>
        <v>2.8341977174148489</v>
      </c>
      <c r="P82">
        <f t="shared" si="75"/>
        <v>6.4109572400388837</v>
      </c>
      <c r="Q82">
        <f t="shared" si="76"/>
        <v>2.7683438454293885</v>
      </c>
      <c r="R82">
        <f t="shared" si="77"/>
        <v>4.6405065400316525</v>
      </c>
      <c r="S82">
        <f t="shared" si="78"/>
        <v>2.372611464968144</v>
      </c>
      <c r="T82">
        <f t="shared" si="79"/>
        <v>1.153626795250684</v>
      </c>
      <c r="U82">
        <f t="shared" si="80"/>
        <v>-0.34085958122965776</v>
      </c>
    </row>
    <row r="83" spans="1:21" hidden="1" x14ac:dyDescent="0.55000000000000004">
      <c r="A83">
        <f>'px-x-0602010000_103'!C89</f>
        <v>0</v>
      </c>
      <c r="B83" s="3">
        <f>'px-x-0602010000_103'!I89</f>
        <v>0</v>
      </c>
      <c r="C83" s="3">
        <f>'px-x-0602010000_103'!I197</f>
        <v>0</v>
      </c>
      <c r="D83" s="3">
        <f>'px-x-0602010000_103'!I305</f>
        <v>0</v>
      </c>
      <c r="E83" s="3">
        <f>'px-x-0602010000_103'!I413</f>
        <v>0</v>
      </c>
      <c r="F83" s="3">
        <f>'px-x-0602010000_103'!I521</f>
        <v>0</v>
      </c>
      <c r="G83" s="3">
        <f>'px-x-0602010000_103'!I629</f>
        <v>0</v>
      </c>
      <c r="H83" s="3">
        <f>'px-x-0602010000_103'!I737</f>
        <v>0</v>
      </c>
      <c r="I83" t="e">
        <f t="shared" ref="I83:K83" si="96">H83*(1+$O83/100)</f>
        <v>#DIV/0!</v>
      </c>
      <c r="J83" t="e">
        <f t="shared" si="96"/>
        <v>#DIV/0!</v>
      </c>
      <c r="K83" t="e">
        <f t="shared" si="96"/>
        <v>#DIV/0!</v>
      </c>
      <c r="O83" t="e">
        <f t="shared" si="74"/>
        <v>#DIV/0!</v>
      </c>
      <c r="P83" t="e">
        <f t="shared" si="75"/>
        <v>#DIV/0!</v>
      </c>
      <c r="Q83" t="e">
        <f t="shared" si="76"/>
        <v>#DIV/0!</v>
      </c>
      <c r="R83" t="e">
        <f t="shared" si="77"/>
        <v>#DIV/0!</v>
      </c>
      <c r="S83" t="e">
        <f t="shared" si="78"/>
        <v>#DIV/0!</v>
      </c>
      <c r="T83" t="e">
        <f t="shared" si="79"/>
        <v>#DIV/0!</v>
      </c>
      <c r="U83" t="e">
        <f t="shared" si="80"/>
        <v>#DIV/0!</v>
      </c>
    </row>
    <row r="84" spans="1:21" hidden="1" x14ac:dyDescent="0.55000000000000004">
      <c r="A84">
        <f>'px-x-0602010000_103'!C90</f>
        <v>0</v>
      </c>
      <c r="B84" s="3">
        <f>'px-x-0602010000_103'!I90</f>
        <v>0</v>
      </c>
      <c r="C84" s="3">
        <f>'px-x-0602010000_103'!I198</f>
        <v>0</v>
      </c>
      <c r="D84" s="3">
        <f>'px-x-0602010000_103'!I306</f>
        <v>0</v>
      </c>
      <c r="E84" s="3">
        <f>'px-x-0602010000_103'!I414</f>
        <v>0</v>
      </c>
      <c r="F84" s="3">
        <f>'px-x-0602010000_103'!I522</f>
        <v>0</v>
      </c>
      <c r="G84" s="3">
        <f>'px-x-0602010000_103'!I630</f>
        <v>0</v>
      </c>
      <c r="H84" s="3">
        <f>'px-x-0602010000_103'!I738</f>
        <v>0</v>
      </c>
      <c r="I84" t="e">
        <f t="shared" ref="I84:K84" si="97">H84*(1+$O84/100)</f>
        <v>#DIV/0!</v>
      </c>
      <c r="J84" t="e">
        <f t="shared" si="97"/>
        <v>#DIV/0!</v>
      </c>
      <c r="K84" t="e">
        <f t="shared" si="97"/>
        <v>#DIV/0!</v>
      </c>
      <c r="O84" t="e">
        <f t="shared" si="74"/>
        <v>#DIV/0!</v>
      </c>
      <c r="P84" t="e">
        <f t="shared" si="75"/>
        <v>#DIV/0!</v>
      </c>
      <c r="Q84" t="e">
        <f t="shared" si="76"/>
        <v>#DIV/0!</v>
      </c>
      <c r="R84" t="e">
        <f t="shared" si="77"/>
        <v>#DIV/0!</v>
      </c>
      <c r="S84" t="e">
        <f t="shared" si="78"/>
        <v>#DIV/0!</v>
      </c>
      <c r="T84" t="e">
        <f t="shared" si="79"/>
        <v>#DIV/0!</v>
      </c>
      <c r="U84" t="e">
        <f t="shared" si="80"/>
        <v>#DIV/0!</v>
      </c>
    </row>
    <row r="85" spans="1:21" hidden="1" x14ac:dyDescent="0.55000000000000004">
      <c r="A85">
        <f>'px-x-0602010000_103'!C91</f>
        <v>0</v>
      </c>
      <c r="B85" s="3">
        <f>'px-x-0602010000_103'!I91</f>
        <v>0</v>
      </c>
      <c r="C85" s="3">
        <f>'px-x-0602010000_103'!I199</f>
        <v>0</v>
      </c>
      <c r="D85" s="3">
        <f>'px-x-0602010000_103'!I307</f>
        <v>0</v>
      </c>
      <c r="E85" s="3">
        <f>'px-x-0602010000_103'!I415</f>
        <v>0</v>
      </c>
      <c r="F85" s="3">
        <f>'px-x-0602010000_103'!I523</f>
        <v>0</v>
      </c>
      <c r="G85" s="3">
        <f>'px-x-0602010000_103'!I631</f>
        <v>0</v>
      </c>
      <c r="H85" s="3">
        <f>'px-x-0602010000_103'!I739</f>
        <v>0</v>
      </c>
      <c r="I85" t="e">
        <f t="shared" ref="I85:K85" si="98">H85*(1+$O85/100)</f>
        <v>#DIV/0!</v>
      </c>
      <c r="J85" t="e">
        <f t="shared" si="98"/>
        <v>#DIV/0!</v>
      </c>
      <c r="K85" t="e">
        <f t="shared" si="98"/>
        <v>#DIV/0!</v>
      </c>
      <c r="O85" t="e">
        <f t="shared" si="74"/>
        <v>#DIV/0!</v>
      </c>
      <c r="P85" t="e">
        <f t="shared" si="75"/>
        <v>#DIV/0!</v>
      </c>
      <c r="Q85" t="e">
        <f t="shared" si="76"/>
        <v>#DIV/0!</v>
      </c>
      <c r="R85" t="e">
        <f t="shared" si="77"/>
        <v>#DIV/0!</v>
      </c>
      <c r="S85" t="e">
        <f t="shared" si="78"/>
        <v>#DIV/0!</v>
      </c>
      <c r="T85" t="e">
        <f t="shared" si="79"/>
        <v>#DIV/0!</v>
      </c>
      <c r="U85" t="e">
        <f t="shared" si="80"/>
        <v>#DIV/0!</v>
      </c>
    </row>
    <row r="86" spans="1:21" x14ac:dyDescent="0.55000000000000004">
      <c r="A86" t="s">
        <v>116</v>
      </c>
      <c r="B86" s="3">
        <f>'px-x-0602010000_103'!I92</f>
        <v>55743</v>
      </c>
      <c r="C86" s="3">
        <f>'px-x-0602010000_103'!I200</f>
        <v>56892</v>
      </c>
      <c r="D86" s="3">
        <f>'px-x-0602010000_103'!I308</f>
        <v>57191</v>
      </c>
      <c r="E86" s="3">
        <f>'px-x-0602010000_103'!I416</f>
        <v>58471</v>
      </c>
      <c r="F86" s="3">
        <f>'px-x-0602010000_103'!I524</f>
        <v>57925</v>
      </c>
      <c r="G86" s="3">
        <f>'px-x-0602010000_103'!I632</f>
        <v>58910</v>
      </c>
      <c r="H86" s="3">
        <f>'px-x-0602010000_103'!I740</f>
        <v>60526</v>
      </c>
      <c r="I86">
        <f t="shared" ref="I86:K86" si="99">H86*(1+$O86/100)</f>
        <v>61366.78310864987</v>
      </c>
      <c r="J86">
        <f t="shared" si="99"/>
        <v>62219.245763871317</v>
      </c>
      <c r="K86">
        <f t="shared" si="99"/>
        <v>63083.550209418652</v>
      </c>
      <c r="O86">
        <f t="shared" si="74"/>
        <v>1.3891271662589098</v>
      </c>
      <c r="P86">
        <f t="shared" si="75"/>
        <v>2.0612453581615675</v>
      </c>
      <c r="Q86">
        <f t="shared" si="76"/>
        <v>0.52555719609084228</v>
      </c>
      <c r="R86">
        <f t="shared" si="77"/>
        <v>2.2381143886275767</v>
      </c>
      <c r="S86">
        <f t="shared" si="78"/>
        <v>-0.93379624087154278</v>
      </c>
      <c r="T86">
        <f t="shared" si="79"/>
        <v>1.7004747518342578</v>
      </c>
      <c r="U86">
        <f t="shared" si="80"/>
        <v>2.7431675437107561</v>
      </c>
    </row>
    <row r="87" spans="1:21" hidden="1" x14ac:dyDescent="0.55000000000000004">
      <c r="A87">
        <f>'px-x-0602010000_103'!C93</f>
        <v>0</v>
      </c>
      <c r="B87" s="3">
        <f>'px-x-0602010000_103'!I93</f>
        <v>0</v>
      </c>
      <c r="C87" s="3">
        <f>'px-x-0602010000_103'!I201</f>
        <v>0</v>
      </c>
      <c r="D87" s="3">
        <f>'px-x-0602010000_103'!I309</f>
        <v>0</v>
      </c>
      <c r="E87" s="3">
        <f>'px-x-0602010000_103'!I417</f>
        <v>0</v>
      </c>
      <c r="F87" s="3">
        <f>'px-x-0602010000_103'!I525</f>
        <v>0</v>
      </c>
      <c r="G87" s="3">
        <f>'px-x-0602010000_103'!I633</f>
        <v>0</v>
      </c>
      <c r="H87" s="3">
        <f>'px-x-0602010000_103'!I741</f>
        <v>0</v>
      </c>
      <c r="I87" t="e">
        <f t="shared" ref="I87:K87" si="100">H87*(1+$O87/100)</f>
        <v>#DIV/0!</v>
      </c>
      <c r="J87" t="e">
        <f t="shared" si="100"/>
        <v>#DIV/0!</v>
      </c>
      <c r="K87" t="e">
        <f t="shared" si="100"/>
        <v>#DIV/0!</v>
      </c>
      <c r="O87" t="e">
        <f t="shared" si="74"/>
        <v>#DIV/0!</v>
      </c>
      <c r="P87" t="e">
        <f t="shared" si="75"/>
        <v>#DIV/0!</v>
      </c>
      <c r="Q87" t="e">
        <f t="shared" si="76"/>
        <v>#DIV/0!</v>
      </c>
      <c r="R87" t="e">
        <f t="shared" si="77"/>
        <v>#DIV/0!</v>
      </c>
      <c r="S87" t="e">
        <f t="shared" si="78"/>
        <v>#DIV/0!</v>
      </c>
      <c r="T87" t="e">
        <f t="shared" si="79"/>
        <v>#DIV/0!</v>
      </c>
      <c r="U87" t="e">
        <f t="shared" si="80"/>
        <v>#DIV/0!</v>
      </c>
    </row>
    <row r="88" spans="1:21" hidden="1" x14ac:dyDescent="0.55000000000000004">
      <c r="A88">
        <f>'px-x-0602010000_103'!C94</f>
        <v>0</v>
      </c>
      <c r="B88" s="3">
        <f>'px-x-0602010000_103'!I94</f>
        <v>0</v>
      </c>
      <c r="C88" s="3">
        <f>'px-x-0602010000_103'!I202</f>
        <v>0</v>
      </c>
      <c r="D88" s="3">
        <f>'px-x-0602010000_103'!I310</f>
        <v>0</v>
      </c>
      <c r="E88" s="3">
        <f>'px-x-0602010000_103'!I418</f>
        <v>0</v>
      </c>
      <c r="F88" s="3">
        <f>'px-x-0602010000_103'!I526</f>
        <v>0</v>
      </c>
      <c r="G88" s="3">
        <f>'px-x-0602010000_103'!I634</f>
        <v>0</v>
      </c>
      <c r="H88" s="3">
        <f>'px-x-0602010000_103'!I742</f>
        <v>0</v>
      </c>
      <c r="I88" t="e">
        <f t="shared" ref="I88:K88" si="101">H88*(1+$O88/100)</f>
        <v>#DIV/0!</v>
      </c>
      <c r="J88" t="e">
        <f t="shared" si="101"/>
        <v>#DIV/0!</v>
      </c>
      <c r="K88" t="e">
        <f t="shared" si="101"/>
        <v>#DIV/0!</v>
      </c>
      <c r="O88" t="e">
        <f t="shared" si="74"/>
        <v>#DIV/0!</v>
      </c>
      <c r="P88" t="e">
        <f t="shared" si="75"/>
        <v>#DIV/0!</v>
      </c>
      <c r="Q88" t="e">
        <f t="shared" si="76"/>
        <v>#DIV/0!</v>
      </c>
      <c r="R88" t="e">
        <f t="shared" si="77"/>
        <v>#DIV/0!</v>
      </c>
      <c r="S88" t="e">
        <f t="shared" si="78"/>
        <v>#DIV/0!</v>
      </c>
      <c r="T88" t="e">
        <f t="shared" si="79"/>
        <v>#DIV/0!</v>
      </c>
      <c r="U88" t="e">
        <f t="shared" si="80"/>
        <v>#DIV/0!</v>
      </c>
    </row>
    <row r="89" spans="1:21" hidden="1" x14ac:dyDescent="0.55000000000000004">
      <c r="A89">
        <f>'px-x-0602010000_103'!C95</f>
        <v>0</v>
      </c>
      <c r="B89" s="3">
        <f>'px-x-0602010000_103'!I95</f>
        <v>0</v>
      </c>
      <c r="C89" s="3">
        <f>'px-x-0602010000_103'!I203</f>
        <v>0</v>
      </c>
      <c r="D89" s="3">
        <f>'px-x-0602010000_103'!I311</f>
        <v>0</v>
      </c>
      <c r="E89" s="3">
        <f>'px-x-0602010000_103'!I419</f>
        <v>0</v>
      </c>
      <c r="F89" s="3">
        <f>'px-x-0602010000_103'!I527</f>
        <v>0</v>
      </c>
      <c r="G89" s="3">
        <f>'px-x-0602010000_103'!I635</f>
        <v>0</v>
      </c>
      <c r="H89" s="3">
        <f>'px-x-0602010000_103'!I743</f>
        <v>0</v>
      </c>
      <c r="I89" t="e">
        <f t="shared" ref="I89:K89" si="102">H89*(1+$O89/100)</f>
        <v>#DIV/0!</v>
      </c>
      <c r="J89" t="e">
        <f t="shared" si="102"/>
        <v>#DIV/0!</v>
      </c>
      <c r="K89" t="e">
        <f t="shared" si="102"/>
        <v>#DIV/0!</v>
      </c>
      <c r="O89" t="e">
        <f t="shared" si="74"/>
        <v>#DIV/0!</v>
      </c>
      <c r="P89" t="e">
        <f t="shared" si="75"/>
        <v>#DIV/0!</v>
      </c>
      <c r="Q89" t="e">
        <f t="shared" si="76"/>
        <v>#DIV/0!</v>
      </c>
      <c r="R89" t="e">
        <f t="shared" si="77"/>
        <v>#DIV/0!</v>
      </c>
      <c r="S89" t="e">
        <f t="shared" si="78"/>
        <v>#DIV/0!</v>
      </c>
      <c r="T89" t="e">
        <f t="shared" si="79"/>
        <v>#DIV/0!</v>
      </c>
      <c r="U89" t="e">
        <f t="shared" si="80"/>
        <v>#DIV/0!</v>
      </c>
    </row>
    <row r="90" spans="1:21" x14ac:dyDescent="0.55000000000000004">
      <c r="A90" t="s">
        <v>117</v>
      </c>
      <c r="B90" s="3">
        <f>'px-x-0602010000_103'!I96</f>
        <v>27821</v>
      </c>
      <c r="C90" s="3">
        <f>'px-x-0602010000_103'!I204</f>
        <v>28209</v>
      </c>
      <c r="D90" s="3">
        <f>'px-x-0602010000_103'!I312</f>
        <v>28249</v>
      </c>
      <c r="E90" s="3">
        <f>'px-x-0602010000_103'!I420</f>
        <v>28684</v>
      </c>
      <c r="F90" s="3">
        <f>'px-x-0602010000_103'!I528</f>
        <v>28501</v>
      </c>
      <c r="G90" s="3">
        <f>'px-x-0602010000_103'!I636</f>
        <v>28848</v>
      </c>
      <c r="H90" s="3">
        <f>'px-x-0602010000_103'!I744</f>
        <v>29268</v>
      </c>
      <c r="I90">
        <f t="shared" ref="I90:K90" si="103">H90*(1+$O90/100)</f>
        <v>29517.350082997564</v>
      </c>
      <c r="J90">
        <f t="shared" si="103"/>
        <v>29768.824515588229</v>
      </c>
      <c r="K90">
        <f t="shared" si="103"/>
        <v>30022.441396266848</v>
      </c>
      <c r="O90">
        <f t="shared" si="74"/>
        <v>0.85195463645470859</v>
      </c>
      <c r="P90">
        <f t="shared" si="75"/>
        <v>1.3946299557887842</v>
      </c>
      <c r="Q90">
        <f t="shared" si="76"/>
        <v>0.14179871672161948</v>
      </c>
      <c r="R90">
        <f t="shared" si="77"/>
        <v>1.5398775177882351</v>
      </c>
      <c r="S90">
        <f t="shared" si="78"/>
        <v>-0.63798633384465342</v>
      </c>
      <c r="T90">
        <f t="shared" si="79"/>
        <v>1.2175011403108726</v>
      </c>
      <c r="U90">
        <f t="shared" si="80"/>
        <v>1.455906821963393</v>
      </c>
    </row>
    <row r="91" spans="1:21" hidden="1" x14ac:dyDescent="0.55000000000000004">
      <c r="A91">
        <f>'px-x-0602010000_103'!C97</f>
        <v>0</v>
      </c>
      <c r="B91" s="3">
        <f>'px-x-0602010000_103'!I97</f>
        <v>0</v>
      </c>
      <c r="C91" s="3">
        <f>'px-x-0602010000_103'!I205</f>
        <v>0</v>
      </c>
      <c r="D91" s="3">
        <f>'px-x-0602010000_103'!I313</f>
        <v>0</v>
      </c>
      <c r="E91" s="3">
        <f>'px-x-0602010000_103'!I421</f>
        <v>0</v>
      </c>
      <c r="F91" s="3">
        <f>'px-x-0602010000_103'!I529</f>
        <v>0</v>
      </c>
      <c r="G91" s="3">
        <f>'px-x-0602010000_103'!I637</f>
        <v>0</v>
      </c>
      <c r="H91" s="3">
        <f>'px-x-0602010000_103'!I745</f>
        <v>0</v>
      </c>
      <c r="I91" t="e">
        <f t="shared" ref="I91:K91" si="104">H91*(1+$O91/100)</f>
        <v>#DIV/0!</v>
      </c>
      <c r="J91" t="e">
        <f t="shared" si="104"/>
        <v>#DIV/0!</v>
      </c>
      <c r="K91" t="e">
        <f t="shared" si="104"/>
        <v>#DIV/0!</v>
      </c>
      <c r="O91" t="e">
        <f t="shared" si="74"/>
        <v>#DIV/0!</v>
      </c>
      <c r="P91" t="e">
        <f t="shared" si="75"/>
        <v>#DIV/0!</v>
      </c>
      <c r="Q91" t="e">
        <f t="shared" si="76"/>
        <v>#DIV/0!</v>
      </c>
      <c r="R91" t="e">
        <f t="shared" si="77"/>
        <v>#DIV/0!</v>
      </c>
      <c r="S91" t="e">
        <f t="shared" si="78"/>
        <v>#DIV/0!</v>
      </c>
      <c r="T91" t="e">
        <f t="shared" si="79"/>
        <v>#DIV/0!</v>
      </c>
      <c r="U91" t="e">
        <f t="shared" si="80"/>
        <v>#DIV/0!</v>
      </c>
    </row>
    <row r="92" spans="1:21" hidden="1" x14ac:dyDescent="0.55000000000000004">
      <c r="A92">
        <f>'px-x-0602010000_103'!C98</f>
        <v>0</v>
      </c>
      <c r="B92" s="3">
        <f>'px-x-0602010000_103'!I98</f>
        <v>0</v>
      </c>
      <c r="C92" s="3">
        <f>'px-x-0602010000_103'!I206</f>
        <v>0</v>
      </c>
      <c r="D92" s="3">
        <f>'px-x-0602010000_103'!I314</f>
        <v>0</v>
      </c>
      <c r="E92" s="3">
        <f>'px-x-0602010000_103'!I422</f>
        <v>0</v>
      </c>
      <c r="F92" s="3">
        <f>'px-x-0602010000_103'!I530</f>
        <v>0</v>
      </c>
      <c r="G92" s="3">
        <f>'px-x-0602010000_103'!I638</f>
        <v>0</v>
      </c>
      <c r="H92" s="3">
        <f>'px-x-0602010000_103'!I746</f>
        <v>0</v>
      </c>
      <c r="I92" t="e">
        <f t="shared" ref="I92:K92" si="105">H92*(1+$O92/100)</f>
        <v>#DIV/0!</v>
      </c>
      <c r="J92" t="e">
        <f t="shared" si="105"/>
        <v>#DIV/0!</v>
      </c>
      <c r="K92" t="e">
        <f t="shared" si="105"/>
        <v>#DIV/0!</v>
      </c>
      <c r="O92" t="e">
        <f t="shared" si="74"/>
        <v>#DIV/0!</v>
      </c>
      <c r="P92" t="e">
        <f t="shared" si="75"/>
        <v>#DIV/0!</v>
      </c>
      <c r="Q92" t="e">
        <f t="shared" si="76"/>
        <v>#DIV/0!</v>
      </c>
      <c r="R92" t="e">
        <f t="shared" si="77"/>
        <v>#DIV/0!</v>
      </c>
      <c r="S92" t="e">
        <f t="shared" si="78"/>
        <v>#DIV/0!</v>
      </c>
      <c r="T92" t="e">
        <f t="shared" si="79"/>
        <v>#DIV/0!</v>
      </c>
      <c r="U92" t="e">
        <f t="shared" si="80"/>
        <v>#DIV/0!</v>
      </c>
    </row>
    <row r="93" spans="1:21" hidden="1" x14ac:dyDescent="0.55000000000000004">
      <c r="A93">
        <f>'px-x-0602010000_103'!C99</f>
        <v>0</v>
      </c>
      <c r="B93" s="3">
        <f>'px-x-0602010000_103'!I99</f>
        <v>0</v>
      </c>
      <c r="C93" s="3">
        <f>'px-x-0602010000_103'!I207</f>
        <v>0</v>
      </c>
      <c r="D93" s="3">
        <f>'px-x-0602010000_103'!I315</f>
        <v>0</v>
      </c>
      <c r="E93" s="3">
        <f>'px-x-0602010000_103'!I423</f>
        <v>0</v>
      </c>
      <c r="F93" s="3">
        <f>'px-x-0602010000_103'!I531</f>
        <v>0</v>
      </c>
      <c r="G93" s="3">
        <f>'px-x-0602010000_103'!I639</f>
        <v>0</v>
      </c>
      <c r="H93" s="3">
        <f>'px-x-0602010000_103'!I747</f>
        <v>0</v>
      </c>
      <c r="I93" t="e">
        <f t="shared" ref="I93:K93" si="106">H93*(1+$O93/100)</f>
        <v>#DIV/0!</v>
      </c>
      <c r="J93" t="e">
        <f t="shared" si="106"/>
        <v>#DIV/0!</v>
      </c>
      <c r="K93" t="e">
        <f t="shared" si="106"/>
        <v>#DIV/0!</v>
      </c>
      <c r="O93" t="e">
        <f t="shared" si="74"/>
        <v>#DIV/0!</v>
      </c>
      <c r="P93" t="e">
        <f t="shared" si="75"/>
        <v>#DIV/0!</v>
      </c>
      <c r="Q93" t="e">
        <f t="shared" si="76"/>
        <v>#DIV/0!</v>
      </c>
      <c r="R93" t="e">
        <f t="shared" si="77"/>
        <v>#DIV/0!</v>
      </c>
      <c r="S93" t="e">
        <f t="shared" si="78"/>
        <v>#DIV/0!</v>
      </c>
      <c r="T93" t="e">
        <f t="shared" si="79"/>
        <v>#DIV/0!</v>
      </c>
      <c r="U93" t="e">
        <f t="shared" si="80"/>
        <v>#DIV/0!</v>
      </c>
    </row>
    <row r="94" spans="1:21" x14ac:dyDescent="0.55000000000000004">
      <c r="A94" t="s">
        <v>118</v>
      </c>
      <c r="B94" s="3">
        <f>'px-x-0602010000_103'!I100</f>
        <v>13249</v>
      </c>
      <c r="C94" s="3">
        <f>'px-x-0602010000_103'!I208</f>
        <v>13015</v>
      </c>
      <c r="D94" s="3">
        <f>'px-x-0602010000_103'!I316</f>
        <v>13143</v>
      </c>
      <c r="E94" s="3">
        <f>'px-x-0602010000_103'!I424</f>
        <v>13306</v>
      </c>
      <c r="F94" s="3">
        <f>'px-x-0602010000_103'!I532</f>
        <v>13423</v>
      </c>
      <c r="G94" s="3">
        <f>'px-x-0602010000_103'!I640</f>
        <v>13547</v>
      </c>
      <c r="H94" s="3">
        <f>'px-x-0602010000_103'!I748</f>
        <v>13602</v>
      </c>
      <c r="I94">
        <f t="shared" ref="I94:K94" si="107">H94*(1+$O94/100)</f>
        <v>13662.451765880331</v>
      </c>
      <c r="J94">
        <f t="shared" si="107"/>
        <v>13723.172199309409</v>
      </c>
      <c r="K94">
        <f t="shared" si="107"/>
        <v>13784.162494334267</v>
      </c>
      <c r="O94">
        <f t="shared" si="74"/>
        <v>0.44443292074938617</v>
      </c>
      <c r="P94">
        <f t="shared" si="75"/>
        <v>-1.7661710317759871</v>
      </c>
      <c r="Q94">
        <f t="shared" si="76"/>
        <v>0.98348059930848386</v>
      </c>
      <c r="R94">
        <f t="shared" si="77"/>
        <v>1.2402039108270646</v>
      </c>
      <c r="S94">
        <f t="shared" si="78"/>
        <v>0.87930257026904712</v>
      </c>
      <c r="T94">
        <f t="shared" si="79"/>
        <v>0.92378752886836946</v>
      </c>
      <c r="U94">
        <f t="shared" si="80"/>
        <v>0.40599394699933899</v>
      </c>
    </row>
    <row r="95" spans="1:21" hidden="1" x14ac:dyDescent="0.55000000000000004">
      <c r="A95">
        <f>'px-x-0602010000_103'!C101</f>
        <v>0</v>
      </c>
      <c r="B95" s="3">
        <f>'px-x-0602010000_103'!I101</f>
        <v>0</v>
      </c>
      <c r="C95" s="3">
        <f>'px-x-0602010000_103'!I209</f>
        <v>0</v>
      </c>
      <c r="D95" s="3">
        <f>'px-x-0602010000_103'!I317</f>
        <v>0</v>
      </c>
      <c r="E95" s="3">
        <f>'px-x-0602010000_103'!I425</f>
        <v>0</v>
      </c>
      <c r="F95" s="3">
        <f>'px-x-0602010000_103'!I533</f>
        <v>0</v>
      </c>
      <c r="G95" s="3">
        <f>'px-x-0602010000_103'!I641</f>
        <v>0</v>
      </c>
      <c r="H95" s="3">
        <f>'px-x-0602010000_103'!I749</f>
        <v>0</v>
      </c>
      <c r="I95" t="e">
        <f t="shared" ref="I95:K95" si="108">H95*(1+$O95/100)</f>
        <v>#DIV/0!</v>
      </c>
      <c r="J95" t="e">
        <f t="shared" si="108"/>
        <v>#DIV/0!</v>
      </c>
      <c r="K95" t="e">
        <f t="shared" si="108"/>
        <v>#DIV/0!</v>
      </c>
      <c r="O95" t="e">
        <f t="shared" si="74"/>
        <v>#DIV/0!</v>
      </c>
      <c r="P95" t="e">
        <f t="shared" si="75"/>
        <v>#DIV/0!</v>
      </c>
      <c r="Q95" t="e">
        <f t="shared" si="76"/>
        <v>#DIV/0!</v>
      </c>
      <c r="R95" t="e">
        <f t="shared" si="77"/>
        <v>#DIV/0!</v>
      </c>
      <c r="S95" t="e">
        <f t="shared" si="78"/>
        <v>#DIV/0!</v>
      </c>
      <c r="T95" t="e">
        <f t="shared" si="79"/>
        <v>#DIV/0!</v>
      </c>
      <c r="U95" t="e">
        <f t="shared" si="80"/>
        <v>#DIV/0!</v>
      </c>
    </row>
    <row r="96" spans="1:21" hidden="1" x14ac:dyDescent="0.55000000000000004">
      <c r="A96">
        <f>'px-x-0602010000_103'!C102</f>
        <v>0</v>
      </c>
      <c r="B96" s="3">
        <f>'px-x-0602010000_103'!I102</f>
        <v>0</v>
      </c>
      <c r="C96" s="3">
        <f>'px-x-0602010000_103'!I210</f>
        <v>0</v>
      </c>
      <c r="D96" s="3">
        <f>'px-x-0602010000_103'!I318</f>
        <v>0</v>
      </c>
      <c r="E96" s="3">
        <f>'px-x-0602010000_103'!I426</f>
        <v>0</v>
      </c>
      <c r="F96" s="3">
        <f>'px-x-0602010000_103'!I534</f>
        <v>0</v>
      </c>
      <c r="G96" s="3">
        <f>'px-x-0602010000_103'!I642</f>
        <v>0</v>
      </c>
      <c r="H96" s="3">
        <f>'px-x-0602010000_103'!I750</f>
        <v>0</v>
      </c>
      <c r="I96" t="e">
        <f t="shared" ref="I96:K96" si="109">H96*(1+$O96/100)</f>
        <v>#DIV/0!</v>
      </c>
      <c r="J96" t="e">
        <f t="shared" si="109"/>
        <v>#DIV/0!</v>
      </c>
      <c r="K96" t="e">
        <f t="shared" si="109"/>
        <v>#DIV/0!</v>
      </c>
      <c r="O96" t="e">
        <f t="shared" si="74"/>
        <v>#DIV/0!</v>
      </c>
      <c r="P96" t="e">
        <f t="shared" si="75"/>
        <v>#DIV/0!</v>
      </c>
      <c r="Q96" t="e">
        <f t="shared" si="76"/>
        <v>#DIV/0!</v>
      </c>
      <c r="R96" t="e">
        <f t="shared" si="77"/>
        <v>#DIV/0!</v>
      </c>
      <c r="S96" t="e">
        <f t="shared" si="78"/>
        <v>#DIV/0!</v>
      </c>
      <c r="T96" t="e">
        <f t="shared" si="79"/>
        <v>#DIV/0!</v>
      </c>
      <c r="U96" t="e">
        <f t="shared" si="80"/>
        <v>#DIV/0!</v>
      </c>
    </row>
    <row r="97" spans="1:21" hidden="1" x14ac:dyDescent="0.55000000000000004">
      <c r="A97">
        <f>'px-x-0602010000_103'!C103</f>
        <v>0</v>
      </c>
      <c r="B97" s="3">
        <f>'px-x-0602010000_103'!I103</f>
        <v>0</v>
      </c>
      <c r="C97" s="3">
        <f>'px-x-0602010000_103'!I211</f>
        <v>0</v>
      </c>
      <c r="D97" s="3">
        <f>'px-x-0602010000_103'!I319</f>
        <v>0</v>
      </c>
      <c r="E97" s="3">
        <f>'px-x-0602010000_103'!I427</f>
        <v>0</v>
      </c>
      <c r="F97" s="3">
        <f>'px-x-0602010000_103'!I535</f>
        <v>0</v>
      </c>
      <c r="G97" s="3">
        <f>'px-x-0602010000_103'!I643</f>
        <v>0</v>
      </c>
      <c r="H97" s="3">
        <f>'px-x-0602010000_103'!I751</f>
        <v>0</v>
      </c>
      <c r="I97" t="e">
        <f t="shared" ref="I97:K97" si="110">H97*(1+$O97/100)</f>
        <v>#DIV/0!</v>
      </c>
      <c r="J97" t="e">
        <f t="shared" si="110"/>
        <v>#DIV/0!</v>
      </c>
      <c r="K97" t="e">
        <f t="shared" si="110"/>
        <v>#DIV/0!</v>
      </c>
      <c r="O97" t="e">
        <f t="shared" si="74"/>
        <v>#DIV/0!</v>
      </c>
      <c r="P97" t="e">
        <f t="shared" si="75"/>
        <v>#DIV/0!</v>
      </c>
      <c r="Q97" t="e">
        <f t="shared" si="76"/>
        <v>#DIV/0!</v>
      </c>
      <c r="R97" t="e">
        <f t="shared" si="77"/>
        <v>#DIV/0!</v>
      </c>
      <c r="S97" t="e">
        <f t="shared" si="78"/>
        <v>#DIV/0!</v>
      </c>
      <c r="T97" t="e">
        <f t="shared" si="79"/>
        <v>#DIV/0!</v>
      </c>
      <c r="U97" t="e">
        <f t="shared" si="80"/>
        <v>#DIV/0!</v>
      </c>
    </row>
    <row r="98" spans="1:21" x14ac:dyDescent="0.55000000000000004">
      <c r="A98" t="s">
        <v>119</v>
      </c>
      <c r="B98" s="3">
        <f>'px-x-0602010000_103'!I104</f>
        <v>36768</v>
      </c>
      <c r="C98" s="3">
        <f>'px-x-0602010000_103'!I212</f>
        <v>36874</v>
      </c>
      <c r="D98" s="3">
        <f>'px-x-0602010000_103'!I320</f>
        <v>37651</v>
      </c>
      <c r="E98" s="3">
        <f>'px-x-0602010000_103'!I428</f>
        <v>38714</v>
      </c>
      <c r="F98" s="3">
        <f>'px-x-0602010000_103'!I536</f>
        <v>39610</v>
      </c>
      <c r="G98" s="3">
        <f>'px-x-0602010000_103'!I644</f>
        <v>40054</v>
      </c>
      <c r="H98" s="3">
        <f>'px-x-0602010000_103'!I752</f>
        <v>40837</v>
      </c>
      <c r="I98">
        <f t="shared" ref="I98:K98" si="111">H98*(1+$O98/100)</f>
        <v>41559.063932283141</v>
      </c>
      <c r="J98">
        <f t="shared" si="111"/>
        <v>42293.895117848944</v>
      </c>
      <c r="K98">
        <f t="shared" si="111"/>
        <v>43041.719302298457</v>
      </c>
      <c r="O98">
        <f t="shared" si="74"/>
        <v>1.7681610605165303</v>
      </c>
      <c r="P98">
        <f t="shared" si="75"/>
        <v>0.28829416884246228</v>
      </c>
      <c r="Q98">
        <f t="shared" si="76"/>
        <v>2.1071757878179831</v>
      </c>
      <c r="R98">
        <f t="shared" si="77"/>
        <v>2.823298185971157</v>
      </c>
      <c r="S98">
        <f t="shared" si="78"/>
        <v>2.3144082244149322</v>
      </c>
      <c r="T98">
        <f t="shared" si="79"/>
        <v>1.1209290583185982</v>
      </c>
      <c r="U98">
        <f t="shared" si="80"/>
        <v>1.9548609377340487</v>
      </c>
    </row>
    <row r="99" spans="1:21" hidden="1" x14ac:dyDescent="0.55000000000000004">
      <c r="A99">
        <f>'px-x-0602010000_103'!C105</f>
        <v>0</v>
      </c>
      <c r="B99" s="3">
        <f>'px-x-0602010000_103'!I105</f>
        <v>0</v>
      </c>
      <c r="C99" s="3">
        <f>'px-x-0602010000_103'!I213</f>
        <v>0</v>
      </c>
      <c r="D99" s="3">
        <f>'px-x-0602010000_103'!I321</f>
        <v>0</v>
      </c>
      <c r="E99" s="3">
        <f>'px-x-0602010000_103'!I429</f>
        <v>0</v>
      </c>
      <c r="F99" s="3">
        <f>'px-x-0602010000_103'!I537</f>
        <v>0</v>
      </c>
      <c r="G99" s="3">
        <f>'px-x-0602010000_103'!I645</f>
        <v>0</v>
      </c>
      <c r="H99" s="3">
        <f>'px-x-0602010000_103'!I753</f>
        <v>0</v>
      </c>
      <c r="I99" t="e">
        <f t="shared" ref="I99:K99" si="112">H99*(1+$O99/100)</f>
        <v>#DIV/0!</v>
      </c>
      <c r="J99" t="e">
        <f t="shared" si="112"/>
        <v>#DIV/0!</v>
      </c>
      <c r="K99" t="e">
        <f t="shared" si="112"/>
        <v>#DIV/0!</v>
      </c>
      <c r="O99" t="e">
        <f t="shared" si="74"/>
        <v>#DIV/0!</v>
      </c>
      <c r="P99" t="e">
        <f t="shared" si="75"/>
        <v>#DIV/0!</v>
      </c>
      <c r="Q99" t="e">
        <f t="shared" si="76"/>
        <v>#DIV/0!</v>
      </c>
      <c r="R99" t="e">
        <f t="shared" si="77"/>
        <v>#DIV/0!</v>
      </c>
      <c r="S99" t="e">
        <f t="shared" si="78"/>
        <v>#DIV/0!</v>
      </c>
      <c r="T99" t="e">
        <f t="shared" si="79"/>
        <v>#DIV/0!</v>
      </c>
      <c r="U99" t="e">
        <f t="shared" si="80"/>
        <v>#DIV/0!</v>
      </c>
    </row>
    <row r="100" spans="1:21" hidden="1" x14ac:dyDescent="0.55000000000000004">
      <c r="A100">
        <f>'px-x-0602010000_103'!C106</f>
        <v>0</v>
      </c>
      <c r="B100" s="3">
        <f>'px-x-0602010000_103'!I106</f>
        <v>0</v>
      </c>
      <c r="C100" s="3">
        <f>'px-x-0602010000_103'!I214</f>
        <v>0</v>
      </c>
      <c r="D100" s="3">
        <f>'px-x-0602010000_103'!I322</f>
        <v>0</v>
      </c>
      <c r="E100" s="3">
        <f>'px-x-0602010000_103'!I430</f>
        <v>0</v>
      </c>
      <c r="F100" s="3">
        <f>'px-x-0602010000_103'!I538</f>
        <v>0</v>
      </c>
      <c r="G100" s="3">
        <f>'px-x-0602010000_103'!I646</f>
        <v>0</v>
      </c>
      <c r="H100" s="3">
        <f>'px-x-0602010000_103'!I754</f>
        <v>0</v>
      </c>
      <c r="I100" t="e">
        <f t="shared" ref="I100:K100" si="113">H100*(1+$O100/100)</f>
        <v>#DIV/0!</v>
      </c>
      <c r="J100" t="e">
        <f t="shared" si="113"/>
        <v>#DIV/0!</v>
      </c>
      <c r="K100" t="e">
        <f t="shared" si="113"/>
        <v>#DIV/0!</v>
      </c>
      <c r="O100" t="e">
        <f t="shared" si="74"/>
        <v>#DIV/0!</v>
      </c>
      <c r="P100" t="e">
        <f t="shared" si="75"/>
        <v>#DIV/0!</v>
      </c>
      <c r="Q100" t="e">
        <f t="shared" si="76"/>
        <v>#DIV/0!</v>
      </c>
      <c r="R100" t="e">
        <f t="shared" si="77"/>
        <v>#DIV/0!</v>
      </c>
      <c r="S100" t="e">
        <f t="shared" si="78"/>
        <v>#DIV/0!</v>
      </c>
      <c r="T100" t="e">
        <f t="shared" si="79"/>
        <v>#DIV/0!</v>
      </c>
      <c r="U100" t="e">
        <f t="shared" si="80"/>
        <v>#DIV/0!</v>
      </c>
    </row>
    <row r="101" spans="1:21" hidden="1" x14ac:dyDescent="0.55000000000000004">
      <c r="A101">
        <f>'px-x-0602010000_103'!C107</f>
        <v>0</v>
      </c>
      <c r="B101" s="3">
        <f>'px-x-0602010000_103'!I107</f>
        <v>0</v>
      </c>
      <c r="C101" s="3">
        <f>'px-x-0602010000_103'!I215</f>
        <v>0</v>
      </c>
      <c r="D101" s="3">
        <f>'px-x-0602010000_103'!I323</f>
        <v>0</v>
      </c>
      <c r="E101" s="3">
        <f>'px-x-0602010000_103'!I431</f>
        <v>0</v>
      </c>
      <c r="F101" s="3">
        <f>'px-x-0602010000_103'!I539</f>
        <v>0</v>
      </c>
      <c r="G101" s="3">
        <f>'px-x-0602010000_103'!I647</f>
        <v>0</v>
      </c>
      <c r="H101" s="3">
        <f>'px-x-0602010000_103'!I755</f>
        <v>0</v>
      </c>
      <c r="I101" t="e">
        <f t="shared" ref="I101:K101" si="114">H101*(1+$O101/100)</f>
        <v>#DIV/0!</v>
      </c>
      <c r="J101" t="e">
        <f t="shared" si="114"/>
        <v>#DIV/0!</v>
      </c>
      <c r="K101" t="e">
        <f t="shared" si="114"/>
        <v>#DIV/0!</v>
      </c>
      <c r="O101" t="e">
        <f t="shared" si="74"/>
        <v>#DIV/0!</v>
      </c>
      <c r="P101" t="e">
        <f t="shared" si="75"/>
        <v>#DIV/0!</v>
      </c>
      <c r="Q101" t="e">
        <f t="shared" si="76"/>
        <v>#DIV/0!</v>
      </c>
      <c r="R101" t="e">
        <f t="shared" si="77"/>
        <v>#DIV/0!</v>
      </c>
      <c r="S101" t="e">
        <f t="shared" si="78"/>
        <v>#DIV/0!</v>
      </c>
      <c r="T101" t="e">
        <f t="shared" si="79"/>
        <v>#DIV/0!</v>
      </c>
      <c r="U101" t="e">
        <f t="shared" si="80"/>
        <v>#DIV/0!</v>
      </c>
    </row>
    <row r="102" spans="1:21" x14ac:dyDescent="0.55000000000000004">
      <c r="A102" t="s">
        <v>120</v>
      </c>
      <c r="B102" s="3">
        <f>'px-x-0602010000_103'!I108</f>
        <v>6325</v>
      </c>
      <c r="C102" s="3">
        <f>'px-x-0602010000_103'!I216</f>
        <v>6412</v>
      </c>
      <c r="D102" s="3">
        <f>'px-x-0602010000_103'!I324</f>
        <v>6369</v>
      </c>
      <c r="E102" s="3">
        <f>'px-x-0602010000_103'!I432</f>
        <v>6412</v>
      </c>
      <c r="F102" s="3">
        <f>'px-x-0602010000_103'!I540</f>
        <v>6319</v>
      </c>
      <c r="G102" s="3">
        <f>'px-x-0602010000_103'!I648</f>
        <v>6331</v>
      </c>
      <c r="H102" s="3">
        <f>'px-x-0602010000_103'!I756</f>
        <v>6388</v>
      </c>
      <c r="I102">
        <f t="shared" ref="I102:K102" si="115">H102*(1+$O102/100)</f>
        <v>6398.8580178100083</v>
      </c>
      <c r="J102">
        <f t="shared" si="115"/>
        <v>6409.7344915609619</v>
      </c>
      <c r="K102">
        <f t="shared" si="115"/>
        <v>6420.6294526233905</v>
      </c>
      <c r="O102">
        <f t="shared" si="74"/>
        <v>0.16997523184108335</v>
      </c>
      <c r="P102">
        <f t="shared" si="75"/>
        <v>1.3754940711462549</v>
      </c>
      <c r="Q102">
        <f t="shared" si="76"/>
        <v>-0.67061759201497706</v>
      </c>
      <c r="R102">
        <f t="shared" si="77"/>
        <v>0.67514523473073407</v>
      </c>
      <c r="S102">
        <f t="shared" si="78"/>
        <v>-1.4504054897067964</v>
      </c>
      <c r="T102">
        <f t="shared" si="79"/>
        <v>0.18990346573823924</v>
      </c>
      <c r="U102">
        <f t="shared" si="80"/>
        <v>0.90033170115304539</v>
      </c>
    </row>
    <row r="103" spans="1:21" hidden="1" x14ac:dyDescent="0.55000000000000004">
      <c r="A103">
        <f>'px-x-0602010000_103'!C109</f>
        <v>0</v>
      </c>
      <c r="B103" s="3">
        <f>'px-x-0602010000_103'!I109</f>
        <v>0</v>
      </c>
      <c r="C103" s="3">
        <f>'px-x-0602010000_103'!I217</f>
        <v>0</v>
      </c>
      <c r="D103" s="3">
        <f>'px-x-0602010000_103'!I325</f>
        <v>0</v>
      </c>
      <c r="E103" s="3">
        <f>'px-x-0602010000_103'!I433</f>
        <v>0</v>
      </c>
      <c r="F103" s="3">
        <f>'px-x-0602010000_103'!I541</f>
        <v>0</v>
      </c>
      <c r="G103" s="3">
        <f>'px-x-0602010000_103'!I649</f>
        <v>0</v>
      </c>
      <c r="H103" s="3">
        <f>'px-x-0602010000_103'!I757</f>
        <v>0</v>
      </c>
      <c r="I103">
        <f t="shared" ref="I103:K103" si="116">H103*(1+$O103/100)</f>
        <v>0</v>
      </c>
      <c r="J103">
        <f t="shared" si="116"/>
        <v>0</v>
      </c>
      <c r="K103">
        <f t="shared" si="116"/>
        <v>0</v>
      </c>
    </row>
    <row r="104" spans="1:21" hidden="1" x14ac:dyDescent="0.55000000000000004">
      <c r="A104">
        <f>'px-x-0602010000_103'!C110</f>
        <v>0</v>
      </c>
      <c r="B104" s="3">
        <f>'px-x-0602010000_103'!I110</f>
        <v>0</v>
      </c>
      <c r="C104" s="3">
        <f>'px-x-0602010000_103'!I218</f>
        <v>0</v>
      </c>
      <c r="D104" s="3">
        <f>'px-x-0602010000_103'!I326</f>
        <v>0</v>
      </c>
      <c r="E104" s="3">
        <f>'px-x-0602010000_103'!I434</f>
        <v>0</v>
      </c>
      <c r="F104" s="3">
        <f>'px-x-0602010000_103'!I542</f>
        <v>0</v>
      </c>
      <c r="G104" s="3">
        <f>'px-x-0602010000_103'!I650</f>
        <v>0</v>
      </c>
      <c r="H104" s="3">
        <f>'px-x-0602010000_103'!I758</f>
        <v>0</v>
      </c>
      <c r="I104">
        <f t="shared" ref="I104:K104" si="117">H104*(1+$O104/100)</f>
        <v>0</v>
      </c>
      <c r="J104">
        <f t="shared" si="117"/>
        <v>0</v>
      </c>
      <c r="K104">
        <f t="shared" si="117"/>
        <v>0</v>
      </c>
    </row>
    <row r="105" spans="1:21" hidden="1" x14ac:dyDescent="0.55000000000000004">
      <c r="A105">
        <f>'px-x-0602010000_103'!C111</f>
        <v>0</v>
      </c>
      <c r="B105" s="3">
        <f>'px-x-0602010000_103'!I111</f>
        <v>0</v>
      </c>
      <c r="C105" s="3">
        <f>'px-x-0602010000_103'!I219</f>
        <v>0</v>
      </c>
      <c r="D105" s="3">
        <f>'px-x-0602010000_103'!I327</f>
        <v>0</v>
      </c>
      <c r="E105" s="3">
        <f>'px-x-0602010000_103'!I435</f>
        <v>0</v>
      </c>
      <c r="F105" s="3">
        <f>'px-x-0602010000_103'!I543</f>
        <v>0</v>
      </c>
      <c r="G105" s="3">
        <f>'px-x-0602010000_103'!I651</f>
        <v>0</v>
      </c>
      <c r="H105" s="3">
        <f>'px-x-0602010000_103'!I759</f>
        <v>0</v>
      </c>
      <c r="I105">
        <f t="shared" ref="I105:K105" si="118">H105*(1+$O105/100)</f>
        <v>0</v>
      </c>
      <c r="J105">
        <f t="shared" si="118"/>
        <v>0</v>
      </c>
      <c r="K105">
        <f t="shared" si="118"/>
        <v>0</v>
      </c>
    </row>
    <row r="106" spans="1:21" x14ac:dyDescent="0.55000000000000004">
      <c r="B106" s="3"/>
      <c r="C106" s="3"/>
      <c r="D106" s="3"/>
      <c r="E106" s="3"/>
      <c r="F106" s="3"/>
      <c r="G106" s="3"/>
      <c r="H106" s="3"/>
    </row>
    <row r="107" spans="1:21" x14ac:dyDescent="0.55000000000000004">
      <c r="B107" s="3"/>
      <c r="C107" s="3"/>
      <c r="D107" s="3"/>
      <c r="E107" s="3"/>
      <c r="F107" s="3"/>
      <c r="G107" s="3"/>
      <c r="H107" s="3"/>
    </row>
    <row r="108" spans="1:21" x14ac:dyDescent="0.55000000000000004">
      <c r="B108" s="3"/>
      <c r="C108" s="3"/>
      <c r="D108" s="3"/>
      <c r="E108" s="3"/>
      <c r="F108" s="3"/>
      <c r="G108" s="3"/>
      <c r="H108" s="3"/>
    </row>
    <row r="109" spans="1:21" x14ac:dyDescent="0.55000000000000004">
      <c r="B109" s="3"/>
      <c r="C109" s="3"/>
      <c r="D109" s="3"/>
      <c r="E109" s="3"/>
      <c r="F109" s="3"/>
      <c r="G109" s="3"/>
      <c r="H109" s="3"/>
    </row>
    <row r="110" spans="1:21" x14ac:dyDescent="0.55000000000000004">
      <c r="B110" s="3"/>
      <c r="C110" s="3"/>
      <c r="D110" s="3"/>
      <c r="E110" s="3"/>
      <c r="F110" s="3"/>
      <c r="G110" s="3"/>
      <c r="H110" s="3"/>
    </row>
    <row r="111" spans="1:21" x14ac:dyDescent="0.55000000000000004">
      <c r="B111" s="3"/>
      <c r="C111" s="3"/>
      <c r="D111" s="3"/>
      <c r="E111" s="3"/>
      <c r="F111" s="3"/>
      <c r="G111" s="3"/>
      <c r="H111" s="3"/>
    </row>
    <row r="112" spans="1:21" x14ac:dyDescent="0.55000000000000004">
      <c r="B112" s="3"/>
      <c r="C112" s="3"/>
      <c r="D112" s="3"/>
      <c r="E112" s="3"/>
      <c r="F112" s="3"/>
      <c r="G112" s="3"/>
      <c r="H112" s="3"/>
    </row>
    <row r="113" spans="2:8" x14ac:dyDescent="0.55000000000000004">
      <c r="B113" s="3"/>
      <c r="C113" s="3"/>
      <c r="D113" s="3"/>
      <c r="E113" s="3"/>
      <c r="F113" s="3"/>
      <c r="G113" s="3"/>
      <c r="H113" s="3"/>
    </row>
    <row r="114" spans="2:8" x14ac:dyDescent="0.55000000000000004">
      <c r="B114" s="3"/>
      <c r="C114" s="3"/>
      <c r="D114" s="3"/>
      <c r="E114" s="3"/>
      <c r="F114" s="3"/>
      <c r="G114" s="3"/>
      <c r="H114" s="3"/>
    </row>
    <row r="115" spans="2:8" x14ac:dyDescent="0.55000000000000004">
      <c r="B115" s="3"/>
      <c r="C115" s="3"/>
      <c r="D115" s="3"/>
      <c r="E115" s="3"/>
      <c r="F115" s="3"/>
      <c r="G115" s="3"/>
      <c r="H115" s="3"/>
    </row>
    <row r="116" spans="2:8" x14ac:dyDescent="0.55000000000000004">
      <c r="B116" s="3"/>
      <c r="C116" s="3"/>
      <c r="D116" s="3"/>
      <c r="E116" s="3"/>
      <c r="F116" s="3"/>
      <c r="G116" s="3"/>
      <c r="H116" s="3"/>
    </row>
    <row r="117" spans="2:8" x14ac:dyDescent="0.55000000000000004">
      <c r="B117" s="3"/>
      <c r="C117" s="3"/>
      <c r="D117" s="3"/>
      <c r="E117" s="3"/>
      <c r="F117" s="3"/>
      <c r="G117" s="3"/>
      <c r="H117" s="3"/>
    </row>
    <row r="118" spans="2:8" x14ac:dyDescent="0.55000000000000004">
      <c r="B118" s="3"/>
      <c r="C118" s="3"/>
      <c r="D118" s="3"/>
      <c r="E118" s="3"/>
      <c r="F118" s="3"/>
      <c r="G118" s="3"/>
      <c r="H118" s="3"/>
    </row>
    <row r="119" spans="2:8" x14ac:dyDescent="0.55000000000000004">
      <c r="B119" s="3"/>
      <c r="C119" s="3"/>
      <c r="D119" s="3"/>
      <c r="E119" s="3"/>
      <c r="F119" s="3"/>
      <c r="G119" s="3"/>
      <c r="H119" s="3"/>
    </row>
    <row r="120" spans="2:8" x14ac:dyDescent="0.55000000000000004">
      <c r="B120" s="3"/>
      <c r="C120" s="3"/>
      <c r="D120" s="3"/>
      <c r="E120" s="3"/>
      <c r="F120" s="3"/>
      <c r="G120" s="3"/>
      <c r="H120" s="3"/>
    </row>
    <row r="121" spans="2:8" x14ac:dyDescent="0.55000000000000004">
      <c r="B121" s="3"/>
      <c r="C121" s="3"/>
      <c r="D121" s="3"/>
      <c r="E121" s="3"/>
      <c r="F121" s="3"/>
      <c r="G121" s="3"/>
      <c r="H121" s="3"/>
    </row>
    <row r="122" spans="2:8" x14ac:dyDescent="0.55000000000000004">
      <c r="B122" s="3"/>
      <c r="C122" s="3"/>
      <c r="D122" s="3"/>
      <c r="E122" s="3"/>
      <c r="F122" s="3"/>
      <c r="G122" s="3"/>
      <c r="H122" s="3"/>
    </row>
    <row r="123" spans="2:8" x14ac:dyDescent="0.55000000000000004">
      <c r="B123" s="3"/>
      <c r="C123" s="3"/>
      <c r="D123" s="3"/>
      <c r="E123" s="3"/>
      <c r="F123" s="3"/>
      <c r="G123" s="3"/>
      <c r="H123" s="3"/>
    </row>
    <row r="124" spans="2:8" x14ac:dyDescent="0.55000000000000004">
      <c r="B124" s="3"/>
      <c r="C124" s="3"/>
      <c r="D124" s="3"/>
      <c r="E124" s="3"/>
      <c r="F124" s="3"/>
      <c r="G124" s="3"/>
      <c r="H124" s="3"/>
    </row>
    <row r="125" spans="2:8" x14ac:dyDescent="0.55000000000000004">
      <c r="B125" s="3"/>
      <c r="C125" s="3"/>
      <c r="D125" s="3"/>
      <c r="E125" s="3"/>
      <c r="F125" s="3"/>
      <c r="G125" s="3"/>
      <c r="H125" s="3"/>
    </row>
    <row r="126" spans="2:8" x14ac:dyDescent="0.55000000000000004">
      <c r="B126" s="3"/>
      <c r="C126" s="3"/>
      <c r="D126" s="3"/>
      <c r="E126" s="3"/>
      <c r="F126" s="3"/>
      <c r="G126" s="3"/>
      <c r="H126" s="3"/>
    </row>
    <row r="127" spans="2:8" x14ac:dyDescent="0.55000000000000004">
      <c r="B127" s="3"/>
      <c r="C127" s="3"/>
      <c r="D127" s="3"/>
      <c r="E127" s="3"/>
      <c r="F127" s="3"/>
      <c r="G127" s="3"/>
      <c r="H127" s="3"/>
    </row>
    <row r="128" spans="2:8" x14ac:dyDescent="0.55000000000000004">
      <c r="B128" s="3"/>
      <c r="C128" s="3"/>
      <c r="D128" s="3"/>
      <c r="E128" s="3"/>
      <c r="F128" s="3"/>
      <c r="G128" s="3"/>
      <c r="H128" s="3"/>
    </row>
    <row r="129" spans="2:8" x14ac:dyDescent="0.55000000000000004">
      <c r="B129" s="3"/>
      <c r="C129" s="3"/>
      <c r="D129" s="3"/>
      <c r="E129" s="3"/>
      <c r="F129" s="3"/>
      <c r="G129" s="3"/>
      <c r="H129" s="3"/>
    </row>
    <row r="130" spans="2:8" x14ac:dyDescent="0.55000000000000004">
      <c r="B130" s="3"/>
      <c r="C130" s="3"/>
      <c r="D130" s="3"/>
      <c r="E130" s="3"/>
      <c r="F130" s="3"/>
      <c r="G130" s="3"/>
      <c r="H130" s="3"/>
    </row>
    <row r="131" spans="2:8" x14ac:dyDescent="0.55000000000000004">
      <c r="B131" s="3"/>
      <c r="C131" s="3"/>
      <c r="D131" s="3"/>
      <c r="E131" s="3"/>
      <c r="F131" s="3"/>
      <c r="G131" s="3"/>
      <c r="H131" s="3"/>
    </row>
    <row r="132" spans="2:8" x14ac:dyDescent="0.55000000000000004">
      <c r="B132" s="3"/>
      <c r="C132" s="3"/>
      <c r="D132" s="3"/>
      <c r="E132" s="3"/>
      <c r="F132" s="3"/>
      <c r="G132" s="3"/>
      <c r="H132" s="3"/>
    </row>
    <row r="133" spans="2:8" x14ac:dyDescent="0.55000000000000004">
      <c r="B133" s="3"/>
      <c r="C133" s="3"/>
      <c r="D133" s="3"/>
      <c r="E133" s="3"/>
      <c r="F133" s="3"/>
      <c r="G133" s="3"/>
      <c r="H133" s="3"/>
    </row>
    <row r="134" spans="2:8" x14ac:dyDescent="0.55000000000000004">
      <c r="B134" s="3"/>
      <c r="C134" s="3"/>
      <c r="D134" s="3"/>
      <c r="E134" s="3"/>
      <c r="F134" s="3"/>
      <c r="G134" s="3"/>
      <c r="H134" s="3"/>
    </row>
    <row r="135" spans="2:8" x14ac:dyDescent="0.55000000000000004">
      <c r="B135" s="3"/>
      <c r="C135" s="3"/>
      <c r="D135" s="3"/>
      <c r="E135" s="3"/>
      <c r="F135" s="3"/>
      <c r="G135" s="3"/>
      <c r="H135" s="3"/>
    </row>
    <row r="136" spans="2:8" x14ac:dyDescent="0.55000000000000004">
      <c r="B136" s="3"/>
      <c r="C136" s="3"/>
      <c r="D136" s="3"/>
      <c r="E136" s="3"/>
      <c r="F136" s="3"/>
      <c r="G136" s="3"/>
      <c r="H136" s="3"/>
    </row>
    <row r="137" spans="2:8" x14ac:dyDescent="0.55000000000000004">
      <c r="B137" s="3"/>
      <c r="C137" s="3"/>
      <c r="D137" s="3"/>
      <c r="E137" s="3"/>
      <c r="F137" s="3"/>
      <c r="G137" s="3"/>
      <c r="H137" s="3"/>
    </row>
    <row r="138" spans="2:8" x14ac:dyDescent="0.55000000000000004">
      <c r="B138" s="3"/>
      <c r="C138" s="3"/>
      <c r="D138" s="3"/>
      <c r="E138" s="3"/>
      <c r="F138" s="3"/>
      <c r="G138" s="3"/>
      <c r="H138" s="3"/>
    </row>
    <row r="139" spans="2:8" x14ac:dyDescent="0.55000000000000004">
      <c r="B139" s="3"/>
      <c r="C139" s="3"/>
      <c r="D139" s="3"/>
      <c r="E139" s="3"/>
      <c r="F139" s="3"/>
      <c r="G139" s="3"/>
      <c r="H139" s="3"/>
    </row>
    <row r="140" spans="2:8" x14ac:dyDescent="0.55000000000000004">
      <c r="B140" s="3"/>
      <c r="C140" s="3"/>
      <c r="D140" s="3"/>
      <c r="E140" s="3"/>
      <c r="F140" s="3"/>
      <c r="G140" s="3"/>
      <c r="H140" s="3"/>
    </row>
    <row r="141" spans="2:8" x14ac:dyDescent="0.55000000000000004">
      <c r="B141" s="3"/>
      <c r="C141" s="3"/>
      <c r="D141" s="3"/>
      <c r="E141" s="3"/>
      <c r="F141" s="3"/>
      <c r="G141" s="3"/>
      <c r="H141" s="3"/>
    </row>
    <row r="142" spans="2:8" x14ac:dyDescent="0.55000000000000004">
      <c r="B142" s="3"/>
      <c r="C142" s="3"/>
      <c r="D142" s="3"/>
      <c r="E142" s="3"/>
      <c r="F142" s="3"/>
      <c r="G142" s="3"/>
      <c r="H142" s="3"/>
    </row>
    <row r="143" spans="2:8" x14ac:dyDescent="0.55000000000000004">
      <c r="B143" s="3"/>
      <c r="C143" s="3"/>
      <c r="D143" s="3"/>
      <c r="E143" s="3"/>
      <c r="F143" s="3"/>
      <c r="G143" s="3"/>
      <c r="H143" s="3"/>
    </row>
    <row r="144" spans="2:8" x14ac:dyDescent="0.55000000000000004">
      <c r="B144" s="3"/>
      <c r="C144" s="3"/>
      <c r="D144" s="3"/>
      <c r="E144" s="3"/>
      <c r="F144" s="3"/>
      <c r="G144" s="3"/>
      <c r="H144" s="3"/>
    </row>
    <row r="145" spans="2:8" x14ac:dyDescent="0.55000000000000004">
      <c r="B145" s="3"/>
      <c r="C145" s="3"/>
      <c r="D145" s="3"/>
      <c r="E145" s="3"/>
      <c r="F145" s="3"/>
      <c r="G145" s="3"/>
      <c r="H145" s="3"/>
    </row>
    <row r="146" spans="2:8" x14ac:dyDescent="0.55000000000000004">
      <c r="B146" s="3"/>
      <c r="C146" s="3"/>
      <c r="D146" s="3"/>
      <c r="E146" s="3"/>
      <c r="F146" s="3"/>
      <c r="G146" s="3"/>
      <c r="H146" s="3"/>
    </row>
    <row r="147" spans="2:8" x14ac:dyDescent="0.55000000000000004">
      <c r="B147" s="3"/>
      <c r="C147" s="3"/>
      <c r="D147" s="3"/>
      <c r="E147" s="3"/>
      <c r="F147" s="3"/>
      <c r="G147" s="3"/>
      <c r="H147" s="3"/>
    </row>
    <row r="148" spans="2:8" x14ac:dyDescent="0.55000000000000004">
      <c r="B148" s="3"/>
      <c r="C148" s="3"/>
      <c r="D148" s="3"/>
      <c r="E148" s="3"/>
      <c r="F148" s="3"/>
      <c r="G148" s="3"/>
      <c r="H148" s="3"/>
    </row>
    <row r="149" spans="2:8" x14ac:dyDescent="0.55000000000000004">
      <c r="B149" s="3"/>
      <c r="C149" s="3"/>
      <c r="D149" s="3"/>
      <c r="E149" s="3"/>
      <c r="F149" s="3"/>
      <c r="G149" s="3"/>
      <c r="H149" s="3"/>
    </row>
    <row r="150" spans="2:8" x14ac:dyDescent="0.55000000000000004">
      <c r="B150" s="3"/>
      <c r="C150" s="3"/>
      <c r="D150" s="3"/>
      <c r="E150" s="3"/>
      <c r="F150" s="3"/>
      <c r="G150" s="3"/>
      <c r="H150" s="3"/>
    </row>
    <row r="151" spans="2:8" x14ac:dyDescent="0.55000000000000004">
      <c r="B151" s="3"/>
      <c r="C151" s="3"/>
      <c r="D151" s="3"/>
      <c r="E151" s="3"/>
      <c r="F151" s="3"/>
      <c r="G151" s="3"/>
      <c r="H151" s="3"/>
    </row>
    <row r="152" spans="2:8" x14ac:dyDescent="0.55000000000000004">
      <c r="B152" s="3"/>
      <c r="C152" s="3"/>
      <c r="D152" s="3"/>
      <c r="E152" s="3"/>
      <c r="F152" s="3"/>
      <c r="G152" s="3"/>
      <c r="H152" s="3"/>
    </row>
    <row r="153" spans="2:8" x14ac:dyDescent="0.55000000000000004">
      <c r="B153" s="3"/>
      <c r="C153" s="3"/>
      <c r="D153" s="3"/>
      <c r="E153" s="3"/>
      <c r="F153" s="3"/>
      <c r="G153" s="3"/>
      <c r="H153" s="3"/>
    </row>
    <row r="154" spans="2:8" x14ac:dyDescent="0.55000000000000004">
      <c r="B154" s="3"/>
      <c r="C154" s="3"/>
      <c r="D154" s="3"/>
      <c r="E154" s="3"/>
      <c r="F154" s="3"/>
      <c r="G154" s="3"/>
      <c r="H154" s="3"/>
    </row>
    <row r="155" spans="2:8" x14ac:dyDescent="0.55000000000000004">
      <c r="B155" s="3"/>
      <c r="C155" s="3"/>
      <c r="D155" s="3"/>
      <c r="E155" s="3"/>
      <c r="F155" s="3"/>
      <c r="G155" s="3"/>
      <c r="H155" s="3"/>
    </row>
    <row r="156" spans="2:8" x14ac:dyDescent="0.55000000000000004">
      <c r="B156" s="3"/>
      <c r="C156" s="3"/>
      <c r="D156" s="3"/>
      <c r="E156" s="3"/>
      <c r="F156" s="3"/>
      <c r="G156" s="3"/>
      <c r="H156" s="3"/>
    </row>
    <row r="157" spans="2:8" x14ac:dyDescent="0.55000000000000004">
      <c r="B157" s="3"/>
      <c r="C157" s="3"/>
      <c r="D157" s="3"/>
      <c r="E157" s="3"/>
      <c r="F157" s="3"/>
      <c r="G157" s="3"/>
      <c r="H157" s="3"/>
    </row>
    <row r="158" spans="2:8" x14ac:dyDescent="0.55000000000000004">
      <c r="B158" s="3"/>
      <c r="C158" s="3"/>
      <c r="D158" s="3"/>
      <c r="E158" s="3"/>
      <c r="F158" s="3"/>
      <c r="G158" s="3"/>
      <c r="H158" s="3"/>
    </row>
    <row r="159" spans="2:8" x14ac:dyDescent="0.55000000000000004">
      <c r="B159" s="3"/>
      <c r="C159" s="3"/>
      <c r="D159" s="3"/>
      <c r="E159" s="3"/>
      <c r="F159" s="3"/>
      <c r="G159" s="3"/>
      <c r="H159" s="3"/>
    </row>
    <row r="160" spans="2:8" x14ac:dyDescent="0.55000000000000004">
      <c r="B160" s="3"/>
      <c r="C160" s="3"/>
      <c r="D160" s="3"/>
      <c r="E160" s="3"/>
      <c r="F160" s="3"/>
      <c r="G160" s="3"/>
      <c r="H160" s="3"/>
    </row>
    <row r="161" spans="2:8" x14ac:dyDescent="0.55000000000000004">
      <c r="B161" s="3"/>
      <c r="C161" s="3"/>
      <c r="D161" s="3"/>
      <c r="E161" s="3"/>
      <c r="F161" s="3"/>
      <c r="G161" s="3"/>
      <c r="H161" s="3"/>
    </row>
    <row r="162" spans="2:8" x14ac:dyDescent="0.55000000000000004">
      <c r="B162" s="3"/>
      <c r="C162" s="3"/>
      <c r="D162" s="3"/>
      <c r="E162" s="3"/>
      <c r="F162" s="3"/>
      <c r="G162" s="3"/>
      <c r="H162" s="3"/>
    </row>
    <row r="163" spans="2:8" x14ac:dyDescent="0.55000000000000004">
      <c r="B163" s="3"/>
      <c r="C163" s="3"/>
      <c r="D163" s="3"/>
      <c r="E163" s="3"/>
      <c r="F163" s="3"/>
      <c r="G163" s="3"/>
      <c r="H163" s="3"/>
    </row>
    <row r="164" spans="2:8" x14ac:dyDescent="0.55000000000000004">
      <c r="B164" s="3"/>
      <c r="C164" s="3"/>
      <c r="D164" s="3"/>
      <c r="E164" s="3"/>
      <c r="F164" s="3"/>
      <c r="G164" s="3"/>
      <c r="H164" s="3"/>
    </row>
    <row r="165" spans="2:8" x14ac:dyDescent="0.55000000000000004">
      <c r="B165" s="3"/>
      <c r="C165" s="3"/>
      <c r="D165" s="3"/>
      <c r="E165" s="3"/>
      <c r="F165" s="3"/>
      <c r="G165" s="3"/>
      <c r="H165" s="3"/>
    </row>
    <row r="166" spans="2:8" x14ac:dyDescent="0.55000000000000004">
      <c r="B166" s="3"/>
      <c r="C166" s="3"/>
      <c r="D166" s="3"/>
      <c r="E166" s="3"/>
      <c r="F166" s="3"/>
      <c r="G166" s="3"/>
      <c r="H166" s="3"/>
    </row>
    <row r="167" spans="2:8" x14ac:dyDescent="0.55000000000000004">
      <c r="B167" s="3"/>
      <c r="C167" s="3"/>
      <c r="D167" s="3"/>
      <c r="E167" s="3"/>
      <c r="F167" s="3"/>
      <c r="G167" s="3"/>
      <c r="H167" s="3"/>
    </row>
    <row r="168" spans="2:8" x14ac:dyDescent="0.55000000000000004">
      <c r="B168" s="3"/>
      <c r="C168" s="3"/>
      <c r="D168" s="3"/>
      <c r="E168" s="3"/>
      <c r="F168" s="3"/>
      <c r="G168" s="3"/>
      <c r="H168" s="3"/>
    </row>
    <row r="169" spans="2:8" x14ac:dyDescent="0.55000000000000004">
      <c r="B169" s="3"/>
      <c r="C169" s="3"/>
      <c r="D169" s="3"/>
      <c r="E169" s="3"/>
      <c r="F169" s="3"/>
      <c r="G169" s="3"/>
      <c r="H169" s="3"/>
    </row>
    <row r="170" spans="2:8" x14ac:dyDescent="0.55000000000000004">
      <c r="B170" s="3"/>
      <c r="C170" s="3"/>
      <c r="D170" s="3"/>
      <c r="E170" s="3"/>
      <c r="F170" s="3"/>
      <c r="G170" s="3"/>
      <c r="H170" s="3"/>
    </row>
    <row r="171" spans="2:8" x14ac:dyDescent="0.55000000000000004">
      <c r="B171" s="3"/>
      <c r="C171" s="3"/>
      <c r="D171" s="3"/>
      <c r="E171" s="3"/>
      <c r="F171" s="3"/>
      <c r="G171" s="3"/>
      <c r="H171" s="3"/>
    </row>
    <row r="172" spans="2:8" x14ac:dyDescent="0.55000000000000004">
      <c r="B172" s="3"/>
      <c r="C172" s="3"/>
      <c r="D172" s="3"/>
      <c r="E172" s="3"/>
      <c r="F172" s="3"/>
      <c r="G172" s="3"/>
      <c r="H172" s="3"/>
    </row>
    <row r="173" spans="2:8" x14ac:dyDescent="0.55000000000000004">
      <c r="B173" s="3"/>
      <c r="C173" s="3"/>
      <c r="D173" s="3"/>
      <c r="E173" s="3"/>
      <c r="F173" s="3"/>
      <c r="G173" s="3"/>
      <c r="H173" s="3"/>
    </row>
    <row r="174" spans="2:8" x14ac:dyDescent="0.55000000000000004">
      <c r="B174" s="3"/>
      <c r="C174" s="3"/>
      <c r="D174" s="3"/>
      <c r="E174" s="3"/>
      <c r="F174" s="3"/>
      <c r="G174" s="3"/>
      <c r="H174" s="3"/>
    </row>
    <row r="175" spans="2:8" x14ac:dyDescent="0.55000000000000004">
      <c r="B175" s="3"/>
      <c r="C175" s="3"/>
      <c r="D175" s="3"/>
      <c r="E175" s="3"/>
      <c r="F175" s="3"/>
      <c r="G175" s="3"/>
      <c r="H175" s="3"/>
    </row>
    <row r="176" spans="2:8" x14ac:dyDescent="0.55000000000000004">
      <c r="B176" s="3"/>
      <c r="C176" s="3"/>
      <c r="D176" s="3"/>
      <c r="E176" s="3"/>
      <c r="F176" s="3"/>
      <c r="G176" s="3"/>
      <c r="H176" s="3"/>
    </row>
    <row r="177" spans="2:8" x14ac:dyDescent="0.55000000000000004">
      <c r="B177" s="3"/>
      <c r="C177" s="3"/>
      <c r="D177" s="3"/>
      <c r="E177" s="3"/>
      <c r="F177" s="3"/>
      <c r="G177" s="3"/>
      <c r="H177" s="3"/>
    </row>
    <row r="178" spans="2:8" x14ac:dyDescent="0.55000000000000004">
      <c r="B178" s="3"/>
      <c r="C178" s="3"/>
      <c r="D178" s="3"/>
      <c r="E178" s="3"/>
      <c r="F178" s="3"/>
      <c r="G178" s="3"/>
      <c r="H178" s="3"/>
    </row>
    <row r="179" spans="2:8" x14ac:dyDescent="0.55000000000000004">
      <c r="B179" s="3"/>
      <c r="C179" s="3"/>
      <c r="D179" s="3"/>
      <c r="E179" s="3"/>
      <c r="F179" s="3"/>
      <c r="G179" s="3"/>
      <c r="H179" s="3"/>
    </row>
    <row r="180" spans="2:8" x14ac:dyDescent="0.55000000000000004">
      <c r="B180" s="3"/>
      <c r="C180" s="3"/>
      <c r="D180" s="3"/>
      <c r="E180" s="3"/>
      <c r="F180" s="3"/>
      <c r="G180" s="3"/>
      <c r="H180" s="3"/>
    </row>
    <row r="181" spans="2:8" x14ac:dyDescent="0.55000000000000004">
      <c r="B181" s="3"/>
      <c r="C181" s="3"/>
      <c r="D181" s="3"/>
      <c r="E181" s="3"/>
      <c r="F181" s="3"/>
      <c r="G181" s="3"/>
      <c r="H181" s="3"/>
    </row>
    <row r="182" spans="2:8" x14ac:dyDescent="0.55000000000000004">
      <c r="B182" s="3"/>
      <c r="C182" s="3"/>
      <c r="D182" s="3"/>
      <c r="E182" s="3"/>
      <c r="F182" s="3"/>
      <c r="G182" s="3"/>
      <c r="H182" s="3"/>
    </row>
    <row r="183" spans="2:8" x14ac:dyDescent="0.55000000000000004">
      <c r="B183" s="3"/>
      <c r="C183" s="3"/>
      <c r="D183" s="3"/>
      <c r="E183" s="3"/>
      <c r="F183" s="3"/>
      <c r="G183" s="3"/>
      <c r="H183" s="3"/>
    </row>
    <row r="184" spans="2:8" x14ac:dyDescent="0.55000000000000004">
      <c r="B184" s="3"/>
      <c r="C184" s="3"/>
      <c r="D184" s="3"/>
      <c r="E184" s="3"/>
      <c r="F184" s="3"/>
      <c r="G184" s="3"/>
      <c r="H184" s="3"/>
    </row>
    <row r="185" spans="2:8" x14ac:dyDescent="0.55000000000000004">
      <c r="B185" s="3"/>
      <c r="C185" s="3"/>
      <c r="D185" s="3"/>
      <c r="E185" s="3"/>
      <c r="F185" s="3"/>
      <c r="G185" s="3"/>
      <c r="H185" s="3"/>
    </row>
    <row r="186" spans="2:8" x14ac:dyDescent="0.55000000000000004">
      <c r="B186" s="3"/>
      <c r="C186" s="3"/>
      <c r="D186" s="3"/>
      <c r="E186" s="3"/>
      <c r="F186" s="3"/>
      <c r="G186" s="3"/>
      <c r="H186" s="3"/>
    </row>
    <row r="187" spans="2:8" x14ac:dyDescent="0.55000000000000004">
      <c r="B187" s="3"/>
      <c r="C187" s="3"/>
      <c r="D187" s="3"/>
      <c r="E187" s="3"/>
      <c r="F187" s="3"/>
      <c r="G187" s="3"/>
      <c r="H187" s="3"/>
    </row>
    <row r="188" spans="2:8" x14ac:dyDescent="0.55000000000000004">
      <c r="B188" s="3"/>
      <c r="C188" s="3"/>
      <c r="D188" s="3"/>
      <c r="E188" s="3"/>
      <c r="F188" s="3"/>
      <c r="G188" s="3"/>
      <c r="H188" s="3"/>
    </row>
    <row r="189" spans="2:8" x14ac:dyDescent="0.55000000000000004">
      <c r="B189" s="3"/>
      <c r="C189" s="3"/>
      <c r="D189" s="3"/>
      <c r="E189" s="3"/>
      <c r="F189" s="3"/>
      <c r="G189" s="3"/>
      <c r="H189" s="3"/>
    </row>
    <row r="190" spans="2:8" x14ac:dyDescent="0.55000000000000004">
      <c r="B190" s="3"/>
      <c r="C190" s="3"/>
      <c r="D190" s="3"/>
      <c r="E190" s="3"/>
      <c r="F190" s="3"/>
      <c r="G190" s="3"/>
      <c r="H190" s="3"/>
    </row>
    <row r="191" spans="2:8" x14ac:dyDescent="0.55000000000000004">
      <c r="B191" s="3"/>
      <c r="C191" s="3"/>
      <c r="D191" s="3"/>
      <c r="E191" s="3"/>
      <c r="F191" s="3"/>
      <c r="G191" s="3"/>
      <c r="H191" s="3"/>
    </row>
    <row r="192" spans="2:8" x14ac:dyDescent="0.55000000000000004">
      <c r="B192" s="3"/>
      <c r="C192" s="3"/>
      <c r="D192" s="3"/>
      <c r="E192" s="3"/>
      <c r="F192" s="3"/>
      <c r="G192" s="3"/>
      <c r="H192" s="3"/>
    </row>
    <row r="193" spans="2:8" x14ac:dyDescent="0.55000000000000004">
      <c r="B193" s="3"/>
      <c r="C193" s="3"/>
      <c r="D193" s="3"/>
      <c r="E193" s="3"/>
      <c r="F193" s="3"/>
      <c r="G193" s="3"/>
      <c r="H193" s="3"/>
    </row>
    <row r="194" spans="2:8" x14ac:dyDescent="0.55000000000000004">
      <c r="B194" s="3"/>
      <c r="C194" s="3"/>
      <c r="D194" s="3"/>
      <c r="E194" s="3"/>
      <c r="F194" s="3"/>
      <c r="G194" s="3"/>
      <c r="H194" s="3"/>
    </row>
    <row r="195" spans="2:8" x14ac:dyDescent="0.55000000000000004">
      <c r="B195" s="3"/>
      <c r="C195" s="3"/>
      <c r="D195" s="3"/>
      <c r="E195" s="3"/>
      <c r="F195" s="3"/>
      <c r="G195" s="3"/>
      <c r="H195" s="3"/>
    </row>
    <row r="196" spans="2:8" x14ac:dyDescent="0.55000000000000004">
      <c r="B196" s="3"/>
      <c r="C196" s="3"/>
      <c r="D196" s="3"/>
      <c r="E196" s="3"/>
      <c r="F196" s="3"/>
      <c r="G196" s="3"/>
      <c r="H196" s="3"/>
    </row>
    <row r="197" spans="2:8" x14ac:dyDescent="0.55000000000000004">
      <c r="B197" s="3"/>
      <c r="C197" s="3"/>
      <c r="D197" s="3"/>
      <c r="E197" s="3"/>
      <c r="F197" s="3"/>
      <c r="G197" s="3"/>
      <c r="H197" s="3"/>
    </row>
    <row r="198" spans="2:8" x14ac:dyDescent="0.55000000000000004">
      <c r="B198" s="3"/>
      <c r="C198" s="3"/>
      <c r="D198" s="3"/>
      <c r="E198" s="3"/>
      <c r="F198" s="3"/>
      <c r="G198" s="3"/>
      <c r="H198" s="3"/>
    </row>
    <row r="199" spans="2:8" x14ac:dyDescent="0.55000000000000004">
      <c r="B199" s="3"/>
      <c r="C199" s="3"/>
      <c r="D199" s="3"/>
      <c r="E199" s="3"/>
      <c r="F199" s="3"/>
      <c r="G199" s="3"/>
      <c r="H199" s="3"/>
    </row>
    <row r="200" spans="2:8" x14ac:dyDescent="0.55000000000000004">
      <c r="B200" s="3"/>
      <c r="C200" s="3"/>
      <c r="D200" s="3"/>
      <c r="E200" s="3"/>
      <c r="F200" s="3"/>
      <c r="G200" s="3"/>
      <c r="H200" s="3"/>
    </row>
    <row r="201" spans="2:8" x14ac:dyDescent="0.55000000000000004">
      <c r="B201" s="3"/>
      <c r="C201" s="3"/>
      <c r="D201" s="3"/>
      <c r="E201" s="3"/>
      <c r="F201" s="3"/>
      <c r="G201" s="3"/>
      <c r="H201" s="3"/>
    </row>
    <row r="202" spans="2:8" x14ac:dyDescent="0.55000000000000004">
      <c r="B202" s="3"/>
      <c r="C202" s="3"/>
      <c r="D202" s="3"/>
      <c r="E202" s="3"/>
      <c r="F202" s="3"/>
      <c r="G202" s="3"/>
      <c r="H202" s="3"/>
    </row>
    <row r="203" spans="2:8" x14ac:dyDescent="0.55000000000000004">
      <c r="B203" s="3"/>
      <c r="C203" s="3"/>
      <c r="D203" s="3"/>
      <c r="E203" s="3"/>
      <c r="F203" s="3"/>
      <c r="G203" s="3"/>
      <c r="H203" s="3"/>
    </row>
    <row r="204" spans="2:8" x14ac:dyDescent="0.55000000000000004">
      <c r="B204" s="3"/>
      <c r="C204" s="3"/>
      <c r="D204" s="3"/>
      <c r="E204" s="3"/>
      <c r="F204" s="3"/>
      <c r="G204" s="3"/>
      <c r="H204" s="3"/>
    </row>
    <row r="205" spans="2:8" x14ac:dyDescent="0.55000000000000004">
      <c r="B205" s="3"/>
      <c r="C205" s="3"/>
      <c r="D205" s="3"/>
      <c r="E205" s="3"/>
      <c r="F205" s="3"/>
      <c r="G205" s="3"/>
      <c r="H205" s="3"/>
    </row>
    <row r="206" spans="2:8" x14ac:dyDescent="0.55000000000000004">
      <c r="B206" s="3"/>
      <c r="C206" s="3"/>
      <c r="D206" s="3"/>
      <c r="E206" s="3"/>
      <c r="F206" s="3"/>
      <c r="G206" s="3"/>
      <c r="H206" s="3"/>
    </row>
    <row r="207" spans="2:8" x14ac:dyDescent="0.55000000000000004">
      <c r="B207" s="3"/>
      <c r="C207" s="3"/>
      <c r="D207" s="3"/>
      <c r="E207" s="3"/>
      <c r="F207" s="3"/>
      <c r="G207" s="3"/>
      <c r="H207" s="3"/>
    </row>
    <row r="208" spans="2:8" x14ac:dyDescent="0.55000000000000004">
      <c r="B208" s="3"/>
      <c r="C208" s="3"/>
      <c r="D208" s="3"/>
      <c r="E208" s="3"/>
      <c r="F208" s="3"/>
      <c r="G208" s="3"/>
      <c r="H208" s="3"/>
    </row>
    <row r="209" spans="2:8" x14ac:dyDescent="0.55000000000000004">
      <c r="B209" s="3"/>
      <c r="C209" s="3"/>
      <c r="D209" s="3"/>
      <c r="E209" s="3"/>
      <c r="F209" s="3"/>
      <c r="G209" s="3"/>
      <c r="H209" s="3"/>
    </row>
    <row r="210" spans="2:8" x14ac:dyDescent="0.55000000000000004">
      <c r="B210" s="3"/>
      <c r="C210" s="3"/>
      <c r="D210" s="3"/>
      <c r="E210" s="3"/>
      <c r="F210" s="3"/>
      <c r="G210" s="3"/>
      <c r="H210" s="3"/>
    </row>
    <row r="211" spans="2:8" x14ac:dyDescent="0.55000000000000004">
      <c r="B211" s="3"/>
      <c r="C211" s="3"/>
      <c r="D211" s="3"/>
      <c r="E211" s="3"/>
      <c r="F211" s="3"/>
      <c r="G211" s="3"/>
      <c r="H211" s="3"/>
    </row>
    <row r="212" spans="2:8" x14ac:dyDescent="0.55000000000000004">
      <c r="B212" s="3"/>
      <c r="C212" s="3"/>
      <c r="D212" s="3"/>
      <c r="E212" s="3"/>
      <c r="F212" s="3"/>
      <c r="G212" s="3"/>
      <c r="H212" s="3"/>
    </row>
    <row r="213" spans="2:8" x14ac:dyDescent="0.55000000000000004">
      <c r="B213" s="3"/>
      <c r="C213" s="3"/>
      <c r="D213" s="3"/>
      <c r="E213" s="3"/>
      <c r="F213" s="3"/>
      <c r="G213" s="3"/>
      <c r="H213" s="3"/>
    </row>
    <row r="214" spans="2:8" x14ac:dyDescent="0.55000000000000004">
      <c r="B214" s="3"/>
      <c r="C214" s="3"/>
      <c r="D214" s="3"/>
      <c r="E214" s="3"/>
      <c r="F214" s="3"/>
      <c r="G214" s="3"/>
      <c r="H214" s="3"/>
    </row>
    <row r="215" spans="2:8" x14ac:dyDescent="0.55000000000000004">
      <c r="B215" s="3"/>
      <c r="C215" s="3"/>
      <c r="D215" s="3"/>
      <c r="E215" s="3"/>
      <c r="F215" s="3"/>
      <c r="G215" s="3"/>
      <c r="H215" s="3"/>
    </row>
    <row r="216" spans="2:8" x14ac:dyDescent="0.55000000000000004">
      <c r="B216" s="3"/>
      <c r="C216" s="3"/>
      <c r="D216" s="3"/>
      <c r="E216" s="3"/>
      <c r="F216" s="3"/>
      <c r="G216" s="3"/>
      <c r="H216" s="3"/>
    </row>
    <row r="217" spans="2:8" x14ac:dyDescent="0.55000000000000004">
      <c r="B217" s="3"/>
      <c r="C217" s="3"/>
      <c r="D217" s="3"/>
      <c r="E217" s="3"/>
      <c r="F217" s="3"/>
      <c r="G217" s="3"/>
      <c r="H217" s="3"/>
    </row>
    <row r="218" spans="2:8" x14ac:dyDescent="0.55000000000000004">
      <c r="B218" s="3"/>
      <c r="C218" s="3"/>
      <c r="D218" s="3"/>
      <c r="E218" s="3"/>
      <c r="F218" s="3"/>
      <c r="G218" s="3"/>
      <c r="H218" s="3"/>
    </row>
    <row r="219" spans="2:8" x14ac:dyDescent="0.55000000000000004">
      <c r="B219" s="3"/>
      <c r="C219" s="3"/>
      <c r="D219" s="3"/>
      <c r="E219" s="3"/>
      <c r="F219" s="3"/>
      <c r="G219" s="3"/>
      <c r="H219" s="3"/>
    </row>
    <row r="220" spans="2:8" x14ac:dyDescent="0.55000000000000004">
      <c r="B220" s="3"/>
      <c r="C220" s="3"/>
      <c r="D220" s="3"/>
      <c r="E220" s="3"/>
      <c r="F220" s="3"/>
      <c r="G220" s="3"/>
      <c r="H220" s="3"/>
    </row>
    <row r="221" spans="2:8" x14ac:dyDescent="0.55000000000000004">
      <c r="B221" s="3"/>
      <c r="C221" s="3"/>
      <c r="D221" s="3"/>
      <c r="E221" s="3"/>
      <c r="F221" s="3"/>
      <c r="G221" s="3"/>
      <c r="H221" s="3"/>
    </row>
    <row r="222" spans="2:8" x14ac:dyDescent="0.55000000000000004">
      <c r="B222" s="3"/>
      <c r="C222" s="3"/>
      <c r="D222" s="3"/>
      <c r="E222" s="3"/>
      <c r="F222" s="3"/>
      <c r="G222" s="3"/>
      <c r="H222" s="3"/>
    </row>
    <row r="223" spans="2:8" x14ac:dyDescent="0.55000000000000004">
      <c r="B223" s="3"/>
      <c r="C223" s="3"/>
      <c r="D223" s="3"/>
      <c r="E223" s="3"/>
      <c r="F223" s="3"/>
      <c r="G223" s="3"/>
      <c r="H223" s="3"/>
    </row>
    <row r="224" spans="2:8" x14ac:dyDescent="0.55000000000000004">
      <c r="B224" s="3"/>
      <c r="C224" s="3"/>
      <c r="D224" s="3"/>
      <c r="E224" s="3"/>
      <c r="F224" s="3"/>
      <c r="G224" s="3"/>
      <c r="H224" s="3"/>
    </row>
    <row r="225" spans="2:8" x14ac:dyDescent="0.55000000000000004">
      <c r="B225" s="3"/>
      <c r="C225" s="3"/>
      <c r="D225" s="3"/>
      <c r="E225" s="3"/>
      <c r="F225" s="3"/>
      <c r="G225" s="3"/>
      <c r="H225" s="3"/>
    </row>
    <row r="226" spans="2:8" x14ac:dyDescent="0.55000000000000004">
      <c r="B226" s="3"/>
      <c r="C226" s="3"/>
      <c r="D226" s="3"/>
      <c r="E226" s="3"/>
      <c r="F226" s="3"/>
      <c r="G226" s="3"/>
      <c r="H226" s="3"/>
    </row>
    <row r="227" spans="2:8" x14ac:dyDescent="0.55000000000000004">
      <c r="B227" s="3"/>
      <c r="C227" s="3"/>
      <c r="D227" s="3"/>
      <c r="E227" s="3"/>
      <c r="F227" s="3"/>
      <c r="G227" s="3"/>
      <c r="H227" s="3"/>
    </row>
    <row r="228" spans="2:8" x14ac:dyDescent="0.55000000000000004">
      <c r="B228" s="3"/>
      <c r="C228" s="3"/>
      <c r="D228" s="3"/>
      <c r="E228" s="3"/>
      <c r="F228" s="3"/>
      <c r="G228" s="3"/>
      <c r="H228" s="3"/>
    </row>
    <row r="229" spans="2:8" x14ac:dyDescent="0.55000000000000004">
      <c r="B229" s="3"/>
      <c r="C229" s="3"/>
      <c r="D229" s="3"/>
      <c r="E229" s="3"/>
      <c r="F229" s="3"/>
      <c r="G229" s="3"/>
      <c r="H229" s="3"/>
    </row>
    <row r="230" spans="2:8" x14ac:dyDescent="0.55000000000000004">
      <c r="B230" s="3"/>
      <c r="C230" s="3"/>
      <c r="D230" s="3"/>
      <c r="E230" s="3"/>
      <c r="F230" s="3"/>
      <c r="G230" s="3"/>
      <c r="H230" s="3"/>
    </row>
    <row r="231" spans="2:8" x14ac:dyDescent="0.55000000000000004">
      <c r="B231" s="3"/>
      <c r="C231" s="3"/>
      <c r="D231" s="3"/>
      <c r="E231" s="3"/>
      <c r="F231" s="3"/>
      <c r="G231" s="3"/>
      <c r="H231" s="3"/>
    </row>
    <row r="232" spans="2:8" x14ac:dyDescent="0.55000000000000004">
      <c r="B232" s="3"/>
      <c r="C232" s="3"/>
      <c r="D232" s="3"/>
      <c r="E232" s="3"/>
      <c r="F232" s="3"/>
      <c r="G232" s="3"/>
      <c r="H232" s="3"/>
    </row>
    <row r="233" spans="2:8" x14ac:dyDescent="0.55000000000000004">
      <c r="B233" s="3"/>
      <c r="C233" s="3"/>
      <c r="D233" s="3"/>
      <c r="E233" s="3"/>
      <c r="F233" s="3"/>
      <c r="G233" s="3"/>
      <c r="H233" s="3"/>
    </row>
    <row r="234" spans="2:8" x14ac:dyDescent="0.55000000000000004">
      <c r="B234" s="3"/>
      <c r="C234" s="3"/>
      <c r="D234" s="3"/>
      <c r="E234" s="3"/>
      <c r="F234" s="3"/>
      <c r="G234" s="3"/>
      <c r="H234" s="3"/>
    </row>
    <row r="235" spans="2:8" x14ac:dyDescent="0.55000000000000004">
      <c r="B235" s="3"/>
      <c r="C235" s="3"/>
      <c r="D235" s="3"/>
      <c r="E235" s="3"/>
      <c r="F235" s="3"/>
      <c r="G235" s="3"/>
      <c r="H235" s="3"/>
    </row>
    <row r="236" spans="2:8" x14ac:dyDescent="0.55000000000000004">
      <c r="B236" s="3"/>
      <c r="C236" s="3"/>
      <c r="D236" s="3"/>
      <c r="E236" s="3"/>
      <c r="F236" s="3"/>
      <c r="G236" s="3"/>
      <c r="H236" s="3"/>
    </row>
    <row r="237" spans="2:8" x14ac:dyDescent="0.55000000000000004">
      <c r="B237" s="3"/>
      <c r="C237" s="3"/>
      <c r="D237" s="3"/>
      <c r="E237" s="3"/>
      <c r="F237" s="3"/>
      <c r="G237" s="3"/>
      <c r="H237" s="3"/>
    </row>
    <row r="238" spans="2:8" x14ac:dyDescent="0.55000000000000004">
      <c r="B238" s="3"/>
      <c r="C238" s="3"/>
      <c r="D238" s="3"/>
      <c r="E238" s="3"/>
      <c r="F238" s="3"/>
      <c r="G238" s="3"/>
      <c r="H238" s="3"/>
    </row>
    <row r="239" spans="2:8" x14ac:dyDescent="0.55000000000000004">
      <c r="B239" s="3"/>
      <c r="C239" s="3"/>
      <c r="D239" s="3"/>
      <c r="E239" s="3"/>
      <c r="F239" s="3"/>
      <c r="G239" s="3"/>
      <c r="H239" s="3"/>
    </row>
    <row r="240" spans="2:8" x14ac:dyDescent="0.55000000000000004">
      <c r="B240" s="3"/>
      <c r="C240" s="3"/>
      <c r="D240" s="3"/>
      <c r="E240" s="3"/>
      <c r="F240" s="3"/>
      <c r="G240" s="3"/>
      <c r="H240" s="3"/>
    </row>
  </sheetData>
  <autoFilter ref="A1:K105" xr:uid="{513F5C03-4814-439E-9F36-0B3F9841AF78}">
    <filterColumn colId="10">
      <filters>
        <filter val="123643.0076"/>
        <filter val="13784.16249"/>
        <filter val="16159.5257"/>
        <filter val="17525.13895"/>
        <filter val="18487.59464"/>
        <filter val="18563.72649"/>
        <filter val="1923.729134"/>
        <filter val="20320.09916"/>
        <filter val="20924.41205"/>
        <filter val="21023.18579"/>
        <filter val="22401.48084"/>
        <filter val="2835.606793"/>
        <filter val="30022.4414"/>
        <filter val="3298.486046"/>
        <filter val="33623.37298"/>
        <filter val="3660.384393"/>
        <filter val="39643.38817"/>
        <filter val="4172.967608"/>
        <filter val="42286.91126"/>
        <filter val="43041.7193"/>
        <filter val="47012.41119"/>
        <filter val="5269.64116"/>
        <filter val="63083.55021"/>
        <filter val="6420.629453"/>
        <filter val="6632.398887"/>
        <filter val="80229.96242"/>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9E8C8-5849-4125-8322-60D155872EC6}">
  <sheetPr filterMode="1"/>
  <dimension ref="A1:U240"/>
  <sheetViews>
    <sheetView workbookViewId="0">
      <selection activeCell="K1" activeCellId="1" sqref="A1:A1048576 K1:K1048576"/>
    </sheetView>
  </sheetViews>
  <sheetFormatPr defaultRowHeight="14.4" x14ac:dyDescent="0.55000000000000004"/>
  <sheetData>
    <row r="1" spans="1:21" x14ac:dyDescent="0.55000000000000004">
      <c r="A1" t="s">
        <v>95</v>
      </c>
      <c r="B1">
        <v>2011</v>
      </c>
      <c r="C1">
        <v>2012</v>
      </c>
      <c r="D1">
        <v>2013</v>
      </c>
      <c r="E1">
        <v>2014</v>
      </c>
      <c r="F1">
        <v>2015</v>
      </c>
      <c r="G1">
        <v>2016</v>
      </c>
      <c r="H1">
        <v>2017</v>
      </c>
      <c r="I1">
        <v>2018</v>
      </c>
      <c r="J1">
        <v>2019</v>
      </c>
      <c r="K1">
        <v>2020</v>
      </c>
      <c r="O1" t="s">
        <v>94</v>
      </c>
      <c r="P1" t="s">
        <v>93</v>
      </c>
    </row>
    <row r="2" spans="1:21" x14ac:dyDescent="0.55000000000000004">
      <c r="A2" t="s">
        <v>92</v>
      </c>
      <c r="B2" s="3">
        <f>'px-x-0602010000_103'!J8</f>
        <v>108881</v>
      </c>
      <c r="C2" s="3">
        <f>'px-x-0602010000_103'!J116</f>
        <v>110948</v>
      </c>
      <c r="D2" s="3">
        <f>'px-x-0602010000_103'!J224</f>
        <v>112054</v>
      </c>
      <c r="E2" s="3">
        <f>'px-x-0602010000_103'!J332</f>
        <v>115915</v>
      </c>
      <c r="F2" s="3">
        <f>'px-x-0602010000_103'!J440</f>
        <v>117103</v>
      </c>
      <c r="G2" s="3">
        <f>'px-x-0602010000_103'!J548</f>
        <v>117802</v>
      </c>
      <c r="H2" s="3">
        <f>'px-x-0602010000_103'!J656</f>
        <v>118212</v>
      </c>
      <c r="I2">
        <f>H2*(1+$O2/100)</f>
        <v>119849.38738047864</v>
      </c>
      <c r="J2">
        <f t="shared" ref="J2:K2" si="0">I2*(1+$O2/100)</f>
        <v>121509.45467021989</v>
      </c>
      <c r="K2">
        <f t="shared" si="0"/>
        <v>123192.51601497219</v>
      </c>
      <c r="O2">
        <f>AVERAGE(P2:U2)</f>
        <v>1.3851278892825187</v>
      </c>
      <c r="P2">
        <f>(C2/B2-1)*100</f>
        <v>1.898402843471314</v>
      </c>
      <c r="Q2">
        <f t="shared" ref="Q2:U17" si="1">(D2/C2-1)*100</f>
        <v>0.99686339546454228</v>
      </c>
      <c r="R2">
        <f t="shared" si="1"/>
        <v>3.4456601281525057</v>
      </c>
      <c r="S2">
        <f t="shared" si="1"/>
        <v>1.0248889272311601</v>
      </c>
      <c r="T2">
        <f t="shared" si="1"/>
        <v>0.59691041220122365</v>
      </c>
      <c r="U2">
        <f t="shared" si="1"/>
        <v>0.3480416291743671</v>
      </c>
    </row>
    <row r="3" spans="1:21" hidden="1" x14ac:dyDescent="0.55000000000000004">
      <c r="A3">
        <f>'px-x-0602010000_103'!C9</f>
        <v>0</v>
      </c>
      <c r="B3" s="3">
        <f>'px-x-0602010000_103'!I9</f>
        <v>0</v>
      </c>
      <c r="C3" s="3">
        <f>'px-x-0602010000_103'!I117</f>
        <v>0</v>
      </c>
      <c r="D3" s="3">
        <f>'px-x-0602010000_103'!I225</f>
        <v>0</v>
      </c>
      <c r="E3" s="3">
        <f>'px-x-0602010000_103'!I333</f>
        <v>0</v>
      </c>
      <c r="F3" s="3">
        <f>'px-x-0602010000_103'!I441</f>
        <v>0</v>
      </c>
      <c r="G3" s="3">
        <f>'px-x-0602010000_103'!I549</f>
        <v>0</v>
      </c>
      <c r="H3" s="3">
        <f>'px-x-0602010000_103'!I657</f>
        <v>0</v>
      </c>
      <c r="I3" t="e">
        <f t="shared" ref="I3:K18" si="2">H3*(1+$O3/100)</f>
        <v>#DIV/0!</v>
      </c>
      <c r="J3" t="e">
        <f t="shared" si="2"/>
        <v>#DIV/0!</v>
      </c>
      <c r="K3" t="e">
        <f t="shared" si="2"/>
        <v>#DIV/0!</v>
      </c>
      <c r="O3" t="e">
        <f t="shared" ref="O3:O66" si="3">AVERAGE(P3:U3)</f>
        <v>#DIV/0!</v>
      </c>
      <c r="P3" t="e">
        <f t="shared" ref="P3:U66" si="4">(C3/B3-1)*100</f>
        <v>#DIV/0!</v>
      </c>
      <c r="Q3" t="e">
        <f t="shared" si="1"/>
        <v>#DIV/0!</v>
      </c>
      <c r="R3" t="e">
        <f t="shared" si="1"/>
        <v>#DIV/0!</v>
      </c>
      <c r="S3" t="e">
        <f t="shared" si="1"/>
        <v>#DIV/0!</v>
      </c>
      <c r="T3" t="e">
        <f t="shared" si="1"/>
        <v>#DIV/0!</v>
      </c>
      <c r="U3" t="e">
        <f t="shared" si="1"/>
        <v>#DIV/0!</v>
      </c>
    </row>
    <row r="4" spans="1:21" hidden="1" x14ac:dyDescent="0.55000000000000004">
      <c r="A4">
        <f>'px-x-0602010000_103'!C10</f>
        <v>0</v>
      </c>
      <c r="B4" s="3">
        <f>'px-x-0602010000_103'!I10</f>
        <v>0</v>
      </c>
      <c r="C4" s="3">
        <f>'px-x-0602010000_103'!I118</f>
        <v>0</v>
      </c>
      <c r="D4" s="3">
        <f>'px-x-0602010000_103'!I226</f>
        <v>0</v>
      </c>
      <c r="E4" s="3">
        <f>'px-x-0602010000_103'!I334</f>
        <v>0</v>
      </c>
      <c r="F4" s="3">
        <f>'px-x-0602010000_103'!I442</f>
        <v>0</v>
      </c>
      <c r="G4" s="3">
        <f>'px-x-0602010000_103'!I550</f>
        <v>0</v>
      </c>
      <c r="H4" s="3">
        <f>'px-x-0602010000_103'!I658</f>
        <v>0</v>
      </c>
      <c r="I4" t="e">
        <f t="shared" si="2"/>
        <v>#DIV/0!</v>
      </c>
      <c r="J4" t="e">
        <f t="shared" si="2"/>
        <v>#DIV/0!</v>
      </c>
      <c r="K4" t="e">
        <f t="shared" si="2"/>
        <v>#DIV/0!</v>
      </c>
      <c r="O4" t="e">
        <f t="shared" si="3"/>
        <v>#DIV/0!</v>
      </c>
      <c r="P4" t="e">
        <f t="shared" si="4"/>
        <v>#DIV/0!</v>
      </c>
      <c r="Q4" t="e">
        <f t="shared" si="1"/>
        <v>#DIV/0!</v>
      </c>
      <c r="R4" t="e">
        <f t="shared" si="1"/>
        <v>#DIV/0!</v>
      </c>
      <c r="S4" t="e">
        <f t="shared" si="1"/>
        <v>#DIV/0!</v>
      </c>
      <c r="T4" t="e">
        <f t="shared" si="1"/>
        <v>#DIV/0!</v>
      </c>
      <c r="U4" t="e">
        <f t="shared" si="1"/>
        <v>#DIV/0!</v>
      </c>
    </row>
    <row r="5" spans="1:21" hidden="1" x14ac:dyDescent="0.55000000000000004">
      <c r="A5">
        <f>'px-x-0602010000_103'!C11</f>
        <v>0</v>
      </c>
      <c r="B5" s="3">
        <f>'px-x-0602010000_103'!I11</f>
        <v>0</v>
      </c>
      <c r="C5" s="3">
        <f>'px-x-0602010000_103'!I119</f>
        <v>0</v>
      </c>
      <c r="D5" s="3">
        <f>'px-x-0602010000_103'!I227</f>
        <v>0</v>
      </c>
      <c r="E5" s="3">
        <f>'px-x-0602010000_103'!I335</f>
        <v>0</v>
      </c>
      <c r="F5" s="3">
        <f>'px-x-0602010000_103'!I443</f>
        <v>0</v>
      </c>
      <c r="G5" s="3">
        <f>'px-x-0602010000_103'!I551</f>
        <v>0</v>
      </c>
      <c r="H5" s="3">
        <f>'px-x-0602010000_103'!I659</f>
        <v>0</v>
      </c>
      <c r="I5" t="e">
        <f t="shared" si="2"/>
        <v>#DIV/0!</v>
      </c>
      <c r="J5" t="e">
        <f t="shared" si="2"/>
        <v>#DIV/0!</v>
      </c>
      <c r="K5" t="e">
        <f t="shared" si="2"/>
        <v>#DIV/0!</v>
      </c>
      <c r="O5" t="e">
        <f t="shared" si="3"/>
        <v>#DIV/0!</v>
      </c>
      <c r="P5" t="e">
        <f t="shared" si="4"/>
        <v>#DIV/0!</v>
      </c>
      <c r="Q5" t="e">
        <f t="shared" si="1"/>
        <v>#DIV/0!</v>
      </c>
      <c r="R5" t="e">
        <f t="shared" si="1"/>
        <v>#DIV/0!</v>
      </c>
      <c r="S5" t="e">
        <f t="shared" si="1"/>
        <v>#DIV/0!</v>
      </c>
      <c r="T5" t="e">
        <f t="shared" si="1"/>
        <v>#DIV/0!</v>
      </c>
      <c r="U5" t="e">
        <f t="shared" si="1"/>
        <v>#DIV/0!</v>
      </c>
    </row>
    <row r="6" spans="1:21" x14ac:dyDescent="0.55000000000000004">
      <c r="A6" t="s">
        <v>96</v>
      </c>
      <c r="B6" s="3">
        <f>'px-x-0602010000_103'!J12</f>
        <v>80337</v>
      </c>
      <c r="C6" s="3">
        <f>'px-x-0602010000_103'!J120</f>
        <v>77903</v>
      </c>
      <c r="D6" s="3">
        <f>'px-x-0602010000_103'!J228</f>
        <v>77655</v>
      </c>
      <c r="E6" s="3">
        <f>'px-x-0602010000_103'!J336</f>
        <v>78977</v>
      </c>
      <c r="F6" s="3">
        <f>'px-x-0602010000_103'!J444</f>
        <v>79594</v>
      </c>
      <c r="G6" s="3">
        <f>'px-x-0602010000_103'!J552</f>
        <v>79912</v>
      </c>
      <c r="H6" s="3">
        <f>'px-x-0602010000_103'!J660</f>
        <v>80090</v>
      </c>
      <c r="I6">
        <f t="shared" si="2"/>
        <v>80057.674679994292</v>
      </c>
      <c r="J6">
        <f t="shared" si="2"/>
        <v>80025.362406889748</v>
      </c>
      <c r="K6">
        <f t="shared" si="2"/>
        <v>79993.063175420466</v>
      </c>
      <c r="O6">
        <f t="shared" si="3"/>
        <v>-4.0361243608072472E-2</v>
      </c>
      <c r="P6">
        <f t="shared" si="4"/>
        <v>-3.0297372319105786</v>
      </c>
      <c r="Q6">
        <f t="shared" si="1"/>
        <v>-0.3183446080382013</v>
      </c>
      <c r="R6">
        <f t="shared" si="1"/>
        <v>1.7024016483162763</v>
      </c>
      <c r="S6">
        <f t="shared" si="1"/>
        <v>0.78124010787949949</v>
      </c>
      <c r="T6">
        <f t="shared" si="1"/>
        <v>0.39952760258310516</v>
      </c>
      <c r="U6">
        <f t="shared" si="1"/>
        <v>0.22274501952146419</v>
      </c>
    </row>
    <row r="7" spans="1:21" hidden="1" x14ac:dyDescent="0.55000000000000004">
      <c r="A7">
        <f>'px-x-0602010000_103'!C13</f>
        <v>0</v>
      </c>
      <c r="B7" s="3">
        <f>'px-x-0602010000_103'!I13</f>
        <v>0</v>
      </c>
      <c r="C7" s="3">
        <f>'px-x-0602010000_103'!I121</f>
        <v>0</v>
      </c>
      <c r="D7" s="3">
        <f>'px-x-0602010000_103'!I229</f>
        <v>0</v>
      </c>
      <c r="E7" s="3">
        <f>'px-x-0602010000_103'!I337</f>
        <v>0</v>
      </c>
      <c r="F7" s="3">
        <f>'px-x-0602010000_103'!I445</f>
        <v>0</v>
      </c>
      <c r="G7" s="3">
        <f>'px-x-0602010000_103'!I553</f>
        <v>0</v>
      </c>
      <c r="H7" s="3">
        <f>'px-x-0602010000_103'!I661</f>
        <v>0</v>
      </c>
      <c r="I7" t="e">
        <f t="shared" si="2"/>
        <v>#DIV/0!</v>
      </c>
      <c r="J7" t="e">
        <f t="shared" si="2"/>
        <v>#DIV/0!</v>
      </c>
      <c r="K7" t="e">
        <f t="shared" si="2"/>
        <v>#DIV/0!</v>
      </c>
      <c r="O7" t="e">
        <f t="shared" si="3"/>
        <v>#DIV/0!</v>
      </c>
      <c r="P7" t="e">
        <f t="shared" si="4"/>
        <v>#DIV/0!</v>
      </c>
      <c r="Q7" t="e">
        <f t="shared" si="1"/>
        <v>#DIV/0!</v>
      </c>
      <c r="R7" t="e">
        <f t="shared" si="1"/>
        <v>#DIV/0!</v>
      </c>
      <c r="S7" t="e">
        <f t="shared" si="1"/>
        <v>#DIV/0!</v>
      </c>
      <c r="T7" t="e">
        <f t="shared" si="1"/>
        <v>#DIV/0!</v>
      </c>
      <c r="U7" t="e">
        <f t="shared" si="1"/>
        <v>#DIV/0!</v>
      </c>
    </row>
    <row r="8" spans="1:21" hidden="1" x14ac:dyDescent="0.55000000000000004">
      <c r="A8">
        <f>'px-x-0602010000_103'!C14</f>
        <v>0</v>
      </c>
      <c r="B8" s="3">
        <f>'px-x-0602010000_103'!I14</f>
        <v>0</v>
      </c>
      <c r="C8" s="3">
        <f>'px-x-0602010000_103'!I122</f>
        <v>0</v>
      </c>
      <c r="D8" s="3">
        <f>'px-x-0602010000_103'!I230</f>
        <v>0</v>
      </c>
      <c r="E8" s="3">
        <f>'px-x-0602010000_103'!I338</f>
        <v>0</v>
      </c>
      <c r="F8" s="3">
        <f>'px-x-0602010000_103'!I446</f>
        <v>0</v>
      </c>
      <c r="G8" s="3">
        <f>'px-x-0602010000_103'!I554</f>
        <v>0</v>
      </c>
      <c r="H8" s="3">
        <f>'px-x-0602010000_103'!I662</f>
        <v>0</v>
      </c>
      <c r="I8" t="e">
        <f t="shared" si="2"/>
        <v>#DIV/0!</v>
      </c>
      <c r="J8" t="e">
        <f t="shared" si="2"/>
        <v>#DIV/0!</v>
      </c>
      <c r="K8" t="e">
        <f t="shared" si="2"/>
        <v>#DIV/0!</v>
      </c>
      <c r="O8" t="e">
        <f t="shared" si="3"/>
        <v>#DIV/0!</v>
      </c>
      <c r="P8" t="e">
        <f t="shared" si="4"/>
        <v>#DIV/0!</v>
      </c>
      <c r="Q8" t="e">
        <f t="shared" si="1"/>
        <v>#DIV/0!</v>
      </c>
      <c r="R8" t="e">
        <f t="shared" si="1"/>
        <v>#DIV/0!</v>
      </c>
      <c r="S8" t="e">
        <f t="shared" si="1"/>
        <v>#DIV/0!</v>
      </c>
      <c r="T8" t="e">
        <f t="shared" si="1"/>
        <v>#DIV/0!</v>
      </c>
      <c r="U8" t="e">
        <f t="shared" si="1"/>
        <v>#DIV/0!</v>
      </c>
    </row>
    <row r="9" spans="1:21" hidden="1" x14ac:dyDescent="0.55000000000000004">
      <c r="A9">
        <f>'px-x-0602010000_103'!C15</f>
        <v>0</v>
      </c>
      <c r="B9" s="3">
        <f>'px-x-0602010000_103'!I15</f>
        <v>0</v>
      </c>
      <c r="C9" s="3">
        <f>'px-x-0602010000_103'!I123</f>
        <v>0</v>
      </c>
      <c r="D9" s="3">
        <f>'px-x-0602010000_103'!I231</f>
        <v>0</v>
      </c>
      <c r="E9" s="3">
        <f>'px-x-0602010000_103'!I339</f>
        <v>0</v>
      </c>
      <c r="F9" s="3">
        <f>'px-x-0602010000_103'!I447</f>
        <v>0</v>
      </c>
      <c r="G9" s="3">
        <f>'px-x-0602010000_103'!I555</f>
        <v>0</v>
      </c>
      <c r="H9" s="3">
        <f>'px-x-0602010000_103'!I663</f>
        <v>0</v>
      </c>
      <c r="I9" t="e">
        <f t="shared" si="2"/>
        <v>#DIV/0!</v>
      </c>
      <c r="J9" t="e">
        <f t="shared" si="2"/>
        <v>#DIV/0!</v>
      </c>
      <c r="K9" t="e">
        <f t="shared" si="2"/>
        <v>#DIV/0!</v>
      </c>
      <c r="O9" t="e">
        <f t="shared" si="3"/>
        <v>#DIV/0!</v>
      </c>
      <c r="P9" t="e">
        <f t="shared" si="4"/>
        <v>#DIV/0!</v>
      </c>
      <c r="Q9" t="e">
        <f t="shared" si="1"/>
        <v>#DIV/0!</v>
      </c>
      <c r="R9" t="e">
        <f t="shared" si="1"/>
        <v>#DIV/0!</v>
      </c>
      <c r="S9" t="e">
        <f t="shared" si="1"/>
        <v>#DIV/0!</v>
      </c>
      <c r="T9" t="e">
        <f t="shared" si="1"/>
        <v>#DIV/0!</v>
      </c>
      <c r="U9" t="e">
        <f t="shared" si="1"/>
        <v>#DIV/0!</v>
      </c>
    </row>
    <row r="10" spans="1:21" x14ac:dyDescent="0.55000000000000004">
      <c r="A10" t="s">
        <v>97</v>
      </c>
      <c r="B10" s="3">
        <f>'px-x-0602010000_103'!J16</f>
        <v>29732</v>
      </c>
      <c r="C10" s="3">
        <f>'px-x-0602010000_103'!J124</f>
        <v>30179</v>
      </c>
      <c r="D10" s="3">
        <f>'px-x-0602010000_103'!J232</f>
        <v>30387</v>
      </c>
      <c r="E10" s="3">
        <f>'px-x-0602010000_103'!J340</f>
        <v>31230</v>
      </c>
      <c r="F10" s="3">
        <f>'px-x-0602010000_103'!J448</f>
        <v>31654</v>
      </c>
      <c r="G10" s="3">
        <f>'px-x-0602010000_103'!J556</f>
        <v>32016</v>
      </c>
      <c r="H10" s="3">
        <f>'px-x-0602010000_103'!J664</f>
        <v>32216</v>
      </c>
      <c r="I10">
        <f t="shared" si="2"/>
        <v>32650.53135118675</v>
      </c>
      <c r="J10">
        <f t="shared" si="2"/>
        <v>33090.923687448128</v>
      </c>
      <c r="K10">
        <f t="shared" si="2"/>
        <v>33537.256062104338</v>
      </c>
      <c r="O10">
        <f t="shared" si="3"/>
        <v>1.3488060317443207</v>
      </c>
      <c r="P10">
        <f t="shared" si="4"/>
        <v>1.5034306471142234</v>
      </c>
      <c r="Q10">
        <f t="shared" si="1"/>
        <v>0.68922098147718991</v>
      </c>
      <c r="R10">
        <f t="shared" si="1"/>
        <v>2.7742126567282144</v>
      </c>
      <c r="S10">
        <f t="shared" si="1"/>
        <v>1.3576689081011839</v>
      </c>
      <c r="T10">
        <f t="shared" si="1"/>
        <v>1.1436153408731942</v>
      </c>
      <c r="U10">
        <f t="shared" si="1"/>
        <v>0.62468765617191835</v>
      </c>
    </row>
    <row r="11" spans="1:21" hidden="1" x14ac:dyDescent="0.55000000000000004">
      <c r="A11">
        <f>'px-x-0602010000_103'!C17</f>
        <v>0</v>
      </c>
      <c r="B11" s="3">
        <f>'px-x-0602010000_103'!I17</f>
        <v>0</v>
      </c>
      <c r="C11" s="3">
        <f>'px-x-0602010000_103'!I125</f>
        <v>0</v>
      </c>
      <c r="D11" s="3">
        <f>'px-x-0602010000_103'!I233</f>
        <v>0</v>
      </c>
      <c r="E11" s="3">
        <f>'px-x-0602010000_103'!I341</f>
        <v>0</v>
      </c>
      <c r="F11" s="3">
        <f>'px-x-0602010000_103'!I449</f>
        <v>0</v>
      </c>
      <c r="G11" s="3">
        <f>'px-x-0602010000_103'!I557</f>
        <v>0</v>
      </c>
      <c r="H11" s="3">
        <f>'px-x-0602010000_103'!I665</f>
        <v>0</v>
      </c>
      <c r="I11" t="e">
        <f t="shared" si="2"/>
        <v>#DIV/0!</v>
      </c>
      <c r="J11" t="e">
        <f t="shared" si="2"/>
        <v>#DIV/0!</v>
      </c>
      <c r="K11" t="e">
        <f t="shared" si="2"/>
        <v>#DIV/0!</v>
      </c>
      <c r="O11" t="e">
        <f t="shared" si="3"/>
        <v>#DIV/0!</v>
      </c>
      <c r="P11" t="e">
        <f t="shared" si="4"/>
        <v>#DIV/0!</v>
      </c>
      <c r="Q11" t="e">
        <f t="shared" si="1"/>
        <v>#DIV/0!</v>
      </c>
      <c r="R11" t="e">
        <f t="shared" si="1"/>
        <v>#DIV/0!</v>
      </c>
      <c r="S11" t="e">
        <f t="shared" si="1"/>
        <v>#DIV/0!</v>
      </c>
      <c r="T11" t="e">
        <f t="shared" si="1"/>
        <v>#DIV/0!</v>
      </c>
      <c r="U11" t="e">
        <f t="shared" si="1"/>
        <v>#DIV/0!</v>
      </c>
    </row>
    <row r="12" spans="1:21" hidden="1" x14ac:dyDescent="0.55000000000000004">
      <c r="A12">
        <f>'px-x-0602010000_103'!C18</f>
        <v>0</v>
      </c>
      <c r="B12" s="3">
        <f>'px-x-0602010000_103'!I18</f>
        <v>0</v>
      </c>
      <c r="C12" s="3">
        <f>'px-x-0602010000_103'!I126</f>
        <v>0</v>
      </c>
      <c r="D12" s="3">
        <f>'px-x-0602010000_103'!I234</f>
        <v>0</v>
      </c>
      <c r="E12" s="3">
        <f>'px-x-0602010000_103'!I342</f>
        <v>0</v>
      </c>
      <c r="F12" s="3">
        <f>'px-x-0602010000_103'!I450</f>
        <v>0</v>
      </c>
      <c r="G12" s="3">
        <f>'px-x-0602010000_103'!I558</f>
        <v>0</v>
      </c>
      <c r="H12" s="3">
        <f>'px-x-0602010000_103'!I666</f>
        <v>0</v>
      </c>
      <c r="I12" t="e">
        <f t="shared" si="2"/>
        <v>#DIV/0!</v>
      </c>
      <c r="J12" t="e">
        <f t="shared" si="2"/>
        <v>#DIV/0!</v>
      </c>
      <c r="K12" t="e">
        <f t="shared" si="2"/>
        <v>#DIV/0!</v>
      </c>
      <c r="O12" t="e">
        <f t="shared" si="3"/>
        <v>#DIV/0!</v>
      </c>
      <c r="P12" t="e">
        <f t="shared" si="4"/>
        <v>#DIV/0!</v>
      </c>
      <c r="Q12" t="e">
        <f t="shared" si="1"/>
        <v>#DIV/0!</v>
      </c>
      <c r="R12" t="e">
        <f t="shared" si="1"/>
        <v>#DIV/0!</v>
      </c>
      <c r="S12" t="e">
        <f t="shared" si="1"/>
        <v>#DIV/0!</v>
      </c>
      <c r="T12" t="e">
        <f t="shared" si="1"/>
        <v>#DIV/0!</v>
      </c>
      <c r="U12" t="e">
        <f t="shared" si="1"/>
        <v>#DIV/0!</v>
      </c>
    </row>
    <row r="13" spans="1:21" hidden="1" x14ac:dyDescent="0.55000000000000004">
      <c r="A13">
        <f>'px-x-0602010000_103'!C19</f>
        <v>0</v>
      </c>
      <c r="B13" s="3">
        <f>'px-x-0602010000_103'!I19</f>
        <v>0</v>
      </c>
      <c r="C13" s="3">
        <f>'px-x-0602010000_103'!I127</f>
        <v>0</v>
      </c>
      <c r="D13" s="3">
        <f>'px-x-0602010000_103'!I235</f>
        <v>0</v>
      </c>
      <c r="E13" s="3">
        <f>'px-x-0602010000_103'!I343</f>
        <v>0</v>
      </c>
      <c r="F13" s="3">
        <f>'px-x-0602010000_103'!I451</f>
        <v>0</v>
      </c>
      <c r="G13" s="3">
        <f>'px-x-0602010000_103'!I559</f>
        <v>0</v>
      </c>
      <c r="H13" s="3">
        <f>'px-x-0602010000_103'!I667</f>
        <v>0</v>
      </c>
      <c r="I13" t="e">
        <f t="shared" si="2"/>
        <v>#DIV/0!</v>
      </c>
      <c r="J13" t="e">
        <f t="shared" si="2"/>
        <v>#DIV/0!</v>
      </c>
      <c r="K13" t="e">
        <f t="shared" si="2"/>
        <v>#DIV/0!</v>
      </c>
      <c r="O13" t="e">
        <f t="shared" si="3"/>
        <v>#DIV/0!</v>
      </c>
      <c r="P13" t="e">
        <f t="shared" si="4"/>
        <v>#DIV/0!</v>
      </c>
      <c r="Q13" t="e">
        <f t="shared" si="1"/>
        <v>#DIV/0!</v>
      </c>
      <c r="R13" t="e">
        <f t="shared" si="1"/>
        <v>#DIV/0!</v>
      </c>
      <c r="S13" t="e">
        <f t="shared" si="1"/>
        <v>#DIV/0!</v>
      </c>
      <c r="T13" t="e">
        <f t="shared" si="1"/>
        <v>#DIV/0!</v>
      </c>
      <c r="U13" t="e">
        <f t="shared" si="1"/>
        <v>#DIV/0!</v>
      </c>
    </row>
    <row r="14" spans="1:21" x14ac:dyDescent="0.55000000000000004">
      <c r="A14" t="s">
        <v>98</v>
      </c>
      <c r="B14" s="3">
        <f>'px-x-0602010000_103'!J20</f>
        <v>2723</v>
      </c>
      <c r="C14" s="3">
        <f>'px-x-0602010000_103'!J128</f>
        <v>2746</v>
      </c>
      <c r="D14" s="3">
        <f>'px-x-0602010000_103'!J236</f>
        <v>2750</v>
      </c>
      <c r="E14" s="3">
        <f>'px-x-0602010000_103'!J344</f>
        <v>2809</v>
      </c>
      <c r="F14" s="3">
        <f>'px-x-0602010000_103'!J452</f>
        <v>2786</v>
      </c>
      <c r="G14" s="3">
        <f>'px-x-0602010000_103'!J560</f>
        <v>2777</v>
      </c>
      <c r="H14" s="3">
        <f>'px-x-0602010000_103'!J668</f>
        <v>2796</v>
      </c>
      <c r="I14">
        <f t="shared" si="2"/>
        <v>2808.4800795393326</v>
      </c>
      <c r="J14">
        <f t="shared" si="2"/>
        <v>2821.0158645097481</v>
      </c>
      <c r="K14">
        <f t="shared" si="2"/>
        <v>2833.6076035550986</v>
      </c>
      <c r="O14">
        <f t="shared" si="3"/>
        <v>0.4463547760848674</v>
      </c>
      <c r="P14">
        <f t="shared" si="4"/>
        <v>0.84465662871833214</v>
      </c>
      <c r="Q14">
        <f t="shared" si="1"/>
        <v>0.14566642388929019</v>
      </c>
      <c r="R14">
        <f t="shared" si="1"/>
        <v>2.1454545454545393</v>
      </c>
      <c r="S14">
        <f t="shared" si="1"/>
        <v>-0.81879672481309784</v>
      </c>
      <c r="T14">
        <f t="shared" si="1"/>
        <v>-0.32304379038047282</v>
      </c>
      <c r="U14">
        <f t="shared" si="1"/>
        <v>0.68419157364061345</v>
      </c>
    </row>
    <row r="15" spans="1:21" hidden="1" x14ac:dyDescent="0.55000000000000004">
      <c r="A15">
        <f>'px-x-0602010000_103'!C21</f>
        <v>0</v>
      </c>
      <c r="B15" s="3">
        <f>'px-x-0602010000_103'!I21</f>
        <v>0</v>
      </c>
      <c r="C15" s="3">
        <f>'px-x-0602010000_103'!I129</f>
        <v>0</v>
      </c>
      <c r="D15" s="3">
        <f>'px-x-0602010000_103'!I237</f>
        <v>0</v>
      </c>
      <c r="E15" s="3">
        <f>'px-x-0602010000_103'!I345</f>
        <v>0</v>
      </c>
      <c r="F15" s="3">
        <f>'px-x-0602010000_103'!I453</f>
        <v>0</v>
      </c>
      <c r="G15" s="3">
        <f>'px-x-0602010000_103'!I561</f>
        <v>0</v>
      </c>
      <c r="H15" s="3">
        <f>'px-x-0602010000_103'!I669</f>
        <v>0</v>
      </c>
      <c r="I15" t="e">
        <f t="shared" si="2"/>
        <v>#DIV/0!</v>
      </c>
      <c r="J15" t="e">
        <f t="shared" si="2"/>
        <v>#DIV/0!</v>
      </c>
      <c r="K15" t="e">
        <f t="shared" si="2"/>
        <v>#DIV/0!</v>
      </c>
      <c r="O15" t="e">
        <f t="shared" si="3"/>
        <v>#DIV/0!</v>
      </c>
      <c r="P15" t="e">
        <f t="shared" si="4"/>
        <v>#DIV/0!</v>
      </c>
      <c r="Q15" t="e">
        <f t="shared" si="1"/>
        <v>#DIV/0!</v>
      </c>
      <c r="R15" t="e">
        <f t="shared" si="1"/>
        <v>#DIV/0!</v>
      </c>
      <c r="S15" t="e">
        <f t="shared" si="1"/>
        <v>#DIV/0!</v>
      </c>
      <c r="T15" t="e">
        <f t="shared" si="1"/>
        <v>#DIV/0!</v>
      </c>
      <c r="U15" t="e">
        <f t="shared" si="1"/>
        <v>#DIV/0!</v>
      </c>
    </row>
    <row r="16" spans="1:21" hidden="1" x14ac:dyDescent="0.55000000000000004">
      <c r="A16">
        <f>'px-x-0602010000_103'!C22</f>
        <v>0</v>
      </c>
      <c r="B16" s="3">
        <f>'px-x-0602010000_103'!I22</f>
        <v>0</v>
      </c>
      <c r="C16" s="3">
        <f>'px-x-0602010000_103'!I130</f>
        <v>0</v>
      </c>
      <c r="D16" s="3">
        <f>'px-x-0602010000_103'!I238</f>
        <v>0</v>
      </c>
      <c r="E16" s="3">
        <f>'px-x-0602010000_103'!I346</f>
        <v>0</v>
      </c>
      <c r="F16" s="3">
        <f>'px-x-0602010000_103'!I454</f>
        <v>0</v>
      </c>
      <c r="G16" s="3">
        <f>'px-x-0602010000_103'!I562</f>
        <v>0</v>
      </c>
      <c r="H16" s="3">
        <f>'px-x-0602010000_103'!I670</f>
        <v>0</v>
      </c>
      <c r="I16" t="e">
        <f t="shared" si="2"/>
        <v>#DIV/0!</v>
      </c>
      <c r="J16" t="e">
        <f t="shared" si="2"/>
        <v>#DIV/0!</v>
      </c>
      <c r="K16" t="e">
        <f t="shared" si="2"/>
        <v>#DIV/0!</v>
      </c>
      <c r="O16" t="e">
        <f t="shared" si="3"/>
        <v>#DIV/0!</v>
      </c>
      <c r="P16" t="e">
        <f t="shared" si="4"/>
        <v>#DIV/0!</v>
      </c>
      <c r="Q16" t="e">
        <f t="shared" si="1"/>
        <v>#DIV/0!</v>
      </c>
      <c r="R16" t="e">
        <f t="shared" si="1"/>
        <v>#DIV/0!</v>
      </c>
      <c r="S16" t="e">
        <f t="shared" si="1"/>
        <v>#DIV/0!</v>
      </c>
      <c r="T16" t="e">
        <f t="shared" si="1"/>
        <v>#DIV/0!</v>
      </c>
      <c r="U16" t="e">
        <f t="shared" si="1"/>
        <v>#DIV/0!</v>
      </c>
    </row>
    <row r="17" spans="1:21" hidden="1" x14ac:dyDescent="0.55000000000000004">
      <c r="A17">
        <f>'px-x-0602010000_103'!C23</f>
        <v>0</v>
      </c>
      <c r="B17" s="3">
        <f>'px-x-0602010000_103'!I23</f>
        <v>0</v>
      </c>
      <c r="C17" s="3">
        <f>'px-x-0602010000_103'!I131</f>
        <v>0</v>
      </c>
      <c r="D17" s="3">
        <f>'px-x-0602010000_103'!I239</f>
        <v>0</v>
      </c>
      <c r="E17" s="3">
        <f>'px-x-0602010000_103'!I347</f>
        <v>0</v>
      </c>
      <c r="F17" s="3">
        <f>'px-x-0602010000_103'!I455</f>
        <v>0</v>
      </c>
      <c r="G17" s="3">
        <f>'px-x-0602010000_103'!I563</f>
        <v>0</v>
      </c>
      <c r="H17" s="3">
        <f>'px-x-0602010000_103'!I671</f>
        <v>0</v>
      </c>
      <c r="I17" t="e">
        <f t="shared" si="2"/>
        <v>#DIV/0!</v>
      </c>
      <c r="J17" t="e">
        <f t="shared" si="2"/>
        <v>#DIV/0!</v>
      </c>
      <c r="K17" t="e">
        <f t="shared" si="2"/>
        <v>#DIV/0!</v>
      </c>
      <c r="O17" t="e">
        <f t="shared" si="3"/>
        <v>#DIV/0!</v>
      </c>
      <c r="P17" t="e">
        <f t="shared" si="4"/>
        <v>#DIV/0!</v>
      </c>
      <c r="Q17" t="e">
        <f t="shared" si="1"/>
        <v>#DIV/0!</v>
      </c>
      <c r="R17" t="e">
        <f t="shared" si="1"/>
        <v>#DIV/0!</v>
      </c>
      <c r="S17" t="e">
        <f t="shared" si="1"/>
        <v>#DIV/0!</v>
      </c>
      <c r="T17" t="e">
        <f t="shared" si="1"/>
        <v>#DIV/0!</v>
      </c>
      <c r="U17" t="e">
        <f t="shared" si="1"/>
        <v>#DIV/0!</v>
      </c>
    </row>
    <row r="18" spans="1:21" x14ac:dyDescent="0.55000000000000004">
      <c r="A18" t="s">
        <v>99</v>
      </c>
      <c r="B18" s="3">
        <f>'px-x-0602010000_103'!J24</f>
        <v>13845</v>
      </c>
      <c r="C18" s="3">
        <f>'px-x-0602010000_103'!J132</f>
        <v>14191</v>
      </c>
      <c r="D18" s="3">
        <f>'px-x-0602010000_103'!J240</f>
        <v>14499</v>
      </c>
      <c r="E18" s="3">
        <f>'px-x-0602010000_103'!J348</f>
        <v>14938</v>
      </c>
      <c r="F18" s="3">
        <f>'px-x-0602010000_103'!J456</f>
        <v>15174</v>
      </c>
      <c r="G18" s="3">
        <f>'px-x-0602010000_103'!J564</f>
        <v>15313</v>
      </c>
      <c r="H18" s="3">
        <f>'px-x-0602010000_103'!J672</f>
        <v>15339</v>
      </c>
      <c r="I18">
        <f t="shared" si="2"/>
        <v>15603.929487995232</v>
      </c>
      <c r="J18">
        <f t="shared" si="2"/>
        <v>15873.434739313328</v>
      </c>
      <c r="K18">
        <f t="shared" si="2"/>
        <v>16147.594784832072</v>
      </c>
      <c r="O18">
        <f t="shared" si="3"/>
        <v>1.7271627094023778</v>
      </c>
      <c r="P18">
        <f t="shared" si="4"/>
        <v>2.4990971469844636</v>
      </c>
      <c r="Q18">
        <f t="shared" si="4"/>
        <v>2.1703896836022807</v>
      </c>
      <c r="R18">
        <f t="shared" si="4"/>
        <v>3.0277950203462245</v>
      </c>
      <c r="S18">
        <f t="shared" si="4"/>
        <v>1.579863435533535</v>
      </c>
      <c r="T18">
        <f t="shared" si="4"/>
        <v>0.91604059575589591</v>
      </c>
      <c r="U18">
        <f t="shared" si="4"/>
        <v>0.16979037419186938</v>
      </c>
    </row>
    <row r="19" spans="1:21" hidden="1" x14ac:dyDescent="0.55000000000000004">
      <c r="A19">
        <f>'px-x-0602010000_103'!C25</f>
        <v>0</v>
      </c>
      <c r="B19" s="3">
        <f>'px-x-0602010000_103'!I25</f>
        <v>0</v>
      </c>
      <c r="C19" s="3">
        <f>'px-x-0602010000_103'!I133</f>
        <v>0</v>
      </c>
      <c r="D19" s="3">
        <f>'px-x-0602010000_103'!I241</f>
        <v>0</v>
      </c>
      <c r="E19" s="3">
        <f>'px-x-0602010000_103'!I349</f>
        <v>0</v>
      </c>
      <c r="F19" s="3">
        <f>'px-x-0602010000_103'!I457</f>
        <v>0</v>
      </c>
      <c r="G19" s="3">
        <f>'px-x-0602010000_103'!I565</f>
        <v>0</v>
      </c>
      <c r="H19" s="3">
        <f>'px-x-0602010000_103'!I673</f>
        <v>0</v>
      </c>
      <c r="I19" t="e">
        <f t="shared" ref="I19:K34" si="5">H19*(1+$O19/100)</f>
        <v>#DIV/0!</v>
      </c>
      <c r="J19" t="e">
        <f t="shared" si="5"/>
        <v>#DIV/0!</v>
      </c>
      <c r="K19" t="e">
        <f t="shared" si="5"/>
        <v>#DIV/0!</v>
      </c>
      <c r="O19" t="e">
        <f t="shared" si="3"/>
        <v>#DIV/0!</v>
      </c>
      <c r="P19" t="e">
        <f t="shared" si="4"/>
        <v>#DIV/0!</v>
      </c>
      <c r="Q19" t="e">
        <f t="shared" si="4"/>
        <v>#DIV/0!</v>
      </c>
      <c r="R19" t="e">
        <f t="shared" si="4"/>
        <v>#DIV/0!</v>
      </c>
      <c r="S19" t="e">
        <f t="shared" si="4"/>
        <v>#DIV/0!</v>
      </c>
      <c r="T19" t="e">
        <f t="shared" si="4"/>
        <v>#DIV/0!</v>
      </c>
      <c r="U19" t="e">
        <f t="shared" si="4"/>
        <v>#DIV/0!</v>
      </c>
    </row>
    <row r="20" spans="1:21" hidden="1" x14ac:dyDescent="0.55000000000000004">
      <c r="A20">
        <f>'px-x-0602010000_103'!C26</f>
        <v>0</v>
      </c>
      <c r="B20" s="3">
        <f>'px-x-0602010000_103'!I26</f>
        <v>0</v>
      </c>
      <c r="C20" s="3">
        <f>'px-x-0602010000_103'!I134</f>
        <v>0</v>
      </c>
      <c r="D20" s="3">
        <f>'px-x-0602010000_103'!I242</f>
        <v>0</v>
      </c>
      <c r="E20" s="3">
        <f>'px-x-0602010000_103'!I350</f>
        <v>0</v>
      </c>
      <c r="F20" s="3">
        <f>'px-x-0602010000_103'!I458</f>
        <v>0</v>
      </c>
      <c r="G20" s="3">
        <f>'px-x-0602010000_103'!I566</f>
        <v>0</v>
      </c>
      <c r="H20" s="3">
        <f>'px-x-0602010000_103'!I674</f>
        <v>0</v>
      </c>
      <c r="I20" t="e">
        <f t="shared" si="5"/>
        <v>#DIV/0!</v>
      </c>
      <c r="J20" t="e">
        <f t="shared" si="5"/>
        <v>#DIV/0!</v>
      </c>
      <c r="K20" t="e">
        <f t="shared" si="5"/>
        <v>#DIV/0!</v>
      </c>
      <c r="O20" t="e">
        <f t="shared" si="3"/>
        <v>#DIV/0!</v>
      </c>
      <c r="P20" t="e">
        <f t="shared" si="4"/>
        <v>#DIV/0!</v>
      </c>
      <c r="Q20" t="e">
        <f t="shared" si="4"/>
        <v>#DIV/0!</v>
      </c>
      <c r="R20" t="e">
        <f t="shared" si="4"/>
        <v>#DIV/0!</v>
      </c>
      <c r="S20" t="e">
        <f t="shared" si="4"/>
        <v>#DIV/0!</v>
      </c>
      <c r="T20" t="e">
        <f t="shared" si="4"/>
        <v>#DIV/0!</v>
      </c>
      <c r="U20" t="e">
        <f t="shared" si="4"/>
        <v>#DIV/0!</v>
      </c>
    </row>
    <row r="21" spans="1:21" hidden="1" x14ac:dyDescent="0.55000000000000004">
      <c r="A21">
        <f>'px-x-0602010000_103'!C27</f>
        <v>0</v>
      </c>
      <c r="B21" s="3">
        <f>'px-x-0602010000_103'!I27</f>
        <v>0</v>
      </c>
      <c r="C21" s="3">
        <f>'px-x-0602010000_103'!I135</f>
        <v>0</v>
      </c>
      <c r="D21" s="3">
        <f>'px-x-0602010000_103'!I243</f>
        <v>0</v>
      </c>
      <c r="E21" s="3">
        <f>'px-x-0602010000_103'!I351</f>
        <v>0</v>
      </c>
      <c r="F21" s="3">
        <f>'px-x-0602010000_103'!I459</f>
        <v>0</v>
      </c>
      <c r="G21" s="3">
        <f>'px-x-0602010000_103'!I567</f>
        <v>0</v>
      </c>
      <c r="H21" s="3">
        <f>'px-x-0602010000_103'!I675</f>
        <v>0</v>
      </c>
      <c r="I21" t="e">
        <f t="shared" si="5"/>
        <v>#DIV/0!</v>
      </c>
      <c r="J21" t="e">
        <f t="shared" si="5"/>
        <v>#DIV/0!</v>
      </c>
      <c r="K21" t="e">
        <f t="shared" si="5"/>
        <v>#DIV/0!</v>
      </c>
      <c r="O21" t="e">
        <f t="shared" si="3"/>
        <v>#DIV/0!</v>
      </c>
      <c r="P21" t="e">
        <f t="shared" si="4"/>
        <v>#DIV/0!</v>
      </c>
      <c r="Q21" t="e">
        <f t="shared" si="4"/>
        <v>#DIV/0!</v>
      </c>
      <c r="R21" t="e">
        <f t="shared" si="4"/>
        <v>#DIV/0!</v>
      </c>
      <c r="S21" t="e">
        <f t="shared" si="4"/>
        <v>#DIV/0!</v>
      </c>
      <c r="T21" t="e">
        <f t="shared" si="4"/>
        <v>#DIV/0!</v>
      </c>
      <c r="U21" t="e">
        <f t="shared" si="4"/>
        <v>#DIV/0!</v>
      </c>
    </row>
    <row r="22" spans="1:21" x14ac:dyDescent="0.55000000000000004">
      <c r="A22" t="s">
        <v>100</v>
      </c>
      <c r="B22" s="3">
        <f>'px-x-0602010000_103'!J28</f>
        <v>3638</v>
      </c>
      <c r="C22" s="3">
        <f>'px-x-0602010000_103'!J136</f>
        <v>3688</v>
      </c>
      <c r="D22" s="3">
        <f>'px-x-0602010000_103'!J244</f>
        <v>3659</v>
      </c>
      <c r="E22" s="3">
        <f>'px-x-0602010000_103'!J352</f>
        <v>3692</v>
      </c>
      <c r="F22" s="3">
        <f>'px-x-0602010000_103'!J460</f>
        <v>3676</v>
      </c>
      <c r="G22" s="3">
        <f>'px-x-0602010000_103'!J568</f>
        <v>3675</v>
      </c>
      <c r="H22" s="3">
        <f>'px-x-0602010000_103'!J676</f>
        <v>3649</v>
      </c>
      <c r="I22">
        <f t="shared" si="5"/>
        <v>3650.9575505091311</v>
      </c>
      <c r="J22">
        <f t="shared" si="5"/>
        <v>3652.9161511700836</v>
      </c>
      <c r="K22">
        <f t="shared" si="5"/>
        <v>3654.8758025462239</v>
      </c>
      <c r="O22">
        <f t="shared" si="3"/>
        <v>5.3646218392185606E-2</v>
      </c>
      <c r="P22">
        <f t="shared" si="4"/>
        <v>1.3743815283122629</v>
      </c>
      <c r="Q22">
        <f t="shared" si="4"/>
        <v>-0.78633405639912946</v>
      </c>
      <c r="R22">
        <f t="shared" si="4"/>
        <v>0.90188576113692243</v>
      </c>
      <c r="S22">
        <f t="shared" si="4"/>
        <v>-0.43336944745395733</v>
      </c>
      <c r="T22">
        <f t="shared" si="4"/>
        <v>-2.7203482045701222E-2</v>
      </c>
      <c r="U22">
        <f t="shared" si="4"/>
        <v>-0.70748299319728369</v>
      </c>
    </row>
    <row r="23" spans="1:21" hidden="1" x14ac:dyDescent="0.55000000000000004">
      <c r="A23">
        <f>'px-x-0602010000_103'!C29</f>
        <v>0</v>
      </c>
      <c r="B23" s="3">
        <f>'px-x-0602010000_103'!I29</f>
        <v>0</v>
      </c>
      <c r="C23" s="3">
        <f>'px-x-0602010000_103'!I137</f>
        <v>0</v>
      </c>
      <c r="D23" s="3">
        <f>'px-x-0602010000_103'!I245</f>
        <v>0</v>
      </c>
      <c r="E23" s="3">
        <f>'px-x-0602010000_103'!I353</f>
        <v>0</v>
      </c>
      <c r="F23" s="3">
        <f>'px-x-0602010000_103'!I461</f>
        <v>0</v>
      </c>
      <c r="G23" s="3">
        <f>'px-x-0602010000_103'!I569</f>
        <v>0</v>
      </c>
      <c r="H23" s="3">
        <f>'px-x-0602010000_103'!I677</f>
        <v>0</v>
      </c>
      <c r="I23" t="e">
        <f t="shared" si="5"/>
        <v>#DIV/0!</v>
      </c>
      <c r="J23" t="e">
        <f t="shared" si="5"/>
        <v>#DIV/0!</v>
      </c>
      <c r="K23" t="e">
        <f t="shared" si="5"/>
        <v>#DIV/0!</v>
      </c>
      <c r="O23" t="e">
        <f t="shared" si="3"/>
        <v>#DIV/0!</v>
      </c>
      <c r="P23" t="e">
        <f t="shared" si="4"/>
        <v>#DIV/0!</v>
      </c>
      <c r="Q23" t="e">
        <f t="shared" si="4"/>
        <v>#DIV/0!</v>
      </c>
      <c r="R23" t="e">
        <f t="shared" si="4"/>
        <v>#DIV/0!</v>
      </c>
      <c r="S23" t="e">
        <f t="shared" si="4"/>
        <v>#DIV/0!</v>
      </c>
      <c r="T23" t="e">
        <f t="shared" si="4"/>
        <v>#DIV/0!</v>
      </c>
      <c r="U23" t="e">
        <f t="shared" si="4"/>
        <v>#DIV/0!</v>
      </c>
    </row>
    <row r="24" spans="1:21" hidden="1" x14ac:dyDescent="0.55000000000000004">
      <c r="A24">
        <f>'px-x-0602010000_103'!C30</f>
        <v>0</v>
      </c>
      <c r="B24" s="3">
        <f>'px-x-0602010000_103'!I30</f>
        <v>0</v>
      </c>
      <c r="C24" s="3">
        <f>'px-x-0602010000_103'!I138</f>
        <v>0</v>
      </c>
      <c r="D24" s="3">
        <f>'px-x-0602010000_103'!I246</f>
        <v>0</v>
      </c>
      <c r="E24" s="3">
        <f>'px-x-0602010000_103'!I354</f>
        <v>0</v>
      </c>
      <c r="F24" s="3">
        <f>'px-x-0602010000_103'!I462</f>
        <v>0</v>
      </c>
      <c r="G24" s="3">
        <f>'px-x-0602010000_103'!I570</f>
        <v>0</v>
      </c>
      <c r="H24" s="3">
        <f>'px-x-0602010000_103'!I678</f>
        <v>0</v>
      </c>
      <c r="I24" t="e">
        <f t="shared" si="5"/>
        <v>#DIV/0!</v>
      </c>
      <c r="J24" t="e">
        <f t="shared" si="5"/>
        <v>#DIV/0!</v>
      </c>
      <c r="K24" t="e">
        <f t="shared" si="5"/>
        <v>#DIV/0!</v>
      </c>
      <c r="O24" t="e">
        <f t="shared" si="3"/>
        <v>#DIV/0!</v>
      </c>
      <c r="P24" t="e">
        <f t="shared" si="4"/>
        <v>#DIV/0!</v>
      </c>
      <c r="Q24" t="e">
        <f t="shared" si="4"/>
        <v>#DIV/0!</v>
      </c>
      <c r="R24" t="e">
        <f t="shared" si="4"/>
        <v>#DIV/0!</v>
      </c>
      <c r="S24" t="e">
        <f t="shared" si="4"/>
        <v>#DIV/0!</v>
      </c>
      <c r="T24" t="e">
        <f t="shared" si="4"/>
        <v>#DIV/0!</v>
      </c>
      <c r="U24" t="e">
        <f t="shared" si="4"/>
        <v>#DIV/0!</v>
      </c>
    </row>
    <row r="25" spans="1:21" hidden="1" x14ac:dyDescent="0.55000000000000004">
      <c r="A25">
        <f>'px-x-0602010000_103'!C31</f>
        <v>0</v>
      </c>
      <c r="B25" s="3">
        <f>'px-x-0602010000_103'!I31</f>
        <v>0</v>
      </c>
      <c r="C25" s="3">
        <f>'px-x-0602010000_103'!I139</f>
        <v>0</v>
      </c>
      <c r="D25" s="3">
        <f>'px-x-0602010000_103'!I247</f>
        <v>0</v>
      </c>
      <c r="E25" s="3">
        <f>'px-x-0602010000_103'!I355</f>
        <v>0</v>
      </c>
      <c r="F25" s="3">
        <f>'px-x-0602010000_103'!I463</f>
        <v>0</v>
      </c>
      <c r="G25" s="3">
        <f>'px-x-0602010000_103'!I571</f>
        <v>0</v>
      </c>
      <c r="H25" s="3">
        <f>'px-x-0602010000_103'!I679</f>
        <v>0</v>
      </c>
      <c r="I25" t="e">
        <f t="shared" si="5"/>
        <v>#DIV/0!</v>
      </c>
      <c r="J25" t="e">
        <f t="shared" si="5"/>
        <v>#DIV/0!</v>
      </c>
      <c r="K25" t="e">
        <f t="shared" si="5"/>
        <v>#DIV/0!</v>
      </c>
      <c r="O25" t="e">
        <f t="shared" si="3"/>
        <v>#DIV/0!</v>
      </c>
      <c r="P25" t="e">
        <f t="shared" si="4"/>
        <v>#DIV/0!</v>
      </c>
      <c r="Q25" t="e">
        <f t="shared" si="4"/>
        <v>#DIV/0!</v>
      </c>
      <c r="R25" t="e">
        <f t="shared" si="4"/>
        <v>#DIV/0!</v>
      </c>
      <c r="S25" t="e">
        <f t="shared" si="4"/>
        <v>#DIV/0!</v>
      </c>
      <c r="T25" t="e">
        <f t="shared" si="4"/>
        <v>#DIV/0!</v>
      </c>
      <c r="U25" t="e">
        <f t="shared" si="4"/>
        <v>#DIV/0!</v>
      </c>
    </row>
    <row r="26" spans="1:21" x14ac:dyDescent="0.55000000000000004">
      <c r="A26" t="s">
        <v>101</v>
      </c>
      <c r="B26" s="3">
        <f>'px-x-0602010000_103'!J32</f>
        <v>3951</v>
      </c>
      <c r="C26" s="3">
        <f>'px-x-0602010000_103'!J140</f>
        <v>4047</v>
      </c>
      <c r="D26" s="3">
        <f>'px-x-0602010000_103'!J248</f>
        <v>4073</v>
      </c>
      <c r="E26" s="3">
        <f>'px-x-0602010000_103'!J356</f>
        <v>4079</v>
      </c>
      <c r="F26" s="3">
        <f>'px-x-0602010000_103'!J464</f>
        <v>4106</v>
      </c>
      <c r="G26" s="3">
        <f>'px-x-0602010000_103'!J572</f>
        <v>4090</v>
      </c>
      <c r="H26" s="3">
        <f>'px-x-0602010000_103'!J680</f>
        <v>4096</v>
      </c>
      <c r="I26">
        <f t="shared" si="5"/>
        <v>4120.8386897236751</v>
      </c>
      <c r="J26">
        <f t="shared" si="5"/>
        <v>4145.8280045711754</v>
      </c>
      <c r="K26">
        <f t="shared" si="5"/>
        <v>4170.9688579533204</v>
      </c>
      <c r="O26">
        <f t="shared" si="3"/>
        <v>0.60641332333190578</v>
      </c>
      <c r="P26">
        <f t="shared" si="4"/>
        <v>2.4297646165527764</v>
      </c>
      <c r="Q26">
        <f t="shared" si="4"/>
        <v>0.64245119841859211</v>
      </c>
      <c r="R26">
        <f t="shared" si="4"/>
        <v>0.14731156395777489</v>
      </c>
      <c r="S26">
        <f t="shared" si="4"/>
        <v>0.661926942878166</v>
      </c>
      <c r="T26">
        <f t="shared" si="4"/>
        <v>-0.38967364831953288</v>
      </c>
      <c r="U26">
        <f t="shared" si="4"/>
        <v>0.14669926650365817</v>
      </c>
    </row>
    <row r="27" spans="1:21" hidden="1" x14ac:dyDescent="0.55000000000000004">
      <c r="A27">
        <f>'px-x-0602010000_103'!C33</f>
        <v>0</v>
      </c>
      <c r="B27" s="3">
        <f>'px-x-0602010000_103'!I33</f>
        <v>0</v>
      </c>
      <c r="C27" s="3">
        <f>'px-x-0602010000_103'!I141</f>
        <v>0</v>
      </c>
      <c r="D27" s="3">
        <f>'px-x-0602010000_103'!I249</f>
        <v>0</v>
      </c>
      <c r="E27" s="3">
        <f>'px-x-0602010000_103'!I357</f>
        <v>0</v>
      </c>
      <c r="F27" s="3">
        <f>'px-x-0602010000_103'!I465</f>
        <v>0</v>
      </c>
      <c r="G27" s="3">
        <f>'px-x-0602010000_103'!I573</f>
        <v>0</v>
      </c>
      <c r="H27" s="3">
        <f>'px-x-0602010000_103'!I681</f>
        <v>0</v>
      </c>
      <c r="I27" t="e">
        <f t="shared" si="5"/>
        <v>#DIV/0!</v>
      </c>
      <c r="J27" t="e">
        <f t="shared" si="5"/>
        <v>#DIV/0!</v>
      </c>
      <c r="K27" t="e">
        <f t="shared" si="5"/>
        <v>#DIV/0!</v>
      </c>
      <c r="O27" t="e">
        <f t="shared" si="3"/>
        <v>#DIV/0!</v>
      </c>
      <c r="P27" t="e">
        <f t="shared" si="4"/>
        <v>#DIV/0!</v>
      </c>
      <c r="Q27" t="e">
        <f t="shared" si="4"/>
        <v>#DIV/0!</v>
      </c>
      <c r="R27" t="e">
        <f t="shared" si="4"/>
        <v>#DIV/0!</v>
      </c>
      <c r="S27" t="e">
        <f t="shared" si="4"/>
        <v>#DIV/0!</v>
      </c>
      <c r="T27" t="e">
        <f t="shared" si="4"/>
        <v>#DIV/0!</v>
      </c>
      <c r="U27" t="e">
        <f t="shared" si="4"/>
        <v>#DIV/0!</v>
      </c>
    </row>
    <row r="28" spans="1:21" hidden="1" x14ac:dyDescent="0.55000000000000004">
      <c r="A28">
        <f>'px-x-0602010000_103'!C34</f>
        <v>0</v>
      </c>
      <c r="B28" s="3">
        <f>'px-x-0602010000_103'!I34</f>
        <v>0</v>
      </c>
      <c r="C28" s="3">
        <f>'px-x-0602010000_103'!I142</f>
        <v>0</v>
      </c>
      <c r="D28" s="3">
        <f>'px-x-0602010000_103'!I250</f>
        <v>0</v>
      </c>
      <c r="E28" s="3">
        <f>'px-x-0602010000_103'!I358</f>
        <v>0</v>
      </c>
      <c r="F28" s="3">
        <f>'px-x-0602010000_103'!I466</f>
        <v>0</v>
      </c>
      <c r="G28" s="3">
        <f>'px-x-0602010000_103'!I574</f>
        <v>0</v>
      </c>
      <c r="H28" s="3">
        <f>'px-x-0602010000_103'!I682</f>
        <v>0</v>
      </c>
      <c r="I28" t="e">
        <f t="shared" si="5"/>
        <v>#DIV/0!</v>
      </c>
      <c r="J28" t="e">
        <f t="shared" si="5"/>
        <v>#DIV/0!</v>
      </c>
      <c r="K28" t="e">
        <f t="shared" si="5"/>
        <v>#DIV/0!</v>
      </c>
      <c r="O28" t="e">
        <f t="shared" si="3"/>
        <v>#DIV/0!</v>
      </c>
      <c r="P28" t="e">
        <f t="shared" si="4"/>
        <v>#DIV/0!</v>
      </c>
      <c r="Q28" t="e">
        <f t="shared" si="4"/>
        <v>#DIV/0!</v>
      </c>
      <c r="R28" t="e">
        <f t="shared" si="4"/>
        <v>#DIV/0!</v>
      </c>
      <c r="S28" t="e">
        <f t="shared" si="4"/>
        <v>#DIV/0!</v>
      </c>
      <c r="T28" t="e">
        <f t="shared" si="4"/>
        <v>#DIV/0!</v>
      </c>
      <c r="U28" t="e">
        <f t="shared" si="4"/>
        <v>#DIV/0!</v>
      </c>
    </row>
    <row r="29" spans="1:21" hidden="1" x14ac:dyDescent="0.55000000000000004">
      <c r="A29">
        <f>'px-x-0602010000_103'!C35</f>
        <v>0</v>
      </c>
      <c r="B29" s="3">
        <f>'px-x-0602010000_103'!I35</f>
        <v>0</v>
      </c>
      <c r="C29" s="3">
        <f>'px-x-0602010000_103'!I143</f>
        <v>0</v>
      </c>
      <c r="D29" s="3">
        <f>'px-x-0602010000_103'!I251</f>
        <v>0</v>
      </c>
      <c r="E29" s="3">
        <f>'px-x-0602010000_103'!I359</f>
        <v>0</v>
      </c>
      <c r="F29" s="3">
        <f>'px-x-0602010000_103'!I467</f>
        <v>0</v>
      </c>
      <c r="G29" s="3">
        <f>'px-x-0602010000_103'!I575</f>
        <v>0</v>
      </c>
      <c r="H29" s="3">
        <f>'px-x-0602010000_103'!I683</f>
        <v>0</v>
      </c>
      <c r="I29" t="e">
        <f t="shared" si="5"/>
        <v>#DIV/0!</v>
      </c>
      <c r="J29" t="e">
        <f t="shared" si="5"/>
        <v>#DIV/0!</v>
      </c>
      <c r="K29" t="e">
        <f t="shared" si="5"/>
        <v>#DIV/0!</v>
      </c>
      <c r="O29" t="e">
        <f t="shared" si="3"/>
        <v>#DIV/0!</v>
      </c>
      <c r="P29" t="e">
        <f t="shared" si="4"/>
        <v>#DIV/0!</v>
      </c>
      <c r="Q29" t="e">
        <f t="shared" si="4"/>
        <v>#DIV/0!</v>
      </c>
      <c r="R29" t="e">
        <f t="shared" si="4"/>
        <v>#DIV/0!</v>
      </c>
      <c r="S29" t="e">
        <f t="shared" si="4"/>
        <v>#DIV/0!</v>
      </c>
      <c r="T29" t="e">
        <f t="shared" si="4"/>
        <v>#DIV/0!</v>
      </c>
      <c r="U29" t="e">
        <f t="shared" si="4"/>
        <v>#DIV/0!</v>
      </c>
    </row>
    <row r="30" spans="1:21" x14ac:dyDescent="0.55000000000000004">
      <c r="A30" t="s">
        <v>102</v>
      </c>
      <c r="B30" s="3">
        <f>'px-x-0602010000_103'!J36</f>
        <v>3318</v>
      </c>
      <c r="C30" s="3">
        <f>'px-x-0602010000_103'!J144</f>
        <v>3263</v>
      </c>
      <c r="D30" s="3">
        <f>'px-x-0602010000_103'!J252</f>
        <v>3224</v>
      </c>
      <c r="E30" s="3">
        <f>'px-x-0602010000_103'!J360</f>
        <v>3301</v>
      </c>
      <c r="F30" s="3">
        <f>'px-x-0602010000_103'!J468</f>
        <v>3286</v>
      </c>
      <c r="G30" s="3">
        <f>'px-x-0602010000_103'!J576</f>
        <v>3322</v>
      </c>
      <c r="H30" s="3">
        <f>'px-x-0602010000_103'!J684</f>
        <v>3301</v>
      </c>
      <c r="I30">
        <f t="shared" si="5"/>
        <v>3298.4939529563021</v>
      </c>
      <c r="J30">
        <f t="shared" si="5"/>
        <v>3295.9898084487404</v>
      </c>
      <c r="K30">
        <f t="shared" si="5"/>
        <v>3293.4875650329509</v>
      </c>
      <c r="O30">
        <f t="shared" si="3"/>
        <v>-7.5917814107778758E-2</v>
      </c>
      <c r="P30">
        <f t="shared" si="4"/>
        <v>-1.6576250753465915</v>
      </c>
      <c r="Q30">
        <f t="shared" si="4"/>
        <v>-1.195219123505975</v>
      </c>
      <c r="R30">
        <f t="shared" si="4"/>
        <v>2.3883374689826375</v>
      </c>
      <c r="S30">
        <f t="shared" si="4"/>
        <v>-0.45440775522569421</v>
      </c>
      <c r="T30">
        <f t="shared" si="4"/>
        <v>1.0955569080949523</v>
      </c>
      <c r="U30">
        <f t="shared" si="4"/>
        <v>-0.63214930764600163</v>
      </c>
    </row>
    <row r="31" spans="1:21" hidden="1" x14ac:dyDescent="0.55000000000000004">
      <c r="A31">
        <f>'px-x-0602010000_103'!C37</f>
        <v>0</v>
      </c>
      <c r="B31" s="3">
        <f>'px-x-0602010000_103'!I37</f>
        <v>0</v>
      </c>
      <c r="C31" s="3">
        <f>'px-x-0602010000_103'!I145</f>
        <v>0</v>
      </c>
      <c r="D31" s="3">
        <f>'px-x-0602010000_103'!I253</f>
        <v>0</v>
      </c>
      <c r="E31" s="3">
        <f>'px-x-0602010000_103'!I361</f>
        <v>0</v>
      </c>
      <c r="F31" s="3">
        <f>'px-x-0602010000_103'!I469</f>
        <v>0</v>
      </c>
      <c r="G31" s="3">
        <f>'px-x-0602010000_103'!I577</f>
        <v>0</v>
      </c>
      <c r="H31" s="3">
        <f>'px-x-0602010000_103'!I685</f>
        <v>0</v>
      </c>
      <c r="I31" t="e">
        <f t="shared" si="5"/>
        <v>#DIV/0!</v>
      </c>
      <c r="J31" t="e">
        <f t="shared" si="5"/>
        <v>#DIV/0!</v>
      </c>
      <c r="K31" t="e">
        <f t="shared" si="5"/>
        <v>#DIV/0!</v>
      </c>
      <c r="O31" t="e">
        <f t="shared" si="3"/>
        <v>#DIV/0!</v>
      </c>
      <c r="P31" t="e">
        <f t="shared" si="4"/>
        <v>#DIV/0!</v>
      </c>
      <c r="Q31" t="e">
        <f t="shared" si="4"/>
        <v>#DIV/0!</v>
      </c>
      <c r="R31" t="e">
        <f t="shared" si="4"/>
        <v>#DIV/0!</v>
      </c>
      <c r="S31" t="e">
        <f t="shared" si="4"/>
        <v>#DIV/0!</v>
      </c>
      <c r="T31" t="e">
        <f t="shared" si="4"/>
        <v>#DIV/0!</v>
      </c>
      <c r="U31" t="e">
        <f t="shared" si="4"/>
        <v>#DIV/0!</v>
      </c>
    </row>
    <row r="32" spans="1:21" hidden="1" x14ac:dyDescent="0.55000000000000004">
      <c r="A32">
        <f>'px-x-0602010000_103'!C38</f>
        <v>0</v>
      </c>
      <c r="B32" s="3">
        <f>'px-x-0602010000_103'!I38</f>
        <v>0</v>
      </c>
      <c r="C32" s="3">
        <f>'px-x-0602010000_103'!I146</f>
        <v>0</v>
      </c>
      <c r="D32" s="3">
        <f>'px-x-0602010000_103'!I254</f>
        <v>0</v>
      </c>
      <c r="E32" s="3">
        <f>'px-x-0602010000_103'!I362</f>
        <v>0</v>
      </c>
      <c r="F32" s="3">
        <f>'px-x-0602010000_103'!I470</f>
        <v>0</v>
      </c>
      <c r="G32" s="3">
        <f>'px-x-0602010000_103'!I578</f>
        <v>0</v>
      </c>
      <c r="H32" s="3">
        <f>'px-x-0602010000_103'!I686</f>
        <v>0</v>
      </c>
      <c r="I32" t="e">
        <f t="shared" si="5"/>
        <v>#DIV/0!</v>
      </c>
      <c r="J32" t="e">
        <f t="shared" si="5"/>
        <v>#DIV/0!</v>
      </c>
      <c r="K32" t="e">
        <f t="shared" si="5"/>
        <v>#DIV/0!</v>
      </c>
      <c r="O32" t="e">
        <f t="shared" si="3"/>
        <v>#DIV/0!</v>
      </c>
      <c r="P32" t="e">
        <f t="shared" si="4"/>
        <v>#DIV/0!</v>
      </c>
      <c r="Q32" t="e">
        <f t="shared" si="4"/>
        <v>#DIV/0!</v>
      </c>
      <c r="R32" t="e">
        <f t="shared" si="4"/>
        <v>#DIV/0!</v>
      </c>
      <c r="S32" t="e">
        <f t="shared" si="4"/>
        <v>#DIV/0!</v>
      </c>
      <c r="T32" t="e">
        <f t="shared" si="4"/>
        <v>#DIV/0!</v>
      </c>
      <c r="U32" t="e">
        <f t="shared" si="4"/>
        <v>#DIV/0!</v>
      </c>
    </row>
    <row r="33" spans="1:21" hidden="1" x14ac:dyDescent="0.55000000000000004">
      <c r="A33">
        <f>'px-x-0602010000_103'!C39</f>
        <v>0</v>
      </c>
      <c r="B33" s="3">
        <f>'px-x-0602010000_103'!I39</f>
        <v>0</v>
      </c>
      <c r="C33" s="3">
        <f>'px-x-0602010000_103'!I147</f>
        <v>0</v>
      </c>
      <c r="D33" s="3">
        <f>'px-x-0602010000_103'!I255</f>
        <v>0</v>
      </c>
      <c r="E33" s="3">
        <f>'px-x-0602010000_103'!I363</f>
        <v>0</v>
      </c>
      <c r="F33" s="3">
        <f>'px-x-0602010000_103'!I471</f>
        <v>0</v>
      </c>
      <c r="G33" s="3">
        <f>'px-x-0602010000_103'!I579</f>
        <v>0</v>
      </c>
      <c r="H33" s="3">
        <f>'px-x-0602010000_103'!I687</f>
        <v>0</v>
      </c>
      <c r="I33" t="e">
        <f t="shared" si="5"/>
        <v>#DIV/0!</v>
      </c>
      <c r="J33" t="e">
        <f t="shared" si="5"/>
        <v>#DIV/0!</v>
      </c>
      <c r="K33" t="e">
        <f t="shared" si="5"/>
        <v>#DIV/0!</v>
      </c>
      <c r="O33" t="e">
        <f t="shared" si="3"/>
        <v>#DIV/0!</v>
      </c>
      <c r="P33" t="e">
        <f t="shared" si="4"/>
        <v>#DIV/0!</v>
      </c>
      <c r="Q33" t="e">
        <f t="shared" si="4"/>
        <v>#DIV/0!</v>
      </c>
      <c r="R33" t="e">
        <f t="shared" si="4"/>
        <v>#DIV/0!</v>
      </c>
      <c r="S33" t="e">
        <f t="shared" si="4"/>
        <v>#DIV/0!</v>
      </c>
      <c r="T33" t="e">
        <f t="shared" si="4"/>
        <v>#DIV/0!</v>
      </c>
      <c r="U33" t="e">
        <f t="shared" si="4"/>
        <v>#DIV/0!</v>
      </c>
    </row>
    <row r="34" spans="1:21" x14ac:dyDescent="0.55000000000000004">
      <c r="A34" t="s">
        <v>103</v>
      </c>
      <c r="B34" s="3">
        <f>'px-x-0602010000_103'!J40</f>
        <v>16912</v>
      </c>
      <c r="C34" s="3">
        <f>'px-x-0602010000_103'!J148</f>
        <v>17035</v>
      </c>
      <c r="D34" s="3">
        <f>'px-x-0602010000_103'!J256</f>
        <v>17173</v>
      </c>
      <c r="E34" s="3">
        <f>'px-x-0602010000_103'!J364</f>
        <v>17512</v>
      </c>
      <c r="F34" s="3">
        <f>'px-x-0602010000_103'!J472</f>
        <v>17647</v>
      </c>
      <c r="G34" s="3">
        <f>'px-x-0602010000_103'!J580</f>
        <v>17684</v>
      </c>
      <c r="H34" s="3">
        <f>'px-x-0602010000_103'!J688</f>
        <v>17927</v>
      </c>
      <c r="I34">
        <f t="shared" si="5"/>
        <v>18102.269617100803</v>
      </c>
      <c r="J34">
        <f t="shared" si="5"/>
        <v>18279.252819223009</v>
      </c>
      <c r="K34">
        <f t="shared" si="5"/>
        <v>18457.966359832928</v>
      </c>
      <c r="O34">
        <f t="shared" si="3"/>
        <v>0.97768515145203461</v>
      </c>
      <c r="P34">
        <f t="shared" si="4"/>
        <v>0.72729422894985962</v>
      </c>
      <c r="Q34">
        <f t="shared" si="4"/>
        <v>0.81009685940709453</v>
      </c>
      <c r="R34">
        <f t="shared" si="4"/>
        <v>1.974028999010069</v>
      </c>
      <c r="S34">
        <f t="shared" si="4"/>
        <v>0.77089995431705027</v>
      </c>
      <c r="T34">
        <f t="shared" si="4"/>
        <v>0.20966736555787513</v>
      </c>
      <c r="U34">
        <f t="shared" si="4"/>
        <v>1.3741235014702591</v>
      </c>
    </row>
    <row r="35" spans="1:21" hidden="1" x14ac:dyDescent="0.55000000000000004">
      <c r="A35">
        <f>'px-x-0602010000_103'!C41</f>
        <v>0</v>
      </c>
      <c r="B35" s="3">
        <f>'px-x-0602010000_103'!I41</f>
        <v>0</v>
      </c>
      <c r="C35" s="3">
        <f>'px-x-0602010000_103'!I149</f>
        <v>0</v>
      </c>
      <c r="D35" s="3">
        <f>'px-x-0602010000_103'!I257</f>
        <v>0</v>
      </c>
      <c r="E35" s="3">
        <f>'px-x-0602010000_103'!I365</f>
        <v>0</v>
      </c>
      <c r="F35" s="3">
        <f>'px-x-0602010000_103'!I473</f>
        <v>0</v>
      </c>
      <c r="G35" s="3">
        <f>'px-x-0602010000_103'!I581</f>
        <v>0</v>
      </c>
      <c r="H35" s="3">
        <f>'px-x-0602010000_103'!I689</f>
        <v>0</v>
      </c>
      <c r="I35" t="e">
        <f t="shared" ref="I35:K50" si="6">H35*(1+$O35/100)</f>
        <v>#DIV/0!</v>
      </c>
      <c r="J35" t="e">
        <f t="shared" si="6"/>
        <v>#DIV/0!</v>
      </c>
      <c r="K35" t="e">
        <f t="shared" si="6"/>
        <v>#DIV/0!</v>
      </c>
      <c r="O35" t="e">
        <f t="shared" si="3"/>
        <v>#DIV/0!</v>
      </c>
      <c r="P35" t="e">
        <f t="shared" si="4"/>
        <v>#DIV/0!</v>
      </c>
      <c r="Q35" t="e">
        <f t="shared" si="4"/>
        <v>#DIV/0!</v>
      </c>
      <c r="R35" t="e">
        <f t="shared" si="4"/>
        <v>#DIV/0!</v>
      </c>
      <c r="S35" t="e">
        <f t="shared" si="4"/>
        <v>#DIV/0!</v>
      </c>
      <c r="T35" t="e">
        <f t="shared" si="4"/>
        <v>#DIV/0!</v>
      </c>
      <c r="U35" t="e">
        <f t="shared" si="4"/>
        <v>#DIV/0!</v>
      </c>
    </row>
    <row r="36" spans="1:21" hidden="1" x14ac:dyDescent="0.55000000000000004">
      <c r="A36">
        <f>'px-x-0602010000_103'!C42</f>
        <v>0</v>
      </c>
      <c r="B36" s="3">
        <f>'px-x-0602010000_103'!I42</f>
        <v>0</v>
      </c>
      <c r="C36" s="3">
        <f>'px-x-0602010000_103'!I150</f>
        <v>0</v>
      </c>
      <c r="D36" s="3">
        <f>'px-x-0602010000_103'!I258</f>
        <v>0</v>
      </c>
      <c r="E36" s="3">
        <f>'px-x-0602010000_103'!I366</f>
        <v>0</v>
      </c>
      <c r="F36" s="3">
        <f>'px-x-0602010000_103'!I474</f>
        <v>0</v>
      </c>
      <c r="G36" s="3">
        <f>'px-x-0602010000_103'!I582</f>
        <v>0</v>
      </c>
      <c r="H36" s="3">
        <f>'px-x-0602010000_103'!I690</f>
        <v>0</v>
      </c>
      <c r="I36" t="e">
        <f t="shared" si="6"/>
        <v>#DIV/0!</v>
      </c>
      <c r="J36" t="e">
        <f t="shared" si="6"/>
        <v>#DIV/0!</v>
      </c>
      <c r="K36" t="e">
        <f t="shared" si="6"/>
        <v>#DIV/0!</v>
      </c>
      <c r="O36" t="e">
        <f t="shared" si="3"/>
        <v>#DIV/0!</v>
      </c>
      <c r="P36" t="e">
        <f t="shared" si="4"/>
        <v>#DIV/0!</v>
      </c>
      <c r="Q36" t="e">
        <f t="shared" si="4"/>
        <v>#DIV/0!</v>
      </c>
      <c r="R36" t="e">
        <f t="shared" si="4"/>
        <v>#DIV/0!</v>
      </c>
      <c r="S36" t="e">
        <f t="shared" si="4"/>
        <v>#DIV/0!</v>
      </c>
      <c r="T36" t="e">
        <f t="shared" si="4"/>
        <v>#DIV/0!</v>
      </c>
      <c r="U36" t="e">
        <f t="shared" si="4"/>
        <v>#DIV/0!</v>
      </c>
    </row>
    <row r="37" spans="1:21" hidden="1" x14ac:dyDescent="0.55000000000000004">
      <c r="A37">
        <f>'px-x-0602010000_103'!C43</f>
        <v>0</v>
      </c>
      <c r="B37" s="3">
        <f>'px-x-0602010000_103'!I43</f>
        <v>0</v>
      </c>
      <c r="C37" s="3">
        <f>'px-x-0602010000_103'!I151</f>
        <v>0</v>
      </c>
      <c r="D37" s="3">
        <f>'px-x-0602010000_103'!I259</f>
        <v>0</v>
      </c>
      <c r="E37" s="3">
        <f>'px-x-0602010000_103'!I367</f>
        <v>0</v>
      </c>
      <c r="F37" s="3">
        <f>'px-x-0602010000_103'!I475</f>
        <v>0</v>
      </c>
      <c r="G37" s="3">
        <f>'px-x-0602010000_103'!I583</f>
        <v>0</v>
      </c>
      <c r="H37" s="3">
        <f>'px-x-0602010000_103'!I691</f>
        <v>0</v>
      </c>
      <c r="I37" t="e">
        <f t="shared" si="6"/>
        <v>#DIV/0!</v>
      </c>
      <c r="J37" t="e">
        <f t="shared" si="6"/>
        <v>#DIV/0!</v>
      </c>
      <c r="K37" t="e">
        <f t="shared" si="6"/>
        <v>#DIV/0!</v>
      </c>
      <c r="O37" t="e">
        <f t="shared" si="3"/>
        <v>#DIV/0!</v>
      </c>
      <c r="P37" t="e">
        <f t="shared" si="4"/>
        <v>#DIV/0!</v>
      </c>
      <c r="Q37" t="e">
        <f t="shared" si="4"/>
        <v>#DIV/0!</v>
      </c>
      <c r="R37" t="e">
        <f t="shared" si="4"/>
        <v>#DIV/0!</v>
      </c>
      <c r="S37" t="e">
        <f t="shared" si="4"/>
        <v>#DIV/0!</v>
      </c>
      <c r="T37" t="e">
        <f t="shared" si="4"/>
        <v>#DIV/0!</v>
      </c>
      <c r="U37" t="e">
        <f t="shared" si="4"/>
        <v>#DIV/0!</v>
      </c>
    </row>
    <row r="38" spans="1:21" x14ac:dyDescent="0.55000000000000004">
      <c r="A38" t="s">
        <v>104</v>
      </c>
      <c r="B38" s="3">
        <f>'px-x-0602010000_103'!J44</f>
        <v>20609</v>
      </c>
      <c r="C38" s="3">
        <f>'px-x-0602010000_103'!J152</f>
        <v>20801</v>
      </c>
      <c r="D38" s="3">
        <f>'px-x-0602010000_103'!J260</f>
        <v>21104</v>
      </c>
      <c r="E38" s="3">
        <f>'px-x-0602010000_103'!J368</f>
        <v>21318</v>
      </c>
      <c r="F38" s="3">
        <f>'px-x-0602010000_103'!J476</f>
        <v>21443</v>
      </c>
      <c r="G38" s="3">
        <f>'px-x-0602010000_103'!J584</f>
        <v>21663</v>
      </c>
      <c r="H38" s="3">
        <f>'px-x-0602010000_103'!J692</f>
        <v>21761</v>
      </c>
      <c r="I38">
        <f t="shared" si="6"/>
        <v>21959.280333462604</v>
      </c>
      <c r="J38">
        <f t="shared" si="6"/>
        <v>22159.367343577847</v>
      </c>
      <c r="K38">
        <f t="shared" si="6"/>
        <v>22361.27749229367</v>
      </c>
      <c r="O38">
        <f t="shared" si="3"/>
        <v>0.91117289399662571</v>
      </c>
      <c r="P38">
        <f t="shared" si="4"/>
        <v>0.93163181134456874</v>
      </c>
      <c r="Q38">
        <f t="shared" si="4"/>
        <v>1.4566607374645546</v>
      </c>
      <c r="R38">
        <f t="shared" si="4"/>
        <v>1.0140257771038774</v>
      </c>
      <c r="S38">
        <f t="shared" si="4"/>
        <v>0.58635894549208256</v>
      </c>
      <c r="T38">
        <f t="shared" si="4"/>
        <v>1.0259758429324251</v>
      </c>
      <c r="U38">
        <f t="shared" si="4"/>
        <v>0.45238424964224588</v>
      </c>
    </row>
    <row r="39" spans="1:21" hidden="1" x14ac:dyDescent="0.55000000000000004">
      <c r="A39">
        <f>'px-x-0602010000_103'!C45</f>
        <v>0</v>
      </c>
      <c r="B39" s="3">
        <f>'px-x-0602010000_103'!I45</f>
        <v>0</v>
      </c>
      <c r="C39" s="3">
        <f>'px-x-0602010000_103'!I153</f>
        <v>0</v>
      </c>
      <c r="D39" s="3">
        <f>'px-x-0602010000_103'!I261</f>
        <v>0</v>
      </c>
      <c r="E39" s="3">
        <f>'px-x-0602010000_103'!I369</f>
        <v>0</v>
      </c>
      <c r="F39" s="3">
        <f>'px-x-0602010000_103'!I477</f>
        <v>0</v>
      </c>
      <c r="G39" s="3">
        <f>'px-x-0602010000_103'!I585</f>
        <v>0</v>
      </c>
      <c r="H39" s="3">
        <f>'px-x-0602010000_103'!I693</f>
        <v>0</v>
      </c>
      <c r="I39" t="e">
        <f t="shared" si="6"/>
        <v>#DIV/0!</v>
      </c>
      <c r="J39" t="e">
        <f t="shared" si="6"/>
        <v>#DIV/0!</v>
      </c>
      <c r="K39" t="e">
        <f t="shared" si="6"/>
        <v>#DIV/0!</v>
      </c>
      <c r="O39" t="e">
        <f t="shared" si="3"/>
        <v>#DIV/0!</v>
      </c>
      <c r="P39" t="e">
        <f t="shared" si="4"/>
        <v>#DIV/0!</v>
      </c>
      <c r="Q39" t="e">
        <f t="shared" si="4"/>
        <v>#DIV/0!</v>
      </c>
      <c r="R39" t="e">
        <f t="shared" si="4"/>
        <v>#DIV/0!</v>
      </c>
      <c r="S39" t="e">
        <f t="shared" si="4"/>
        <v>#DIV/0!</v>
      </c>
      <c r="T39" t="e">
        <f t="shared" si="4"/>
        <v>#DIV/0!</v>
      </c>
      <c r="U39" t="e">
        <f t="shared" si="4"/>
        <v>#DIV/0!</v>
      </c>
    </row>
    <row r="40" spans="1:21" hidden="1" x14ac:dyDescent="0.55000000000000004">
      <c r="A40">
        <f>'px-x-0602010000_103'!C46</f>
        <v>0</v>
      </c>
      <c r="B40" s="3">
        <f>'px-x-0602010000_103'!I46</f>
        <v>0</v>
      </c>
      <c r="C40" s="3">
        <f>'px-x-0602010000_103'!I154</f>
        <v>0</v>
      </c>
      <c r="D40" s="3">
        <f>'px-x-0602010000_103'!I262</f>
        <v>0</v>
      </c>
      <c r="E40" s="3">
        <f>'px-x-0602010000_103'!I370</f>
        <v>0</v>
      </c>
      <c r="F40" s="3">
        <f>'px-x-0602010000_103'!I478</f>
        <v>0</v>
      </c>
      <c r="G40" s="3">
        <f>'px-x-0602010000_103'!I586</f>
        <v>0</v>
      </c>
      <c r="H40" s="3">
        <f>'px-x-0602010000_103'!I694</f>
        <v>0</v>
      </c>
      <c r="I40" t="e">
        <f t="shared" si="6"/>
        <v>#DIV/0!</v>
      </c>
      <c r="J40" t="e">
        <f t="shared" si="6"/>
        <v>#DIV/0!</v>
      </c>
      <c r="K40" t="e">
        <f t="shared" si="6"/>
        <v>#DIV/0!</v>
      </c>
      <c r="O40" t="e">
        <f t="shared" si="3"/>
        <v>#DIV/0!</v>
      </c>
      <c r="P40" t="e">
        <f t="shared" si="4"/>
        <v>#DIV/0!</v>
      </c>
      <c r="Q40" t="e">
        <f t="shared" si="4"/>
        <v>#DIV/0!</v>
      </c>
      <c r="R40" t="e">
        <f t="shared" si="4"/>
        <v>#DIV/0!</v>
      </c>
      <c r="S40" t="e">
        <f t="shared" si="4"/>
        <v>#DIV/0!</v>
      </c>
      <c r="T40" t="e">
        <f t="shared" si="4"/>
        <v>#DIV/0!</v>
      </c>
      <c r="U40" t="e">
        <f t="shared" si="4"/>
        <v>#DIV/0!</v>
      </c>
    </row>
    <row r="41" spans="1:21" hidden="1" x14ac:dyDescent="0.55000000000000004">
      <c r="A41">
        <f>'px-x-0602010000_103'!C47</f>
        <v>0</v>
      </c>
      <c r="B41" s="3">
        <f>'px-x-0602010000_103'!I47</f>
        <v>0</v>
      </c>
      <c r="C41" s="3">
        <f>'px-x-0602010000_103'!I155</f>
        <v>0</v>
      </c>
      <c r="D41" s="3">
        <f>'px-x-0602010000_103'!I263</f>
        <v>0</v>
      </c>
      <c r="E41" s="3">
        <f>'px-x-0602010000_103'!I371</f>
        <v>0</v>
      </c>
      <c r="F41" s="3">
        <f>'px-x-0602010000_103'!I479</f>
        <v>0</v>
      </c>
      <c r="G41" s="3">
        <f>'px-x-0602010000_103'!I587</f>
        <v>0</v>
      </c>
      <c r="H41" s="3">
        <f>'px-x-0602010000_103'!I695</f>
        <v>0</v>
      </c>
      <c r="I41" t="e">
        <f t="shared" si="6"/>
        <v>#DIV/0!</v>
      </c>
      <c r="J41" t="e">
        <f t="shared" si="6"/>
        <v>#DIV/0!</v>
      </c>
      <c r="K41" t="e">
        <f t="shared" si="6"/>
        <v>#DIV/0!</v>
      </c>
      <c r="O41" t="e">
        <f t="shared" si="3"/>
        <v>#DIV/0!</v>
      </c>
      <c r="P41" t="e">
        <f t="shared" si="4"/>
        <v>#DIV/0!</v>
      </c>
      <c r="Q41" t="e">
        <f t="shared" si="4"/>
        <v>#DIV/0!</v>
      </c>
      <c r="R41" t="e">
        <f t="shared" si="4"/>
        <v>#DIV/0!</v>
      </c>
      <c r="S41" t="e">
        <f t="shared" si="4"/>
        <v>#DIV/0!</v>
      </c>
      <c r="T41" t="e">
        <f t="shared" si="4"/>
        <v>#DIV/0!</v>
      </c>
      <c r="U41" t="e">
        <f t="shared" si="4"/>
        <v>#DIV/0!</v>
      </c>
    </row>
    <row r="42" spans="1:21" x14ac:dyDescent="0.55000000000000004">
      <c r="A42" t="s">
        <v>105</v>
      </c>
      <c r="B42" s="3">
        <f>'px-x-0602010000_103'!J48</f>
        <v>17802</v>
      </c>
      <c r="C42" s="3">
        <f>'px-x-0602010000_103'!J156</f>
        <v>17884</v>
      </c>
      <c r="D42" s="3">
        <f>'px-x-0602010000_103'!J264</f>
        <v>17934</v>
      </c>
      <c r="E42" s="3">
        <f>'px-x-0602010000_103'!J372</f>
        <v>18290</v>
      </c>
      <c r="F42" s="3">
        <f>'px-x-0602010000_103'!J480</f>
        <v>18267</v>
      </c>
      <c r="G42" s="3">
        <f>'px-x-0602010000_103'!J588</f>
        <v>18255</v>
      </c>
      <c r="H42" s="3">
        <f>'px-x-0602010000_103'!J696</f>
        <v>18267</v>
      </c>
      <c r="I42">
        <f t="shared" si="6"/>
        <v>18346.143288732979</v>
      </c>
      <c r="J42">
        <f t="shared" si="6"/>
        <v>18425.629472311935</v>
      </c>
      <c r="K42">
        <f t="shared" si="6"/>
        <v>18505.460036357159</v>
      </c>
      <c r="O42">
        <f t="shared" si="3"/>
        <v>0.43325827302226522</v>
      </c>
      <c r="P42">
        <f t="shared" si="4"/>
        <v>0.46062240197730642</v>
      </c>
      <c r="Q42">
        <f t="shared" si="4"/>
        <v>0.27957951241333046</v>
      </c>
      <c r="R42">
        <f t="shared" si="4"/>
        <v>1.985056317609013</v>
      </c>
      <c r="S42">
        <f t="shared" si="4"/>
        <v>-0.12575177692728534</v>
      </c>
      <c r="T42">
        <f t="shared" si="4"/>
        <v>-6.5692231893577091E-2</v>
      </c>
      <c r="U42">
        <f t="shared" si="4"/>
        <v>6.573541495480395E-2</v>
      </c>
    </row>
    <row r="43" spans="1:21" hidden="1" x14ac:dyDescent="0.55000000000000004">
      <c r="A43">
        <f>'px-x-0602010000_103'!C49</f>
        <v>0</v>
      </c>
      <c r="B43" s="3">
        <f>'px-x-0602010000_103'!I49</f>
        <v>0</v>
      </c>
      <c r="C43" s="3">
        <f>'px-x-0602010000_103'!I157</f>
        <v>0</v>
      </c>
      <c r="D43" s="3">
        <f>'px-x-0602010000_103'!I265</f>
        <v>0</v>
      </c>
      <c r="E43" s="3">
        <f>'px-x-0602010000_103'!I373</f>
        <v>0</v>
      </c>
      <c r="F43" s="3">
        <f>'px-x-0602010000_103'!I481</f>
        <v>0</v>
      </c>
      <c r="G43" s="3">
        <f>'px-x-0602010000_103'!I589</f>
        <v>0</v>
      </c>
      <c r="H43" s="3">
        <f>'px-x-0602010000_103'!I697</f>
        <v>0</v>
      </c>
      <c r="I43" t="e">
        <f t="shared" si="6"/>
        <v>#DIV/0!</v>
      </c>
      <c r="J43" t="e">
        <f t="shared" si="6"/>
        <v>#DIV/0!</v>
      </c>
      <c r="K43" t="e">
        <f t="shared" si="6"/>
        <v>#DIV/0!</v>
      </c>
      <c r="O43" t="e">
        <f t="shared" si="3"/>
        <v>#DIV/0!</v>
      </c>
      <c r="P43" t="e">
        <f t="shared" si="4"/>
        <v>#DIV/0!</v>
      </c>
      <c r="Q43" t="e">
        <f t="shared" si="4"/>
        <v>#DIV/0!</v>
      </c>
      <c r="R43" t="e">
        <f t="shared" si="4"/>
        <v>#DIV/0!</v>
      </c>
      <c r="S43" t="e">
        <f t="shared" si="4"/>
        <v>#DIV/0!</v>
      </c>
      <c r="T43" t="e">
        <f t="shared" si="4"/>
        <v>#DIV/0!</v>
      </c>
      <c r="U43" t="e">
        <f t="shared" si="4"/>
        <v>#DIV/0!</v>
      </c>
    </row>
    <row r="44" spans="1:21" hidden="1" x14ac:dyDescent="0.55000000000000004">
      <c r="A44">
        <f>'px-x-0602010000_103'!C50</f>
        <v>0</v>
      </c>
      <c r="B44" s="3">
        <f>'px-x-0602010000_103'!I50</f>
        <v>0</v>
      </c>
      <c r="C44" s="3">
        <f>'px-x-0602010000_103'!I158</f>
        <v>0</v>
      </c>
      <c r="D44" s="3">
        <f>'px-x-0602010000_103'!I266</f>
        <v>0</v>
      </c>
      <c r="E44" s="3">
        <f>'px-x-0602010000_103'!I374</f>
        <v>0</v>
      </c>
      <c r="F44" s="3">
        <f>'px-x-0602010000_103'!I482</f>
        <v>0</v>
      </c>
      <c r="G44" s="3">
        <f>'px-x-0602010000_103'!I590</f>
        <v>0</v>
      </c>
      <c r="H44" s="3">
        <f>'px-x-0602010000_103'!I698</f>
        <v>0</v>
      </c>
      <c r="I44" t="e">
        <f t="shared" si="6"/>
        <v>#DIV/0!</v>
      </c>
      <c r="J44" t="e">
        <f t="shared" si="6"/>
        <v>#DIV/0!</v>
      </c>
      <c r="K44" t="e">
        <f t="shared" si="6"/>
        <v>#DIV/0!</v>
      </c>
      <c r="O44" t="e">
        <f t="shared" si="3"/>
        <v>#DIV/0!</v>
      </c>
      <c r="P44" t="e">
        <f t="shared" si="4"/>
        <v>#DIV/0!</v>
      </c>
      <c r="Q44" t="e">
        <f t="shared" si="4"/>
        <v>#DIV/0!</v>
      </c>
      <c r="R44" t="e">
        <f t="shared" si="4"/>
        <v>#DIV/0!</v>
      </c>
      <c r="S44" t="e">
        <f t="shared" si="4"/>
        <v>#DIV/0!</v>
      </c>
      <c r="T44" t="e">
        <f t="shared" si="4"/>
        <v>#DIV/0!</v>
      </c>
      <c r="U44" t="e">
        <f t="shared" si="4"/>
        <v>#DIV/0!</v>
      </c>
    </row>
    <row r="45" spans="1:21" hidden="1" x14ac:dyDescent="0.55000000000000004">
      <c r="A45">
        <f>'px-x-0602010000_103'!C51</f>
        <v>0</v>
      </c>
      <c r="B45" s="3">
        <f>'px-x-0602010000_103'!I51</f>
        <v>0</v>
      </c>
      <c r="C45" s="3">
        <f>'px-x-0602010000_103'!I159</f>
        <v>0</v>
      </c>
      <c r="D45" s="3">
        <f>'px-x-0602010000_103'!I267</f>
        <v>0</v>
      </c>
      <c r="E45" s="3">
        <f>'px-x-0602010000_103'!I375</f>
        <v>0</v>
      </c>
      <c r="F45" s="3">
        <f>'px-x-0602010000_103'!I483</f>
        <v>0</v>
      </c>
      <c r="G45" s="3">
        <f>'px-x-0602010000_103'!I591</f>
        <v>0</v>
      </c>
      <c r="H45" s="3">
        <f>'px-x-0602010000_103'!I699</f>
        <v>0</v>
      </c>
      <c r="I45" t="e">
        <f t="shared" si="6"/>
        <v>#DIV/0!</v>
      </c>
      <c r="J45" t="e">
        <f t="shared" si="6"/>
        <v>#DIV/0!</v>
      </c>
      <c r="K45" t="e">
        <f t="shared" si="6"/>
        <v>#DIV/0!</v>
      </c>
      <c r="O45" t="e">
        <f t="shared" si="3"/>
        <v>#DIV/0!</v>
      </c>
      <c r="P45" t="e">
        <f t="shared" si="4"/>
        <v>#DIV/0!</v>
      </c>
      <c r="Q45" t="e">
        <f t="shared" si="4"/>
        <v>#DIV/0!</v>
      </c>
      <c r="R45" t="e">
        <f t="shared" si="4"/>
        <v>#DIV/0!</v>
      </c>
      <c r="S45" t="e">
        <f t="shared" si="4"/>
        <v>#DIV/0!</v>
      </c>
      <c r="T45" t="e">
        <f t="shared" si="4"/>
        <v>#DIV/0!</v>
      </c>
      <c r="U45" t="e">
        <f t="shared" si="4"/>
        <v>#DIV/0!</v>
      </c>
    </row>
    <row r="46" spans="1:21" x14ac:dyDescent="0.55000000000000004">
      <c r="A46" t="s">
        <v>106</v>
      </c>
      <c r="B46" s="3">
        <f>'px-x-0602010000_103'!J52</f>
        <v>16195</v>
      </c>
      <c r="C46" s="3">
        <f>'px-x-0602010000_103'!J160</f>
        <v>16467</v>
      </c>
      <c r="D46" s="3">
        <f>'px-x-0602010000_103'!J268</f>
        <v>16608</v>
      </c>
      <c r="E46" s="3">
        <f>'px-x-0602010000_103'!J376</f>
        <v>17246</v>
      </c>
      <c r="F46" s="3">
        <f>'px-x-0602010000_103'!J484</f>
        <v>17298</v>
      </c>
      <c r="G46" s="3">
        <f>'px-x-0602010000_103'!J592</f>
        <v>17093</v>
      </c>
      <c r="H46" s="3">
        <f>'px-x-0602010000_103'!J700</f>
        <v>17009</v>
      </c>
      <c r="I46">
        <f t="shared" si="6"/>
        <v>17150.806660767856</v>
      </c>
      <c r="J46">
        <f t="shared" si="6"/>
        <v>17293.79558557464</v>
      </c>
      <c r="K46">
        <f t="shared" si="6"/>
        <v>17437.976631138295</v>
      </c>
      <c r="O46">
        <f t="shared" si="3"/>
        <v>0.83371544927894892</v>
      </c>
      <c r="P46">
        <f t="shared" si="4"/>
        <v>1.6795307193578246</v>
      </c>
      <c r="Q46">
        <f t="shared" si="4"/>
        <v>0.85625797048642927</v>
      </c>
      <c r="R46">
        <f t="shared" si="4"/>
        <v>3.8415221579961356</v>
      </c>
      <c r="S46">
        <f t="shared" si="4"/>
        <v>0.30151919285632545</v>
      </c>
      <c r="T46">
        <f t="shared" si="4"/>
        <v>-1.1851081049832346</v>
      </c>
      <c r="U46">
        <f t="shared" si="4"/>
        <v>-0.49142924003978683</v>
      </c>
    </row>
    <row r="47" spans="1:21" hidden="1" x14ac:dyDescent="0.55000000000000004">
      <c r="A47">
        <f>'px-x-0602010000_103'!C53</f>
        <v>0</v>
      </c>
      <c r="B47" s="3">
        <f>'px-x-0602010000_103'!I53</f>
        <v>0</v>
      </c>
      <c r="C47" s="3">
        <f>'px-x-0602010000_103'!I161</f>
        <v>0</v>
      </c>
      <c r="D47" s="3">
        <f>'px-x-0602010000_103'!I269</f>
        <v>0</v>
      </c>
      <c r="E47" s="3">
        <f>'px-x-0602010000_103'!I377</f>
        <v>0</v>
      </c>
      <c r="F47" s="3">
        <f>'px-x-0602010000_103'!I485</f>
        <v>0</v>
      </c>
      <c r="G47" s="3">
        <f>'px-x-0602010000_103'!I593</f>
        <v>0</v>
      </c>
      <c r="H47" s="3">
        <f>'px-x-0602010000_103'!I701</f>
        <v>0</v>
      </c>
      <c r="I47" t="e">
        <f t="shared" si="6"/>
        <v>#DIV/0!</v>
      </c>
      <c r="J47" t="e">
        <f t="shared" si="6"/>
        <v>#DIV/0!</v>
      </c>
      <c r="K47" t="e">
        <f t="shared" si="6"/>
        <v>#DIV/0!</v>
      </c>
      <c r="O47" t="e">
        <f t="shared" si="3"/>
        <v>#DIV/0!</v>
      </c>
      <c r="P47" t="e">
        <f t="shared" si="4"/>
        <v>#DIV/0!</v>
      </c>
      <c r="Q47" t="e">
        <f t="shared" si="4"/>
        <v>#DIV/0!</v>
      </c>
      <c r="R47" t="e">
        <f t="shared" si="4"/>
        <v>#DIV/0!</v>
      </c>
      <c r="S47" t="e">
        <f t="shared" si="4"/>
        <v>#DIV/0!</v>
      </c>
      <c r="T47" t="e">
        <f t="shared" si="4"/>
        <v>#DIV/0!</v>
      </c>
      <c r="U47" t="e">
        <f t="shared" si="4"/>
        <v>#DIV/0!</v>
      </c>
    </row>
    <row r="48" spans="1:21" hidden="1" x14ac:dyDescent="0.55000000000000004">
      <c r="A48">
        <f>'px-x-0602010000_103'!C54</f>
        <v>0</v>
      </c>
      <c r="B48" s="3">
        <f>'px-x-0602010000_103'!I54</f>
        <v>0</v>
      </c>
      <c r="C48" s="3">
        <f>'px-x-0602010000_103'!I162</f>
        <v>0</v>
      </c>
      <c r="D48" s="3">
        <f>'px-x-0602010000_103'!I270</f>
        <v>0</v>
      </c>
      <c r="E48" s="3">
        <f>'px-x-0602010000_103'!I378</f>
        <v>0</v>
      </c>
      <c r="F48" s="3">
        <f>'px-x-0602010000_103'!I486</f>
        <v>0</v>
      </c>
      <c r="G48" s="3">
        <f>'px-x-0602010000_103'!I594</f>
        <v>0</v>
      </c>
      <c r="H48" s="3">
        <f>'px-x-0602010000_103'!I702</f>
        <v>0</v>
      </c>
      <c r="I48" t="e">
        <f t="shared" si="6"/>
        <v>#DIV/0!</v>
      </c>
      <c r="J48" t="e">
        <f t="shared" si="6"/>
        <v>#DIV/0!</v>
      </c>
      <c r="K48" t="e">
        <f t="shared" si="6"/>
        <v>#DIV/0!</v>
      </c>
      <c r="O48" t="e">
        <f t="shared" si="3"/>
        <v>#DIV/0!</v>
      </c>
      <c r="P48" t="e">
        <f t="shared" si="4"/>
        <v>#DIV/0!</v>
      </c>
      <c r="Q48" t="e">
        <f t="shared" si="4"/>
        <v>#DIV/0!</v>
      </c>
      <c r="R48" t="e">
        <f t="shared" si="4"/>
        <v>#DIV/0!</v>
      </c>
      <c r="S48" t="e">
        <f t="shared" si="4"/>
        <v>#DIV/0!</v>
      </c>
      <c r="T48" t="e">
        <f t="shared" si="4"/>
        <v>#DIV/0!</v>
      </c>
      <c r="U48" t="e">
        <f t="shared" si="4"/>
        <v>#DIV/0!</v>
      </c>
    </row>
    <row r="49" spans="1:21" hidden="1" x14ac:dyDescent="0.55000000000000004">
      <c r="A49">
        <f>'px-x-0602010000_103'!C55</f>
        <v>0</v>
      </c>
      <c r="B49" s="3">
        <f>'px-x-0602010000_103'!I55</f>
        <v>0</v>
      </c>
      <c r="C49" s="3">
        <f>'px-x-0602010000_103'!I163</f>
        <v>0</v>
      </c>
      <c r="D49" s="3">
        <f>'px-x-0602010000_103'!I271</f>
        <v>0</v>
      </c>
      <c r="E49" s="3">
        <f>'px-x-0602010000_103'!I379</f>
        <v>0</v>
      </c>
      <c r="F49" s="3">
        <f>'px-x-0602010000_103'!I487</f>
        <v>0</v>
      </c>
      <c r="G49" s="3">
        <f>'px-x-0602010000_103'!I595</f>
        <v>0</v>
      </c>
      <c r="H49" s="3">
        <f>'px-x-0602010000_103'!I703</f>
        <v>0</v>
      </c>
      <c r="I49" t="e">
        <f t="shared" si="6"/>
        <v>#DIV/0!</v>
      </c>
      <c r="J49" t="e">
        <f t="shared" si="6"/>
        <v>#DIV/0!</v>
      </c>
      <c r="K49" t="e">
        <f t="shared" si="6"/>
        <v>#DIV/0!</v>
      </c>
      <c r="O49" t="e">
        <f t="shared" si="3"/>
        <v>#DIV/0!</v>
      </c>
      <c r="P49" t="e">
        <f t="shared" si="4"/>
        <v>#DIV/0!</v>
      </c>
      <c r="Q49" t="e">
        <f t="shared" si="4"/>
        <v>#DIV/0!</v>
      </c>
      <c r="R49" t="e">
        <f t="shared" si="4"/>
        <v>#DIV/0!</v>
      </c>
      <c r="S49" t="e">
        <f t="shared" si="4"/>
        <v>#DIV/0!</v>
      </c>
      <c r="T49" t="e">
        <f t="shared" si="4"/>
        <v>#DIV/0!</v>
      </c>
      <c r="U49" t="e">
        <f t="shared" si="4"/>
        <v>#DIV/0!</v>
      </c>
    </row>
    <row r="50" spans="1:21" x14ac:dyDescent="0.55000000000000004">
      <c r="A50" t="s">
        <v>107</v>
      </c>
      <c r="B50" s="3">
        <f>'px-x-0602010000_103'!J56</f>
        <v>18263</v>
      </c>
      <c r="C50" s="3">
        <f>'px-x-0602010000_103'!J164</f>
        <v>18584</v>
      </c>
      <c r="D50" s="3">
        <f>'px-x-0602010000_103'!J272</f>
        <v>18682</v>
      </c>
      <c r="E50" s="3">
        <f>'px-x-0602010000_103'!J380</f>
        <v>19354</v>
      </c>
      <c r="F50" s="3">
        <f>'px-x-0602010000_103'!J488</f>
        <v>19458</v>
      </c>
      <c r="G50" s="3">
        <f>'px-x-0602010000_103'!J596</f>
        <v>19464</v>
      </c>
      <c r="H50" s="3">
        <f>'px-x-0602010000_103'!J704</f>
        <v>19573</v>
      </c>
      <c r="I50">
        <f t="shared" si="6"/>
        <v>19801.685490543081</v>
      </c>
      <c r="J50">
        <f t="shared" si="6"/>
        <v>20033.042878781198</v>
      </c>
      <c r="K50">
        <f t="shared" si="6"/>
        <v>20267.103382424208</v>
      </c>
      <c r="O50">
        <f t="shared" si="3"/>
        <v>1.1683721991676443</v>
      </c>
      <c r="P50">
        <f t="shared" si="4"/>
        <v>1.757652083447403</v>
      </c>
      <c r="Q50">
        <f t="shared" si="4"/>
        <v>0.52733534222988432</v>
      </c>
      <c r="R50">
        <f t="shared" si="4"/>
        <v>3.5970452842308154</v>
      </c>
      <c r="S50">
        <f t="shared" si="4"/>
        <v>0.53735661878682173</v>
      </c>
      <c r="T50">
        <f t="shared" si="4"/>
        <v>3.0835646006788231E-2</v>
      </c>
      <c r="U50">
        <f t="shared" si="4"/>
        <v>0.56000822030415343</v>
      </c>
    </row>
    <row r="51" spans="1:21" hidden="1" x14ac:dyDescent="0.55000000000000004">
      <c r="A51">
        <f>'px-x-0602010000_103'!C57</f>
        <v>0</v>
      </c>
      <c r="B51" s="3">
        <f>'px-x-0602010000_103'!I57</f>
        <v>0</v>
      </c>
      <c r="C51" s="3">
        <f>'px-x-0602010000_103'!I165</f>
        <v>0</v>
      </c>
      <c r="D51" s="3">
        <f>'px-x-0602010000_103'!I273</f>
        <v>0</v>
      </c>
      <c r="E51" s="3">
        <f>'px-x-0602010000_103'!I381</f>
        <v>0</v>
      </c>
      <c r="F51" s="3">
        <f>'px-x-0602010000_103'!I489</f>
        <v>0</v>
      </c>
      <c r="G51" s="3">
        <f>'px-x-0602010000_103'!I597</f>
        <v>0</v>
      </c>
      <c r="H51" s="3">
        <f>'px-x-0602010000_103'!I705</f>
        <v>0</v>
      </c>
      <c r="I51" t="e">
        <f t="shared" ref="I51:K66" si="7">H51*(1+$O51/100)</f>
        <v>#DIV/0!</v>
      </c>
      <c r="J51" t="e">
        <f t="shared" si="7"/>
        <v>#DIV/0!</v>
      </c>
      <c r="K51" t="e">
        <f t="shared" si="7"/>
        <v>#DIV/0!</v>
      </c>
      <c r="O51" t="e">
        <f t="shared" si="3"/>
        <v>#DIV/0!</v>
      </c>
      <c r="P51" t="e">
        <f t="shared" si="4"/>
        <v>#DIV/0!</v>
      </c>
      <c r="Q51" t="e">
        <f t="shared" si="4"/>
        <v>#DIV/0!</v>
      </c>
      <c r="R51" t="e">
        <f t="shared" si="4"/>
        <v>#DIV/0!</v>
      </c>
      <c r="S51" t="e">
        <f t="shared" si="4"/>
        <v>#DIV/0!</v>
      </c>
      <c r="T51" t="e">
        <f t="shared" si="4"/>
        <v>#DIV/0!</v>
      </c>
      <c r="U51" t="e">
        <f t="shared" si="4"/>
        <v>#DIV/0!</v>
      </c>
    </row>
    <row r="52" spans="1:21" hidden="1" x14ac:dyDescent="0.55000000000000004">
      <c r="A52">
        <f>'px-x-0602010000_103'!C58</f>
        <v>0</v>
      </c>
      <c r="B52" s="3">
        <f>'px-x-0602010000_103'!I58</f>
        <v>0</v>
      </c>
      <c r="C52" s="3">
        <f>'px-x-0602010000_103'!I166</f>
        <v>0</v>
      </c>
      <c r="D52" s="3">
        <f>'px-x-0602010000_103'!I274</f>
        <v>0</v>
      </c>
      <c r="E52" s="3">
        <f>'px-x-0602010000_103'!I382</f>
        <v>0</v>
      </c>
      <c r="F52" s="3">
        <f>'px-x-0602010000_103'!I490</f>
        <v>0</v>
      </c>
      <c r="G52" s="3">
        <f>'px-x-0602010000_103'!I598</f>
        <v>0</v>
      </c>
      <c r="H52" s="3">
        <f>'px-x-0602010000_103'!I706</f>
        <v>0</v>
      </c>
      <c r="I52" t="e">
        <f t="shared" si="7"/>
        <v>#DIV/0!</v>
      </c>
      <c r="J52" t="e">
        <f t="shared" si="7"/>
        <v>#DIV/0!</v>
      </c>
      <c r="K52" t="e">
        <f t="shared" si="7"/>
        <v>#DIV/0!</v>
      </c>
      <c r="O52" t="e">
        <f t="shared" si="3"/>
        <v>#DIV/0!</v>
      </c>
      <c r="P52" t="e">
        <f t="shared" si="4"/>
        <v>#DIV/0!</v>
      </c>
      <c r="Q52" t="e">
        <f t="shared" si="4"/>
        <v>#DIV/0!</v>
      </c>
      <c r="R52" t="e">
        <f t="shared" si="4"/>
        <v>#DIV/0!</v>
      </c>
      <c r="S52" t="e">
        <f t="shared" si="4"/>
        <v>#DIV/0!</v>
      </c>
      <c r="T52" t="e">
        <f t="shared" si="4"/>
        <v>#DIV/0!</v>
      </c>
      <c r="U52" t="e">
        <f t="shared" si="4"/>
        <v>#DIV/0!</v>
      </c>
    </row>
    <row r="53" spans="1:21" hidden="1" x14ac:dyDescent="0.55000000000000004">
      <c r="A53">
        <f>'px-x-0602010000_103'!C59</f>
        <v>0</v>
      </c>
      <c r="B53" s="3">
        <f>'px-x-0602010000_103'!I59</f>
        <v>0</v>
      </c>
      <c r="C53" s="3">
        <f>'px-x-0602010000_103'!I167</f>
        <v>0</v>
      </c>
      <c r="D53" s="3">
        <f>'px-x-0602010000_103'!I275</f>
        <v>0</v>
      </c>
      <c r="E53" s="3">
        <f>'px-x-0602010000_103'!I383</f>
        <v>0</v>
      </c>
      <c r="F53" s="3">
        <f>'px-x-0602010000_103'!I491</f>
        <v>0</v>
      </c>
      <c r="G53" s="3">
        <f>'px-x-0602010000_103'!I599</f>
        <v>0</v>
      </c>
      <c r="H53" s="3">
        <f>'px-x-0602010000_103'!I707</f>
        <v>0</v>
      </c>
      <c r="I53" t="e">
        <f t="shared" si="7"/>
        <v>#DIV/0!</v>
      </c>
      <c r="J53" t="e">
        <f t="shared" si="7"/>
        <v>#DIV/0!</v>
      </c>
      <c r="K53" t="e">
        <f t="shared" si="7"/>
        <v>#DIV/0!</v>
      </c>
      <c r="O53" t="e">
        <f t="shared" si="3"/>
        <v>#DIV/0!</v>
      </c>
      <c r="P53" t="e">
        <f t="shared" si="4"/>
        <v>#DIV/0!</v>
      </c>
      <c r="Q53" t="e">
        <f t="shared" si="4"/>
        <v>#DIV/0!</v>
      </c>
      <c r="R53" t="e">
        <f t="shared" si="4"/>
        <v>#DIV/0!</v>
      </c>
      <c r="S53" t="e">
        <f t="shared" si="4"/>
        <v>#DIV/0!</v>
      </c>
      <c r="T53" t="e">
        <f t="shared" si="4"/>
        <v>#DIV/0!</v>
      </c>
      <c r="U53" t="e">
        <f t="shared" si="4"/>
        <v>#DIV/0!</v>
      </c>
    </row>
    <row r="54" spans="1:21" x14ac:dyDescent="0.55000000000000004">
      <c r="A54" t="s">
        <v>108</v>
      </c>
      <c r="B54" s="3">
        <f>'px-x-0602010000_103'!J60</f>
        <v>6435</v>
      </c>
      <c r="C54" s="3">
        <f>'px-x-0602010000_103'!J168</f>
        <v>6460</v>
      </c>
      <c r="D54" s="3">
        <f>'px-x-0602010000_103'!J276</f>
        <v>6451</v>
      </c>
      <c r="E54" s="3">
        <f>'px-x-0602010000_103'!J384</f>
        <v>6545</v>
      </c>
      <c r="F54" s="3">
        <f>'px-x-0602010000_103'!J492</f>
        <v>6607</v>
      </c>
      <c r="G54" s="3">
        <f>'px-x-0602010000_103'!J600</f>
        <v>6561</v>
      </c>
      <c r="H54" s="3">
        <f>'px-x-0602010000_103'!J708</f>
        <v>6560</v>
      </c>
      <c r="I54">
        <f t="shared" si="7"/>
        <v>6581.234010300067</v>
      </c>
      <c r="J54">
        <f t="shared" si="7"/>
        <v>6602.5367527942535</v>
      </c>
      <c r="K54">
        <f t="shared" si="7"/>
        <v>6623.9084499612363</v>
      </c>
      <c r="O54">
        <f t="shared" si="3"/>
        <v>0.32368918140346553</v>
      </c>
      <c r="P54">
        <f t="shared" si="4"/>
        <v>0.38850038850037905</v>
      </c>
      <c r="Q54">
        <f t="shared" si="4"/>
        <v>-0.13931888544891358</v>
      </c>
      <c r="R54">
        <f t="shared" si="4"/>
        <v>1.4571384281506727</v>
      </c>
      <c r="S54">
        <f t="shared" si="4"/>
        <v>0.94728800611154629</v>
      </c>
      <c r="T54">
        <f t="shared" si="4"/>
        <v>-0.69623126986529948</v>
      </c>
      <c r="U54">
        <f t="shared" si="4"/>
        <v>-1.5241579027591712E-2</v>
      </c>
    </row>
    <row r="55" spans="1:21" hidden="1" x14ac:dyDescent="0.55000000000000004">
      <c r="A55">
        <f>'px-x-0602010000_103'!C61</f>
        <v>0</v>
      </c>
      <c r="B55" s="3">
        <f>'px-x-0602010000_103'!I61</f>
        <v>0</v>
      </c>
      <c r="C55" s="3">
        <f>'px-x-0602010000_103'!I169</f>
        <v>0</v>
      </c>
      <c r="D55" s="3">
        <f>'px-x-0602010000_103'!I277</f>
        <v>0</v>
      </c>
      <c r="E55" s="3">
        <f>'px-x-0602010000_103'!I385</f>
        <v>0</v>
      </c>
      <c r="F55" s="3">
        <f>'px-x-0602010000_103'!I493</f>
        <v>0</v>
      </c>
      <c r="G55" s="3">
        <f>'px-x-0602010000_103'!I601</f>
        <v>0</v>
      </c>
      <c r="H55" s="3">
        <f>'px-x-0602010000_103'!I709</f>
        <v>0</v>
      </c>
      <c r="I55" t="e">
        <f t="shared" si="7"/>
        <v>#DIV/0!</v>
      </c>
      <c r="J55" t="e">
        <f t="shared" si="7"/>
        <v>#DIV/0!</v>
      </c>
      <c r="K55" t="e">
        <f t="shared" si="7"/>
        <v>#DIV/0!</v>
      </c>
      <c r="O55" t="e">
        <f t="shared" si="3"/>
        <v>#DIV/0!</v>
      </c>
      <c r="P55" t="e">
        <f t="shared" si="4"/>
        <v>#DIV/0!</v>
      </c>
      <c r="Q55" t="e">
        <f t="shared" si="4"/>
        <v>#DIV/0!</v>
      </c>
      <c r="R55" t="e">
        <f t="shared" si="4"/>
        <v>#DIV/0!</v>
      </c>
      <c r="S55" t="e">
        <f t="shared" si="4"/>
        <v>#DIV/0!</v>
      </c>
      <c r="T55" t="e">
        <f t="shared" si="4"/>
        <v>#DIV/0!</v>
      </c>
      <c r="U55" t="e">
        <f t="shared" si="4"/>
        <v>#DIV/0!</v>
      </c>
    </row>
    <row r="56" spans="1:21" hidden="1" x14ac:dyDescent="0.55000000000000004">
      <c r="A56">
        <f>'px-x-0602010000_103'!C62</f>
        <v>0</v>
      </c>
      <c r="B56" s="3">
        <f>'px-x-0602010000_103'!I62</f>
        <v>0</v>
      </c>
      <c r="C56" s="3">
        <f>'px-x-0602010000_103'!I170</f>
        <v>0</v>
      </c>
      <c r="D56" s="3">
        <f>'px-x-0602010000_103'!I278</f>
        <v>0</v>
      </c>
      <c r="E56" s="3">
        <f>'px-x-0602010000_103'!I386</f>
        <v>0</v>
      </c>
      <c r="F56" s="3">
        <f>'px-x-0602010000_103'!I494</f>
        <v>0</v>
      </c>
      <c r="G56" s="3">
        <f>'px-x-0602010000_103'!I602</f>
        <v>0</v>
      </c>
      <c r="H56" s="3">
        <f>'px-x-0602010000_103'!I710</f>
        <v>0</v>
      </c>
      <c r="I56" t="e">
        <f t="shared" si="7"/>
        <v>#DIV/0!</v>
      </c>
      <c r="J56" t="e">
        <f t="shared" si="7"/>
        <v>#DIV/0!</v>
      </c>
      <c r="K56" t="e">
        <f t="shared" si="7"/>
        <v>#DIV/0!</v>
      </c>
      <c r="O56" t="e">
        <f t="shared" si="3"/>
        <v>#DIV/0!</v>
      </c>
      <c r="P56" t="e">
        <f t="shared" si="4"/>
        <v>#DIV/0!</v>
      </c>
      <c r="Q56" t="e">
        <f t="shared" si="4"/>
        <v>#DIV/0!</v>
      </c>
      <c r="R56" t="e">
        <f t="shared" si="4"/>
        <v>#DIV/0!</v>
      </c>
      <c r="S56" t="e">
        <f t="shared" si="4"/>
        <v>#DIV/0!</v>
      </c>
      <c r="T56" t="e">
        <f t="shared" si="4"/>
        <v>#DIV/0!</v>
      </c>
      <c r="U56" t="e">
        <f t="shared" si="4"/>
        <v>#DIV/0!</v>
      </c>
    </row>
    <row r="57" spans="1:21" hidden="1" x14ac:dyDescent="0.55000000000000004">
      <c r="A57">
        <f>'px-x-0602010000_103'!C63</f>
        <v>0</v>
      </c>
      <c r="B57" s="3">
        <f>'px-x-0602010000_103'!I63</f>
        <v>0</v>
      </c>
      <c r="C57" s="3">
        <f>'px-x-0602010000_103'!I171</f>
        <v>0</v>
      </c>
      <c r="D57" s="3">
        <f>'px-x-0602010000_103'!I279</f>
        <v>0</v>
      </c>
      <c r="E57" s="3">
        <f>'px-x-0602010000_103'!I387</f>
        <v>0</v>
      </c>
      <c r="F57" s="3">
        <f>'px-x-0602010000_103'!I495</f>
        <v>0</v>
      </c>
      <c r="G57" s="3">
        <f>'px-x-0602010000_103'!I603</f>
        <v>0</v>
      </c>
      <c r="H57" s="3">
        <f>'px-x-0602010000_103'!I711</f>
        <v>0</v>
      </c>
      <c r="I57" t="e">
        <f t="shared" si="7"/>
        <v>#DIV/0!</v>
      </c>
      <c r="J57" t="e">
        <f t="shared" si="7"/>
        <v>#DIV/0!</v>
      </c>
      <c r="K57" t="e">
        <f t="shared" si="7"/>
        <v>#DIV/0!</v>
      </c>
      <c r="O57" t="e">
        <f t="shared" si="3"/>
        <v>#DIV/0!</v>
      </c>
      <c r="P57" t="e">
        <f t="shared" si="4"/>
        <v>#DIV/0!</v>
      </c>
      <c r="Q57" t="e">
        <f t="shared" si="4"/>
        <v>#DIV/0!</v>
      </c>
      <c r="R57" t="e">
        <f t="shared" si="4"/>
        <v>#DIV/0!</v>
      </c>
      <c r="S57" t="e">
        <f t="shared" si="4"/>
        <v>#DIV/0!</v>
      </c>
      <c r="T57" t="e">
        <f t="shared" si="4"/>
        <v>#DIV/0!</v>
      </c>
      <c r="U57" t="e">
        <f t="shared" si="4"/>
        <v>#DIV/0!</v>
      </c>
    </row>
    <row r="58" spans="1:21" x14ac:dyDescent="0.55000000000000004">
      <c r="A58" t="s">
        <v>109</v>
      </c>
      <c r="B58" s="3">
        <f>'px-x-0602010000_103'!J64</f>
        <v>4955</v>
      </c>
      <c r="C58" s="3">
        <f>'px-x-0602010000_103'!J172</f>
        <v>5070</v>
      </c>
      <c r="D58" s="3">
        <f>'px-x-0602010000_103'!J280</f>
        <v>5098</v>
      </c>
      <c r="E58" s="3">
        <f>'px-x-0602010000_103'!J388</f>
        <v>5145</v>
      </c>
      <c r="F58" s="3">
        <f>'px-x-0602010000_103'!J496</f>
        <v>5140</v>
      </c>
      <c r="G58" s="3">
        <f>'px-x-0602010000_103'!J604</f>
        <v>5224</v>
      </c>
      <c r="H58" s="3">
        <f>'px-x-0602010000_103'!J712</f>
        <v>5158</v>
      </c>
      <c r="I58">
        <f t="shared" si="7"/>
        <v>5192.9776550628585</v>
      </c>
      <c r="J58">
        <f t="shared" si="7"/>
        <v>5228.1925021291481</v>
      </c>
      <c r="K58">
        <f t="shared" si="7"/>
        <v>5263.6461496556503</v>
      </c>
      <c r="O58">
        <f t="shared" si="3"/>
        <v>0.67812437112949597</v>
      </c>
      <c r="P58">
        <f t="shared" ref="P58:U121" si="8">(C58/B58-1)*100</f>
        <v>2.3208879919273562</v>
      </c>
      <c r="Q58">
        <f t="shared" si="8"/>
        <v>0.55226824457592638</v>
      </c>
      <c r="R58">
        <f t="shared" si="8"/>
        <v>0.92193016869359656</v>
      </c>
      <c r="S58">
        <f t="shared" si="8"/>
        <v>-9.7181729834794339E-2</v>
      </c>
      <c r="T58">
        <f t="shared" si="8"/>
        <v>1.634241245136181</v>
      </c>
      <c r="U58">
        <f t="shared" si="8"/>
        <v>-1.2633996937212899</v>
      </c>
    </row>
    <row r="59" spans="1:21" hidden="1" x14ac:dyDescent="0.55000000000000004">
      <c r="A59">
        <f>'px-x-0602010000_103'!C65</f>
        <v>0</v>
      </c>
      <c r="B59" s="3">
        <f>'px-x-0602010000_103'!I65</f>
        <v>0</v>
      </c>
      <c r="C59" s="3">
        <f>'px-x-0602010000_103'!I173</f>
        <v>0</v>
      </c>
      <c r="D59" s="3">
        <f>'px-x-0602010000_103'!I281</f>
        <v>0</v>
      </c>
      <c r="E59" s="3">
        <f>'px-x-0602010000_103'!I389</f>
        <v>0</v>
      </c>
      <c r="F59" s="3">
        <f>'px-x-0602010000_103'!I497</f>
        <v>0</v>
      </c>
      <c r="G59" s="3">
        <f>'px-x-0602010000_103'!I605</f>
        <v>0</v>
      </c>
      <c r="H59" s="3">
        <f>'px-x-0602010000_103'!I713</f>
        <v>0</v>
      </c>
      <c r="I59" t="e">
        <f t="shared" si="7"/>
        <v>#DIV/0!</v>
      </c>
      <c r="J59" t="e">
        <f t="shared" si="7"/>
        <v>#DIV/0!</v>
      </c>
      <c r="K59" t="e">
        <f t="shared" si="7"/>
        <v>#DIV/0!</v>
      </c>
      <c r="O59" t="e">
        <f t="shared" si="3"/>
        <v>#DIV/0!</v>
      </c>
      <c r="P59" t="e">
        <f t="shared" si="8"/>
        <v>#DIV/0!</v>
      </c>
      <c r="Q59" t="e">
        <f t="shared" si="8"/>
        <v>#DIV/0!</v>
      </c>
      <c r="R59" t="e">
        <f t="shared" si="8"/>
        <v>#DIV/0!</v>
      </c>
      <c r="S59" t="e">
        <f t="shared" si="8"/>
        <v>#DIV/0!</v>
      </c>
      <c r="T59" t="e">
        <f t="shared" si="8"/>
        <v>#DIV/0!</v>
      </c>
      <c r="U59" t="e">
        <f t="shared" si="8"/>
        <v>#DIV/0!</v>
      </c>
    </row>
    <row r="60" spans="1:21" hidden="1" x14ac:dyDescent="0.55000000000000004">
      <c r="A60">
        <f>'px-x-0602010000_103'!C66</f>
        <v>0</v>
      </c>
      <c r="B60" s="3">
        <f>'px-x-0602010000_103'!I66</f>
        <v>0</v>
      </c>
      <c r="C60" s="3">
        <f>'px-x-0602010000_103'!I174</f>
        <v>0</v>
      </c>
      <c r="D60" s="3">
        <f>'px-x-0602010000_103'!I282</f>
        <v>0</v>
      </c>
      <c r="E60" s="3">
        <f>'px-x-0602010000_103'!I390</f>
        <v>0</v>
      </c>
      <c r="F60" s="3">
        <f>'px-x-0602010000_103'!I498</f>
        <v>0</v>
      </c>
      <c r="G60" s="3">
        <f>'px-x-0602010000_103'!I606</f>
        <v>0</v>
      </c>
      <c r="H60" s="3">
        <f>'px-x-0602010000_103'!I714</f>
        <v>0</v>
      </c>
      <c r="I60" t="e">
        <f t="shared" si="7"/>
        <v>#DIV/0!</v>
      </c>
      <c r="J60" t="e">
        <f t="shared" si="7"/>
        <v>#DIV/0!</v>
      </c>
      <c r="K60" t="e">
        <f t="shared" si="7"/>
        <v>#DIV/0!</v>
      </c>
      <c r="O60" t="e">
        <f t="shared" si="3"/>
        <v>#DIV/0!</v>
      </c>
      <c r="P60" t="e">
        <f t="shared" si="8"/>
        <v>#DIV/0!</v>
      </c>
      <c r="Q60" t="e">
        <f t="shared" si="8"/>
        <v>#DIV/0!</v>
      </c>
      <c r="R60" t="e">
        <f t="shared" si="8"/>
        <v>#DIV/0!</v>
      </c>
      <c r="S60" t="e">
        <f t="shared" si="8"/>
        <v>#DIV/0!</v>
      </c>
      <c r="T60" t="e">
        <f t="shared" si="8"/>
        <v>#DIV/0!</v>
      </c>
      <c r="U60" t="e">
        <f t="shared" si="8"/>
        <v>#DIV/0!</v>
      </c>
    </row>
    <row r="61" spans="1:21" hidden="1" x14ac:dyDescent="0.55000000000000004">
      <c r="A61">
        <f>'px-x-0602010000_103'!C67</f>
        <v>0</v>
      </c>
      <c r="B61" s="3">
        <f>'px-x-0602010000_103'!I67</f>
        <v>0</v>
      </c>
      <c r="C61" s="3">
        <f>'px-x-0602010000_103'!I175</f>
        <v>0</v>
      </c>
      <c r="D61" s="3">
        <f>'px-x-0602010000_103'!I283</f>
        <v>0</v>
      </c>
      <c r="E61" s="3">
        <f>'px-x-0602010000_103'!I391</f>
        <v>0</v>
      </c>
      <c r="F61" s="3">
        <f>'px-x-0602010000_103'!I499</f>
        <v>0</v>
      </c>
      <c r="G61" s="3">
        <f>'px-x-0602010000_103'!I607</f>
        <v>0</v>
      </c>
      <c r="H61" s="3">
        <f>'px-x-0602010000_103'!I715</f>
        <v>0</v>
      </c>
      <c r="I61" t="e">
        <f t="shared" si="7"/>
        <v>#DIV/0!</v>
      </c>
      <c r="J61" t="e">
        <f t="shared" si="7"/>
        <v>#DIV/0!</v>
      </c>
      <c r="K61" t="e">
        <f t="shared" si="7"/>
        <v>#DIV/0!</v>
      </c>
      <c r="O61" t="e">
        <f t="shared" si="3"/>
        <v>#DIV/0!</v>
      </c>
      <c r="P61" t="e">
        <f t="shared" si="8"/>
        <v>#DIV/0!</v>
      </c>
      <c r="Q61" t="e">
        <f t="shared" si="8"/>
        <v>#DIV/0!</v>
      </c>
      <c r="R61" t="e">
        <f t="shared" si="8"/>
        <v>#DIV/0!</v>
      </c>
      <c r="S61" t="e">
        <f t="shared" si="8"/>
        <v>#DIV/0!</v>
      </c>
      <c r="T61" t="e">
        <f t="shared" si="8"/>
        <v>#DIV/0!</v>
      </c>
      <c r="U61" t="e">
        <f t="shared" si="8"/>
        <v>#DIV/0!</v>
      </c>
    </row>
    <row r="62" spans="1:21" x14ac:dyDescent="0.55000000000000004">
      <c r="A62" t="s">
        <v>110</v>
      </c>
      <c r="B62" s="3">
        <f>'px-x-0602010000_103'!J68</f>
        <v>1848</v>
      </c>
      <c r="C62" s="3">
        <f>'px-x-0602010000_103'!J176</f>
        <v>1856</v>
      </c>
      <c r="D62" s="3">
        <f>'px-x-0602010000_103'!J284</f>
        <v>1864</v>
      </c>
      <c r="E62" s="3">
        <f>'px-x-0602010000_103'!J392</f>
        <v>1883</v>
      </c>
      <c r="F62" s="3">
        <f>'px-x-0602010000_103'!J500</f>
        <v>1867</v>
      </c>
      <c r="G62" s="3">
        <f>'px-x-0602010000_103'!J608</f>
        <v>1903</v>
      </c>
      <c r="H62" s="3">
        <f>'px-x-0602010000_103'!J716</f>
        <v>1898</v>
      </c>
      <c r="I62">
        <f t="shared" si="7"/>
        <v>1906.5379137649097</v>
      </c>
      <c r="J62">
        <f t="shared" si="7"/>
        <v>1915.1142342587218</v>
      </c>
      <c r="K62">
        <f t="shared" si="7"/>
        <v>1923.7291342492656</v>
      </c>
      <c r="O62">
        <f t="shared" si="3"/>
        <v>0.44983739541146578</v>
      </c>
      <c r="P62">
        <f t="shared" si="8"/>
        <v>0.43290043290042934</v>
      </c>
      <c r="Q62">
        <f t="shared" si="8"/>
        <v>0.43103448275862988</v>
      </c>
      <c r="R62">
        <f t="shared" si="8"/>
        <v>1.0193133047210257</v>
      </c>
      <c r="S62">
        <f t="shared" si="8"/>
        <v>-0.84970791290494008</v>
      </c>
      <c r="T62">
        <f t="shared" si="8"/>
        <v>1.9282271023031594</v>
      </c>
      <c r="U62">
        <f t="shared" si="8"/>
        <v>-0.26274303730950965</v>
      </c>
    </row>
    <row r="63" spans="1:21" hidden="1" x14ac:dyDescent="0.55000000000000004">
      <c r="A63">
        <f>'px-x-0602010000_103'!C69</f>
        <v>0</v>
      </c>
      <c r="B63" s="3">
        <f>'px-x-0602010000_103'!I69</f>
        <v>0</v>
      </c>
      <c r="C63" s="3">
        <f>'px-x-0602010000_103'!I177</f>
        <v>0</v>
      </c>
      <c r="D63" s="3">
        <f>'px-x-0602010000_103'!I285</f>
        <v>0</v>
      </c>
      <c r="E63" s="3">
        <f>'px-x-0602010000_103'!I393</f>
        <v>0</v>
      </c>
      <c r="F63" s="3">
        <f>'px-x-0602010000_103'!I501</f>
        <v>0</v>
      </c>
      <c r="G63" s="3">
        <f>'px-x-0602010000_103'!I609</f>
        <v>0</v>
      </c>
      <c r="H63" s="3">
        <f>'px-x-0602010000_103'!I717</f>
        <v>0</v>
      </c>
      <c r="I63" t="e">
        <f t="shared" si="7"/>
        <v>#DIV/0!</v>
      </c>
      <c r="J63" t="e">
        <f t="shared" si="7"/>
        <v>#DIV/0!</v>
      </c>
      <c r="K63" t="e">
        <f t="shared" si="7"/>
        <v>#DIV/0!</v>
      </c>
      <c r="O63" t="e">
        <f t="shared" si="3"/>
        <v>#DIV/0!</v>
      </c>
      <c r="P63" t="e">
        <f t="shared" si="8"/>
        <v>#DIV/0!</v>
      </c>
      <c r="Q63" t="e">
        <f t="shared" si="8"/>
        <v>#DIV/0!</v>
      </c>
      <c r="R63" t="e">
        <f t="shared" si="8"/>
        <v>#DIV/0!</v>
      </c>
      <c r="S63" t="e">
        <f t="shared" si="8"/>
        <v>#DIV/0!</v>
      </c>
      <c r="T63" t="e">
        <f t="shared" si="8"/>
        <v>#DIV/0!</v>
      </c>
      <c r="U63" t="e">
        <f t="shared" si="8"/>
        <v>#DIV/0!</v>
      </c>
    </row>
    <row r="64" spans="1:21" hidden="1" x14ac:dyDescent="0.55000000000000004">
      <c r="A64">
        <f>'px-x-0602010000_103'!C70</f>
        <v>0</v>
      </c>
      <c r="B64" s="3">
        <f>'px-x-0602010000_103'!I70</f>
        <v>0</v>
      </c>
      <c r="C64" s="3">
        <f>'px-x-0602010000_103'!I178</f>
        <v>0</v>
      </c>
      <c r="D64" s="3">
        <f>'px-x-0602010000_103'!I286</f>
        <v>0</v>
      </c>
      <c r="E64" s="3">
        <f>'px-x-0602010000_103'!I394</f>
        <v>0</v>
      </c>
      <c r="F64" s="3">
        <f>'px-x-0602010000_103'!I502</f>
        <v>0</v>
      </c>
      <c r="G64" s="3">
        <f>'px-x-0602010000_103'!I610</f>
        <v>0</v>
      </c>
      <c r="H64" s="3">
        <f>'px-x-0602010000_103'!I718</f>
        <v>0</v>
      </c>
      <c r="I64" t="e">
        <f t="shared" si="7"/>
        <v>#DIV/0!</v>
      </c>
      <c r="J64" t="e">
        <f t="shared" si="7"/>
        <v>#DIV/0!</v>
      </c>
      <c r="K64" t="e">
        <f t="shared" si="7"/>
        <v>#DIV/0!</v>
      </c>
      <c r="O64" t="e">
        <f t="shared" si="3"/>
        <v>#DIV/0!</v>
      </c>
      <c r="P64" t="e">
        <f t="shared" si="8"/>
        <v>#DIV/0!</v>
      </c>
      <c r="Q64" t="e">
        <f t="shared" si="8"/>
        <v>#DIV/0!</v>
      </c>
      <c r="R64" t="e">
        <f t="shared" si="8"/>
        <v>#DIV/0!</v>
      </c>
      <c r="S64" t="e">
        <f t="shared" si="8"/>
        <v>#DIV/0!</v>
      </c>
      <c r="T64" t="e">
        <f t="shared" si="8"/>
        <v>#DIV/0!</v>
      </c>
      <c r="U64" t="e">
        <f t="shared" si="8"/>
        <v>#DIV/0!</v>
      </c>
    </row>
    <row r="65" spans="1:21" hidden="1" x14ac:dyDescent="0.55000000000000004">
      <c r="A65">
        <f>'px-x-0602010000_103'!C71</f>
        <v>0</v>
      </c>
      <c r="B65" s="3">
        <f>'px-x-0602010000_103'!I71</f>
        <v>0</v>
      </c>
      <c r="C65" s="3">
        <f>'px-x-0602010000_103'!I179</f>
        <v>0</v>
      </c>
      <c r="D65" s="3">
        <f>'px-x-0602010000_103'!I287</f>
        <v>0</v>
      </c>
      <c r="E65" s="3">
        <f>'px-x-0602010000_103'!I395</f>
        <v>0</v>
      </c>
      <c r="F65" s="3">
        <f>'px-x-0602010000_103'!I503</f>
        <v>0</v>
      </c>
      <c r="G65" s="3">
        <f>'px-x-0602010000_103'!I611</f>
        <v>0</v>
      </c>
      <c r="H65" s="3">
        <f>'px-x-0602010000_103'!I719</f>
        <v>0</v>
      </c>
      <c r="I65" t="e">
        <f t="shared" si="7"/>
        <v>#DIV/0!</v>
      </c>
      <c r="J65" t="e">
        <f t="shared" si="7"/>
        <v>#DIV/0!</v>
      </c>
      <c r="K65" t="e">
        <f t="shared" si="7"/>
        <v>#DIV/0!</v>
      </c>
      <c r="O65" t="e">
        <f t="shared" si="3"/>
        <v>#DIV/0!</v>
      </c>
      <c r="P65" t="e">
        <f t="shared" si="8"/>
        <v>#DIV/0!</v>
      </c>
      <c r="Q65" t="e">
        <f t="shared" si="8"/>
        <v>#DIV/0!</v>
      </c>
      <c r="R65" t="e">
        <f t="shared" si="8"/>
        <v>#DIV/0!</v>
      </c>
      <c r="S65" t="e">
        <f t="shared" si="8"/>
        <v>#DIV/0!</v>
      </c>
      <c r="T65" t="e">
        <f t="shared" si="8"/>
        <v>#DIV/0!</v>
      </c>
      <c r="U65" t="e">
        <f t="shared" si="8"/>
        <v>#DIV/0!</v>
      </c>
    </row>
    <row r="66" spans="1:21" x14ac:dyDescent="0.55000000000000004">
      <c r="A66" t="s">
        <v>111</v>
      </c>
      <c r="B66" s="3">
        <f>'px-x-0602010000_103'!J72</f>
        <v>36906</v>
      </c>
      <c r="C66" s="3">
        <f>'px-x-0602010000_103'!J180</f>
        <v>37113</v>
      </c>
      <c r="D66" s="3">
        <f>'px-x-0602010000_103'!J288</f>
        <v>37489</v>
      </c>
      <c r="E66" s="3">
        <f>'px-x-0602010000_103'!J396</f>
        <v>38268</v>
      </c>
      <c r="F66" s="3">
        <f>'px-x-0602010000_103'!J504</f>
        <v>38386</v>
      </c>
      <c r="G66" s="3">
        <f>'px-x-0602010000_103'!J612</f>
        <v>38565</v>
      </c>
      <c r="H66" s="3">
        <f>'px-x-0602010000_103'!J720</f>
        <v>38649</v>
      </c>
      <c r="I66">
        <f t="shared" si="7"/>
        <v>38948.171016983979</v>
      </c>
      <c r="J66">
        <f t="shared" si="7"/>
        <v>39249.6578324984</v>
      </c>
      <c r="K66">
        <f t="shared" si="7"/>
        <v>39553.478372487058</v>
      </c>
      <c r="O66">
        <f t="shared" si="3"/>
        <v>0.774071818116843</v>
      </c>
      <c r="P66">
        <f t="shared" si="8"/>
        <v>0.56088440903918624</v>
      </c>
      <c r="Q66">
        <f t="shared" si="8"/>
        <v>1.0131220866003821</v>
      </c>
      <c r="R66">
        <f t="shared" si="8"/>
        <v>2.0779428632398789</v>
      </c>
      <c r="S66">
        <f t="shared" si="8"/>
        <v>0.30835162537889982</v>
      </c>
      <c r="T66">
        <f t="shared" si="8"/>
        <v>0.46631584431824358</v>
      </c>
      <c r="U66">
        <f t="shared" si="8"/>
        <v>0.21781408012446768</v>
      </c>
    </row>
    <row r="67" spans="1:21" hidden="1" x14ac:dyDescent="0.55000000000000004">
      <c r="A67">
        <f>'px-x-0602010000_103'!C73</f>
        <v>0</v>
      </c>
      <c r="B67" s="3">
        <f>'px-x-0602010000_103'!I73</f>
        <v>0</v>
      </c>
      <c r="C67" s="3">
        <f>'px-x-0602010000_103'!I181</f>
        <v>0</v>
      </c>
      <c r="D67" s="3">
        <f>'px-x-0602010000_103'!I289</f>
        <v>0</v>
      </c>
      <c r="E67" s="3">
        <f>'px-x-0602010000_103'!I397</f>
        <v>0</v>
      </c>
      <c r="F67" s="3">
        <f>'px-x-0602010000_103'!I505</f>
        <v>0</v>
      </c>
      <c r="G67" s="3">
        <f>'px-x-0602010000_103'!I613</f>
        <v>0</v>
      </c>
      <c r="H67" s="3">
        <f>'px-x-0602010000_103'!I721</f>
        <v>0</v>
      </c>
      <c r="I67" t="e">
        <f t="shared" ref="I67:K82" si="9">H67*(1+$O67/100)</f>
        <v>#DIV/0!</v>
      </c>
      <c r="J67" t="e">
        <f t="shared" si="9"/>
        <v>#DIV/0!</v>
      </c>
      <c r="K67" t="e">
        <f t="shared" si="9"/>
        <v>#DIV/0!</v>
      </c>
      <c r="O67" t="e">
        <f t="shared" ref="O67:O102" si="10">AVERAGE(P67:U67)</f>
        <v>#DIV/0!</v>
      </c>
      <c r="P67" t="e">
        <f t="shared" si="8"/>
        <v>#DIV/0!</v>
      </c>
      <c r="Q67" t="e">
        <f t="shared" si="8"/>
        <v>#DIV/0!</v>
      </c>
      <c r="R67" t="e">
        <f t="shared" si="8"/>
        <v>#DIV/0!</v>
      </c>
      <c r="S67" t="e">
        <f t="shared" si="8"/>
        <v>#DIV/0!</v>
      </c>
      <c r="T67" t="e">
        <f t="shared" si="8"/>
        <v>#DIV/0!</v>
      </c>
      <c r="U67" t="e">
        <f t="shared" si="8"/>
        <v>#DIV/0!</v>
      </c>
    </row>
    <row r="68" spans="1:21" hidden="1" x14ac:dyDescent="0.55000000000000004">
      <c r="A68">
        <f>'px-x-0602010000_103'!C74</f>
        <v>0</v>
      </c>
      <c r="B68" s="3">
        <f>'px-x-0602010000_103'!I74</f>
        <v>0</v>
      </c>
      <c r="C68" s="3">
        <f>'px-x-0602010000_103'!I182</f>
        <v>0</v>
      </c>
      <c r="D68" s="3">
        <f>'px-x-0602010000_103'!I290</f>
        <v>0</v>
      </c>
      <c r="E68" s="3">
        <f>'px-x-0602010000_103'!I398</f>
        <v>0</v>
      </c>
      <c r="F68" s="3">
        <f>'px-x-0602010000_103'!I506</f>
        <v>0</v>
      </c>
      <c r="G68" s="3">
        <f>'px-x-0602010000_103'!I614</f>
        <v>0</v>
      </c>
      <c r="H68" s="3">
        <f>'px-x-0602010000_103'!I722</f>
        <v>0</v>
      </c>
      <c r="I68" t="e">
        <f t="shared" si="9"/>
        <v>#DIV/0!</v>
      </c>
      <c r="J68" t="e">
        <f t="shared" si="9"/>
        <v>#DIV/0!</v>
      </c>
      <c r="K68" t="e">
        <f t="shared" si="9"/>
        <v>#DIV/0!</v>
      </c>
      <c r="O68" t="e">
        <f t="shared" si="10"/>
        <v>#DIV/0!</v>
      </c>
      <c r="P68" t="e">
        <f t="shared" si="8"/>
        <v>#DIV/0!</v>
      </c>
      <c r="Q68" t="e">
        <f t="shared" si="8"/>
        <v>#DIV/0!</v>
      </c>
      <c r="R68" t="e">
        <f t="shared" si="8"/>
        <v>#DIV/0!</v>
      </c>
      <c r="S68" t="e">
        <f t="shared" si="8"/>
        <v>#DIV/0!</v>
      </c>
      <c r="T68" t="e">
        <f t="shared" si="8"/>
        <v>#DIV/0!</v>
      </c>
      <c r="U68" t="e">
        <f t="shared" si="8"/>
        <v>#DIV/0!</v>
      </c>
    </row>
    <row r="69" spans="1:21" hidden="1" x14ac:dyDescent="0.55000000000000004">
      <c r="A69">
        <f>'px-x-0602010000_103'!C75</f>
        <v>0</v>
      </c>
      <c r="B69" s="3">
        <f>'px-x-0602010000_103'!I75</f>
        <v>0</v>
      </c>
      <c r="C69" s="3">
        <f>'px-x-0602010000_103'!I183</f>
        <v>0</v>
      </c>
      <c r="D69" s="3">
        <f>'px-x-0602010000_103'!I291</f>
        <v>0</v>
      </c>
      <c r="E69" s="3">
        <f>'px-x-0602010000_103'!I399</f>
        <v>0</v>
      </c>
      <c r="F69" s="3">
        <f>'px-x-0602010000_103'!I507</f>
        <v>0</v>
      </c>
      <c r="G69" s="3">
        <f>'px-x-0602010000_103'!I615</f>
        <v>0</v>
      </c>
      <c r="H69" s="3">
        <f>'px-x-0602010000_103'!I723</f>
        <v>0</v>
      </c>
      <c r="I69" t="e">
        <f t="shared" si="9"/>
        <v>#DIV/0!</v>
      </c>
      <c r="J69" t="e">
        <f t="shared" si="9"/>
        <v>#DIV/0!</v>
      </c>
      <c r="K69" t="e">
        <f t="shared" si="9"/>
        <v>#DIV/0!</v>
      </c>
      <c r="O69" t="e">
        <f t="shared" si="10"/>
        <v>#DIV/0!</v>
      </c>
      <c r="P69" t="e">
        <f t="shared" si="8"/>
        <v>#DIV/0!</v>
      </c>
      <c r="Q69" t="e">
        <f t="shared" si="8"/>
        <v>#DIV/0!</v>
      </c>
      <c r="R69" t="e">
        <f t="shared" si="8"/>
        <v>#DIV/0!</v>
      </c>
      <c r="S69" t="e">
        <f t="shared" si="8"/>
        <v>#DIV/0!</v>
      </c>
      <c r="T69" t="e">
        <f t="shared" si="8"/>
        <v>#DIV/0!</v>
      </c>
      <c r="U69" t="e">
        <f t="shared" si="8"/>
        <v>#DIV/0!</v>
      </c>
    </row>
    <row r="70" spans="1:21" x14ac:dyDescent="0.55000000000000004">
      <c r="A70" t="s">
        <v>112</v>
      </c>
      <c r="B70" s="3">
        <f>'px-x-0602010000_103'!J76</f>
        <v>20337</v>
      </c>
      <c r="C70" s="3">
        <f>'px-x-0602010000_103'!J184</f>
        <v>20320</v>
      </c>
      <c r="D70" s="3">
        <f>'px-x-0602010000_103'!J292</f>
        <v>20272</v>
      </c>
      <c r="E70" s="3">
        <f>'px-x-0602010000_103'!J400</f>
        <v>20798</v>
      </c>
      <c r="F70" s="3">
        <f>'px-x-0602010000_103'!J508</f>
        <v>20783</v>
      </c>
      <c r="G70" s="3">
        <f>'px-x-0602010000_103'!J616</f>
        <v>20814</v>
      </c>
      <c r="H70" s="3">
        <f>'px-x-0602010000_103'!J724</f>
        <v>20712</v>
      </c>
      <c r="I70">
        <f t="shared" si="9"/>
        <v>20776.272209553492</v>
      </c>
      <c r="J70">
        <f t="shared" si="9"/>
        <v>20840.743864690263</v>
      </c>
      <c r="K70">
        <f t="shared" si="9"/>
        <v>20905.41558431763</v>
      </c>
      <c r="O70">
        <f t="shared" si="10"/>
        <v>0.31031387385812387</v>
      </c>
      <c r="P70">
        <f t="shared" si="8"/>
        <v>-8.3591483502976072E-2</v>
      </c>
      <c r="Q70">
        <f t="shared" si="8"/>
        <v>-0.23622047244094002</v>
      </c>
      <c r="R70">
        <f t="shared" si="8"/>
        <v>2.5947119179163369</v>
      </c>
      <c r="S70">
        <f t="shared" si="8"/>
        <v>-7.2122319453793438E-2</v>
      </c>
      <c r="T70">
        <f t="shared" si="8"/>
        <v>0.14916037145744632</v>
      </c>
      <c r="U70">
        <f t="shared" si="8"/>
        <v>-0.49005477082733062</v>
      </c>
    </row>
    <row r="71" spans="1:21" hidden="1" x14ac:dyDescent="0.55000000000000004">
      <c r="A71">
        <f>'px-x-0602010000_103'!C77</f>
        <v>0</v>
      </c>
      <c r="B71" s="3">
        <f>'px-x-0602010000_103'!I77</f>
        <v>0</v>
      </c>
      <c r="C71" s="3">
        <f>'px-x-0602010000_103'!I185</f>
        <v>0</v>
      </c>
      <c r="D71" s="3">
        <f>'px-x-0602010000_103'!I293</f>
        <v>0</v>
      </c>
      <c r="E71" s="3">
        <f>'px-x-0602010000_103'!I401</f>
        <v>0</v>
      </c>
      <c r="F71" s="3">
        <f>'px-x-0602010000_103'!I509</f>
        <v>0</v>
      </c>
      <c r="G71" s="3">
        <f>'px-x-0602010000_103'!I617</f>
        <v>0</v>
      </c>
      <c r="H71" s="3">
        <f>'px-x-0602010000_103'!I725</f>
        <v>0</v>
      </c>
      <c r="I71" t="e">
        <f t="shared" si="9"/>
        <v>#DIV/0!</v>
      </c>
      <c r="J71" t="e">
        <f t="shared" si="9"/>
        <v>#DIV/0!</v>
      </c>
      <c r="K71" t="e">
        <f t="shared" si="9"/>
        <v>#DIV/0!</v>
      </c>
      <c r="O71" t="e">
        <f t="shared" si="10"/>
        <v>#DIV/0!</v>
      </c>
      <c r="P71" t="e">
        <f t="shared" si="8"/>
        <v>#DIV/0!</v>
      </c>
      <c r="Q71" t="e">
        <f t="shared" si="8"/>
        <v>#DIV/0!</v>
      </c>
      <c r="R71" t="e">
        <f t="shared" si="8"/>
        <v>#DIV/0!</v>
      </c>
      <c r="S71" t="e">
        <f t="shared" si="8"/>
        <v>#DIV/0!</v>
      </c>
      <c r="T71" t="e">
        <f t="shared" si="8"/>
        <v>#DIV/0!</v>
      </c>
      <c r="U71" t="e">
        <f t="shared" si="8"/>
        <v>#DIV/0!</v>
      </c>
    </row>
    <row r="72" spans="1:21" hidden="1" x14ac:dyDescent="0.55000000000000004">
      <c r="A72">
        <f>'px-x-0602010000_103'!C78</f>
        <v>0</v>
      </c>
      <c r="B72" s="3">
        <f>'px-x-0602010000_103'!I78</f>
        <v>0</v>
      </c>
      <c r="C72" s="3">
        <f>'px-x-0602010000_103'!I186</f>
        <v>0</v>
      </c>
      <c r="D72" s="3">
        <f>'px-x-0602010000_103'!I294</f>
        <v>0</v>
      </c>
      <c r="E72" s="3">
        <f>'px-x-0602010000_103'!I402</f>
        <v>0</v>
      </c>
      <c r="F72" s="3">
        <f>'px-x-0602010000_103'!I510</f>
        <v>0</v>
      </c>
      <c r="G72" s="3">
        <f>'px-x-0602010000_103'!I618</f>
        <v>0</v>
      </c>
      <c r="H72" s="3">
        <f>'px-x-0602010000_103'!I726</f>
        <v>0</v>
      </c>
      <c r="I72" t="e">
        <f t="shared" si="9"/>
        <v>#DIV/0!</v>
      </c>
      <c r="J72" t="e">
        <f t="shared" si="9"/>
        <v>#DIV/0!</v>
      </c>
      <c r="K72" t="e">
        <f t="shared" si="9"/>
        <v>#DIV/0!</v>
      </c>
      <c r="O72" t="e">
        <f t="shared" si="10"/>
        <v>#DIV/0!</v>
      </c>
      <c r="P72" t="e">
        <f t="shared" si="8"/>
        <v>#DIV/0!</v>
      </c>
      <c r="Q72" t="e">
        <f t="shared" si="8"/>
        <v>#DIV/0!</v>
      </c>
      <c r="R72" t="e">
        <f t="shared" si="8"/>
        <v>#DIV/0!</v>
      </c>
      <c r="S72" t="e">
        <f t="shared" si="8"/>
        <v>#DIV/0!</v>
      </c>
      <c r="T72" t="e">
        <f t="shared" si="8"/>
        <v>#DIV/0!</v>
      </c>
      <c r="U72" t="e">
        <f t="shared" si="8"/>
        <v>#DIV/0!</v>
      </c>
    </row>
    <row r="73" spans="1:21" hidden="1" x14ac:dyDescent="0.55000000000000004">
      <c r="A73">
        <f>'px-x-0602010000_103'!C79</f>
        <v>0</v>
      </c>
      <c r="B73" s="3">
        <f>'px-x-0602010000_103'!I79</f>
        <v>0</v>
      </c>
      <c r="C73" s="3">
        <f>'px-x-0602010000_103'!I187</f>
        <v>0</v>
      </c>
      <c r="D73" s="3">
        <f>'px-x-0602010000_103'!I295</f>
        <v>0</v>
      </c>
      <c r="E73" s="3">
        <f>'px-x-0602010000_103'!I403</f>
        <v>0</v>
      </c>
      <c r="F73" s="3">
        <f>'px-x-0602010000_103'!I511</f>
        <v>0</v>
      </c>
      <c r="G73" s="3">
        <f>'px-x-0602010000_103'!I619</f>
        <v>0</v>
      </c>
      <c r="H73" s="3">
        <f>'px-x-0602010000_103'!I727</f>
        <v>0</v>
      </c>
      <c r="I73" t="e">
        <f t="shared" si="9"/>
        <v>#DIV/0!</v>
      </c>
      <c r="J73" t="e">
        <f t="shared" si="9"/>
        <v>#DIV/0!</v>
      </c>
      <c r="K73" t="e">
        <f t="shared" si="9"/>
        <v>#DIV/0!</v>
      </c>
      <c r="O73" t="e">
        <f t="shared" si="10"/>
        <v>#DIV/0!</v>
      </c>
      <c r="P73" t="e">
        <f t="shared" si="8"/>
        <v>#DIV/0!</v>
      </c>
      <c r="Q73" t="e">
        <f t="shared" si="8"/>
        <v>#DIV/0!</v>
      </c>
      <c r="R73" t="e">
        <f t="shared" si="8"/>
        <v>#DIV/0!</v>
      </c>
      <c r="S73" t="e">
        <f t="shared" si="8"/>
        <v>#DIV/0!</v>
      </c>
      <c r="T73" t="e">
        <f t="shared" si="8"/>
        <v>#DIV/0!</v>
      </c>
      <c r="U73" t="e">
        <f t="shared" si="8"/>
        <v>#DIV/0!</v>
      </c>
    </row>
    <row r="74" spans="1:21" x14ac:dyDescent="0.55000000000000004">
      <c r="A74" t="s">
        <v>113</v>
      </c>
      <c r="B74" s="3">
        <f>'px-x-0602010000_103'!J80</f>
        <v>42872</v>
      </c>
      <c r="C74" s="3">
        <f>'px-x-0602010000_103'!J188</f>
        <v>43676</v>
      </c>
      <c r="D74" s="3">
        <f>'px-x-0602010000_103'!J296</f>
        <v>43872</v>
      </c>
      <c r="E74" s="3">
        <f>'px-x-0602010000_103'!J404</f>
        <v>45003</v>
      </c>
      <c r="F74" s="3">
        <f>'px-x-0602010000_103'!J512</f>
        <v>45121</v>
      </c>
      <c r="G74" s="3">
        <f>'px-x-0602010000_103'!J620</f>
        <v>45437</v>
      </c>
      <c r="H74" s="3">
        <f>'px-x-0602010000_103'!J728</f>
        <v>45506</v>
      </c>
      <c r="I74">
        <f t="shared" si="9"/>
        <v>45962.308792207012</v>
      </c>
      <c r="J74">
        <f t="shared" si="9"/>
        <v>46423.193194527979</v>
      </c>
      <c r="K74">
        <f t="shared" si="9"/>
        <v>46888.69908862959</v>
      </c>
      <c r="O74">
        <f t="shared" si="10"/>
        <v>1.0027442363798527</v>
      </c>
      <c r="P74">
        <f t="shared" si="8"/>
        <v>1.8753498787087208</v>
      </c>
      <c r="Q74">
        <f t="shared" si="8"/>
        <v>0.4487590438684963</v>
      </c>
      <c r="R74">
        <f t="shared" si="8"/>
        <v>2.577954048140052</v>
      </c>
      <c r="S74">
        <f t="shared" si="8"/>
        <v>0.26220474190610243</v>
      </c>
      <c r="T74">
        <f t="shared" si="8"/>
        <v>0.70033908822941804</v>
      </c>
      <c r="U74">
        <f t="shared" si="8"/>
        <v>0.15185861742632589</v>
      </c>
    </row>
    <row r="75" spans="1:21" hidden="1" x14ac:dyDescent="0.55000000000000004">
      <c r="A75">
        <f>'px-x-0602010000_103'!C81</f>
        <v>0</v>
      </c>
      <c r="B75" s="3">
        <f>'px-x-0602010000_103'!I81</f>
        <v>0</v>
      </c>
      <c r="C75" s="3">
        <f>'px-x-0602010000_103'!I189</f>
        <v>0</v>
      </c>
      <c r="D75" s="3">
        <f>'px-x-0602010000_103'!I297</f>
        <v>0</v>
      </c>
      <c r="E75" s="3">
        <f>'px-x-0602010000_103'!I405</f>
        <v>0</v>
      </c>
      <c r="F75" s="3">
        <f>'px-x-0602010000_103'!I513</f>
        <v>0</v>
      </c>
      <c r="G75" s="3">
        <f>'px-x-0602010000_103'!I621</f>
        <v>0</v>
      </c>
      <c r="H75" s="3">
        <f>'px-x-0602010000_103'!I729</f>
        <v>0</v>
      </c>
      <c r="I75" t="e">
        <f t="shared" si="9"/>
        <v>#DIV/0!</v>
      </c>
      <c r="J75" t="e">
        <f t="shared" si="9"/>
        <v>#DIV/0!</v>
      </c>
      <c r="K75" t="e">
        <f t="shared" si="9"/>
        <v>#DIV/0!</v>
      </c>
      <c r="O75" t="e">
        <f t="shared" si="10"/>
        <v>#DIV/0!</v>
      </c>
      <c r="P75" t="e">
        <f t="shared" si="8"/>
        <v>#DIV/0!</v>
      </c>
      <c r="Q75" t="e">
        <f t="shared" si="8"/>
        <v>#DIV/0!</v>
      </c>
      <c r="R75" t="e">
        <f t="shared" si="8"/>
        <v>#DIV/0!</v>
      </c>
      <c r="S75" t="e">
        <f t="shared" si="8"/>
        <v>#DIV/0!</v>
      </c>
      <c r="T75" t="e">
        <f t="shared" si="8"/>
        <v>#DIV/0!</v>
      </c>
      <c r="U75" t="e">
        <f t="shared" si="8"/>
        <v>#DIV/0!</v>
      </c>
    </row>
    <row r="76" spans="1:21" hidden="1" x14ac:dyDescent="0.55000000000000004">
      <c r="A76">
        <f>'px-x-0602010000_103'!C82</f>
        <v>0</v>
      </c>
      <c r="B76" s="3">
        <f>'px-x-0602010000_103'!I82</f>
        <v>0</v>
      </c>
      <c r="C76" s="3">
        <f>'px-x-0602010000_103'!I190</f>
        <v>0</v>
      </c>
      <c r="D76" s="3">
        <f>'px-x-0602010000_103'!I298</f>
        <v>0</v>
      </c>
      <c r="E76" s="3">
        <f>'px-x-0602010000_103'!I406</f>
        <v>0</v>
      </c>
      <c r="F76" s="3">
        <f>'px-x-0602010000_103'!I514</f>
        <v>0</v>
      </c>
      <c r="G76" s="3">
        <f>'px-x-0602010000_103'!I622</f>
        <v>0</v>
      </c>
      <c r="H76" s="3">
        <f>'px-x-0602010000_103'!I730</f>
        <v>0</v>
      </c>
      <c r="I76" t="e">
        <f t="shared" si="9"/>
        <v>#DIV/0!</v>
      </c>
      <c r="J76" t="e">
        <f t="shared" si="9"/>
        <v>#DIV/0!</v>
      </c>
      <c r="K76" t="e">
        <f t="shared" si="9"/>
        <v>#DIV/0!</v>
      </c>
      <c r="O76" t="e">
        <f t="shared" si="10"/>
        <v>#DIV/0!</v>
      </c>
      <c r="P76" t="e">
        <f t="shared" si="8"/>
        <v>#DIV/0!</v>
      </c>
      <c r="Q76" t="e">
        <f t="shared" si="8"/>
        <v>#DIV/0!</v>
      </c>
      <c r="R76" t="e">
        <f t="shared" si="8"/>
        <v>#DIV/0!</v>
      </c>
      <c r="S76" t="e">
        <f t="shared" si="8"/>
        <v>#DIV/0!</v>
      </c>
      <c r="T76" t="e">
        <f t="shared" si="8"/>
        <v>#DIV/0!</v>
      </c>
      <c r="U76" t="e">
        <f t="shared" si="8"/>
        <v>#DIV/0!</v>
      </c>
    </row>
    <row r="77" spans="1:21" hidden="1" x14ac:dyDescent="0.55000000000000004">
      <c r="A77">
        <f>'px-x-0602010000_103'!C83</f>
        <v>0</v>
      </c>
      <c r="B77" s="3">
        <f>'px-x-0602010000_103'!I83</f>
        <v>0</v>
      </c>
      <c r="C77" s="3">
        <f>'px-x-0602010000_103'!I191</f>
        <v>0</v>
      </c>
      <c r="D77" s="3">
        <f>'px-x-0602010000_103'!I299</f>
        <v>0</v>
      </c>
      <c r="E77" s="3">
        <f>'px-x-0602010000_103'!I407</f>
        <v>0</v>
      </c>
      <c r="F77" s="3">
        <f>'px-x-0602010000_103'!I515</f>
        <v>0</v>
      </c>
      <c r="G77" s="3">
        <f>'px-x-0602010000_103'!I623</f>
        <v>0</v>
      </c>
      <c r="H77" s="3">
        <f>'px-x-0602010000_103'!I731</f>
        <v>0</v>
      </c>
      <c r="I77" t="e">
        <f t="shared" si="9"/>
        <v>#DIV/0!</v>
      </c>
      <c r="J77" t="e">
        <f t="shared" si="9"/>
        <v>#DIV/0!</v>
      </c>
      <c r="K77" t="e">
        <f t="shared" si="9"/>
        <v>#DIV/0!</v>
      </c>
      <c r="O77" t="e">
        <f t="shared" si="10"/>
        <v>#DIV/0!</v>
      </c>
      <c r="P77" t="e">
        <f t="shared" si="8"/>
        <v>#DIV/0!</v>
      </c>
      <c r="Q77" t="e">
        <f t="shared" si="8"/>
        <v>#DIV/0!</v>
      </c>
      <c r="R77" t="e">
        <f t="shared" si="8"/>
        <v>#DIV/0!</v>
      </c>
      <c r="S77" t="e">
        <f t="shared" si="8"/>
        <v>#DIV/0!</v>
      </c>
      <c r="T77" t="e">
        <f t="shared" si="8"/>
        <v>#DIV/0!</v>
      </c>
      <c r="U77" t="e">
        <f t="shared" si="8"/>
        <v>#DIV/0!</v>
      </c>
    </row>
    <row r="78" spans="1:21" x14ac:dyDescent="0.55000000000000004">
      <c r="A78" t="s">
        <v>114</v>
      </c>
      <c r="B78" s="3">
        <f>'px-x-0602010000_103'!J84</f>
        <v>19963</v>
      </c>
      <c r="C78" s="3">
        <f>'px-x-0602010000_103'!J192</f>
        <v>20070</v>
      </c>
      <c r="D78" s="3">
        <f>'px-x-0602010000_103'!J300</f>
        <v>20180</v>
      </c>
      <c r="E78" s="3">
        <f>'px-x-0602010000_103'!J408</f>
        <v>20482</v>
      </c>
      <c r="F78" s="3">
        <f>'px-x-0602010000_103'!J516</f>
        <v>20496</v>
      </c>
      <c r="G78" s="3">
        <f>'px-x-0602010000_103'!J624</f>
        <v>20557</v>
      </c>
      <c r="H78" s="3">
        <f>'px-x-0602010000_103'!J732</f>
        <v>20642</v>
      </c>
      <c r="I78">
        <f t="shared" si="9"/>
        <v>20757.59728906881</v>
      </c>
      <c r="J78">
        <f t="shared" si="9"/>
        <v>20873.841934655404</v>
      </c>
      <c r="K78">
        <f t="shared" si="9"/>
        <v>20990.737562021794</v>
      </c>
      <c r="O78">
        <f t="shared" si="10"/>
        <v>0.56001012047675791</v>
      </c>
      <c r="P78">
        <f t="shared" si="8"/>
        <v>0.53599158443120576</v>
      </c>
      <c r="Q78">
        <f t="shared" si="8"/>
        <v>0.54808171400100303</v>
      </c>
      <c r="R78">
        <f t="shared" si="8"/>
        <v>1.4965312190287516</v>
      </c>
      <c r="S78">
        <f t="shared" si="8"/>
        <v>6.8352699931639727E-2</v>
      </c>
      <c r="T78">
        <f t="shared" si="8"/>
        <v>0.29761904761904656</v>
      </c>
      <c r="U78">
        <f t="shared" si="8"/>
        <v>0.41348445784890053</v>
      </c>
    </row>
    <row r="79" spans="1:21" hidden="1" x14ac:dyDescent="0.55000000000000004">
      <c r="A79">
        <f>'px-x-0602010000_103'!C85</f>
        <v>0</v>
      </c>
      <c r="B79" s="3">
        <f>'px-x-0602010000_103'!I85</f>
        <v>0</v>
      </c>
      <c r="C79" s="3">
        <f>'px-x-0602010000_103'!I193</f>
        <v>0</v>
      </c>
      <c r="D79" s="3">
        <f>'px-x-0602010000_103'!I301</f>
        <v>0</v>
      </c>
      <c r="E79" s="3">
        <f>'px-x-0602010000_103'!I409</f>
        <v>0</v>
      </c>
      <c r="F79" s="3">
        <f>'px-x-0602010000_103'!I517</f>
        <v>0</v>
      </c>
      <c r="G79" s="3">
        <f>'px-x-0602010000_103'!I625</f>
        <v>0</v>
      </c>
      <c r="H79" s="3">
        <f>'px-x-0602010000_103'!I733</f>
        <v>0</v>
      </c>
      <c r="I79" t="e">
        <f t="shared" si="9"/>
        <v>#DIV/0!</v>
      </c>
      <c r="J79" t="e">
        <f t="shared" si="9"/>
        <v>#DIV/0!</v>
      </c>
      <c r="K79" t="e">
        <f t="shared" si="9"/>
        <v>#DIV/0!</v>
      </c>
      <c r="O79" t="e">
        <f t="shared" si="10"/>
        <v>#DIV/0!</v>
      </c>
      <c r="P79" t="e">
        <f t="shared" si="8"/>
        <v>#DIV/0!</v>
      </c>
      <c r="Q79" t="e">
        <f t="shared" si="8"/>
        <v>#DIV/0!</v>
      </c>
      <c r="R79" t="e">
        <f t="shared" si="8"/>
        <v>#DIV/0!</v>
      </c>
      <c r="S79" t="e">
        <f t="shared" si="8"/>
        <v>#DIV/0!</v>
      </c>
      <c r="T79" t="e">
        <f t="shared" si="8"/>
        <v>#DIV/0!</v>
      </c>
      <c r="U79" t="e">
        <f t="shared" si="8"/>
        <v>#DIV/0!</v>
      </c>
    </row>
    <row r="80" spans="1:21" hidden="1" x14ac:dyDescent="0.55000000000000004">
      <c r="A80">
        <f>'px-x-0602010000_103'!C86</f>
        <v>0</v>
      </c>
      <c r="B80" s="3">
        <f>'px-x-0602010000_103'!I86</f>
        <v>0</v>
      </c>
      <c r="C80" s="3">
        <f>'px-x-0602010000_103'!I194</f>
        <v>0</v>
      </c>
      <c r="D80" s="3">
        <f>'px-x-0602010000_103'!I302</f>
        <v>0</v>
      </c>
      <c r="E80" s="3">
        <f>'px-x-0602010000_103'!I410</f>
        <v>0</v>
      </c>
      <c r="F80" s="3">
        <f>'px-x-0602010000_103'!I518</f>
        <v>0</v>
      </c>
      <c r="G80" s="3">
        <f>'px-x-0602010000_103'!I626</f>
        <v>0</v>
      </c>
      <c r="H80" s="3">
        <f>'px-x-0602010000_103'!I734</f>
        <v>0</v>
      </c>
      <c r="I80" t="e">
        <f t="shared" si="9"/>
        <v>#DIV/0!</v>
      </c>
      <c r="J80" t="e">
        <f t="shared" si="9"/>
        <v>#DIV/0!</v>
      </c>
      <c r="K80" t="e">
        <f t="shared" si="9"/>
        <v>#DIV/0!</v>
      </c>
      <c r="O80" t="e">
        <f t="shared" si="10"/>
        <v>#DIV/0!</v>
      </c>
      <c r="P80" t="e">
        <f t="shared" si="8"/>
        <v>#DIV/0!</v>
      </c>
      <c r="Q80" t="e">
        <f t="shared" si="8"/>
        <v>#DIV/0!</v>
      </c>
      <c r="R80" t="e">
        <f t="shared" si="8"/>
        <v>#DIV/0!</v>
      </c>
      <c r="S80" t="e">
        <f t="shared" si="8"/>
        <v>#DIV/0!</v>
      </c>
      <c r="T80" t="e">
        <f t="shared" si="8"/>
        <v>#DIV/0!</v>
      </c>
      <c r="U80" t="e">
        <f t="shared" si="8"/>
        <v>#DIV/0!</v>
      </c>
    </row>
    <row r="81" spans="1:21" hidden="1" x14ac:dyDescent="0.55000000000000004">
      <c r="A81">
        <f>'px-x-0602010000_103'!C87</f>
        <v>0</v>
      </c>
      <c r="B81" s="3">
        <f>'px-x-0602010000_103'!I87</f>
        <v>0</v>
      </c>
      <c r="C81" s="3">
        <f>'px-x-0602010000_103'!I195</f>
        <v>0</v>
      </c>
      <c r="D81" s="3">
        <f>'px-x-0602010000_103'!I303</f>
        <v>0</v>
      </c>
      <c r="E81" s="3">
        <f>'px-x-0602010000_103'!I411</f>
        <v>0</v>
      </c>
      <c r="F81" s="3">
        <f>'px-x-0602010000_103'!I519</f>
        <v>0</v>
      </c>
      <c r="G81" s="3">
        <f>'px-x-0602010000_103'!I627</f>
        <v>0</v>
      </c>
      <c r="H81" s="3">
        <f>'px-x-0602010000_103'!I735</f>
        <v>0</v>
      </c>
      <c r="I81" t="e">
        <f t="shared" si="9"/>
        <v>#DIV/0!</v>
      </c>
      <c r="J81" t="e">
        <f t="shared" si="9"/>
        <v>#DIV/0!</v>
      </c>
      <c r="K81" t="e">
        <f t="shared" si="9"/>
        <v>#DIV/0!</v>
      </c>
      <c r="O81" t="e">
        <f t="shared" si="10"/>
        <v>#DIV/0!</v>
      </c>
      <c r="P81" t="e">
        <f t="shared" si="8"/>
        <v>#DIV/0!</v>
      </c>
      <c r="Q81" t="e">
        <f t="shared" si="8"/>
        <v>#DIV/0!</v>
      </c>
      <c r="R81" t="e">
        <f t="shared" si="8"/>
        <v>#DIV/0!</v>
      </c>
      <c r="S81" t="e">
        <f t="shared" si="8"/>
        <v>#DIV/0!</v>
      </c>
      <c r="T81" t="e">
        <f t="shared" si="8"/>
        <v>#DIV/0!</v>
      </c>
      <c r="U81" t="e">
        <f t="shared" si="8"/>
        <v>#DIV/0!</v>
      </c>
    </row>
    <row r="82" spans="1:21" x14ac:dyDescent="0.55000000000000004">
      <c r="A82" t="s">
        <v>115</v>
      </c>
      <c r="B82" s="3">
        <f>'px-x-0602010000_103'!J88</f>
        <v>32869</v>
      </c>
      <c r="C82" s="3">
        <f>'px-x-0602010000_103'!J196</f>
        <v>34977</v>
      </c>
      <c r="D82" s="3">
        <f>'px-x-0602010000_103'!J304</f>
        <v>35944</v>
      </c>
      <c r="E82" s="3">
        <f>'px-x-0602010000_103'!J412</f>
        <v>37615</v>
      </c>
      <c r="F82" s="3">
        <f>'px-x-0602010000_103'!J520</f>
        <v>38513</v>
      </c>
      <c r="G82" s="3">
        <f>'px-x-0602010000_103'!J628</f>
        <v>38958</v>
      </c>
      <c r="H82" s="3">
        <f>'px-x-0602010000_103'!J736</f>
        <v>38822</v>
      </c>
      <c r="I82">
        <f t="shared" si="9"/>
        <v>39923.290564105533</v>
      </c>
      <c r="J82">
        <f t="shared" si="9"/>
        <v>41055.822200453294</v>
      </c>
      <c r="K82">
        <f t="shared" si="9"/>
        <v>42220.481146178747</v>
      </c>
      <c r="O82">
        <f t="shared" si="10"/>
        <v>2.8367692651216689</v>
      </c>
      <c r="P82">
        <f t="shared" si="8"/>
        <v>6.413337795491203</v>
      </c>
      <c r="Q82">
        <f t="shared" si="8"/>
        <v>2.7646739285816402</v>
      </c>
      <c r="R82">
        <f t="shared" si="8"/>
        <v>4.6488982862230133</v>
      </c>
      <c r="S82">
        <f t="shared" si="8"/>
        <v>2.3873454738801092</v>
      </c>
      <c r="T82">
        <f t="shared" si="8"/>
        <v>1.1554540025445981</v>
      </c>
      <c r="U82">
        <f t="shared" si="8"/>
        <v>-0.34909389599054874</v>
      </c>
    </row>
    <row r="83" spans="1:21" hidden="1" x14ac:dyDescent="0.55000000000000004">
      <c r="A83">
        <f>'px-x-0602010000_103'!C89</f>
        <v>0</v>
      </c>
      <c r="B83" s="3">
        <f>'px-x-0602010000_103'!I89</f>
        <v>0</v>
      </c>
      <c r="C83" s="3">
        <f>'px-x-0602010000_103'!I197</f>
        <v>0</v>
      </c>
      <c r="D83" s="3">
        <f>'px-x-0602010000_103'!I305</f>
        <v>0</v>
      </c>
      <c r="E83" s="3">
        <f>'px-x-0602010000_103'!I413</f>
        <v>0</v>
      </c>
      <c r="F83" s="3">
        <f>'px-x-0602010000_103'!I521</f>
        <v>0</v>
      </c>
      <c r="G83" s="3">
        <f>'px-x-0602010000_103'!I629</f>
        <v>0</v>
      </c>
      <c r="H83" s="3">
        <f>'px-x-0602010000_103'!I737</f>
        <v>0</v>
      </c>
      <c r="I83" t="e">
        <f t="shared" ref="I83:K98" si="11">H83*(1+$O83/100)</f>
        <v>#DIV/0!</v>
      </c>
      <c r="J83" t="e">
        <f t="shared" si="11"/>
        <v>#DIV/0!</v>
      </c>
      <c r="K83" t="e">
        <f t="shared" si="11"/>
        <v>#DIV/0!</v>
      </c>
      <c r="O83" t="e">
        <f t="shared" si="10"/>
        <v>#DIV/0!</v>
      </c>
      <c r="P83" t="e">
        <f t="shared" si="8"/>
        <v>#DIV/0!</v>
      </c>
      <c r="Q83" t="e">
        <f t="shared" si="8"/>
        <v>#DIV/0!</v>
      </c>
      <c r="R83" t="e">
        <f t="shared" si="8"/>
        <v>#DIV/0!</v>
      </c>
      <c r="S83" t="e">
        <f t="shared" si="8"/>
        <v>#DIV/0!</v>
      </c>
      <c r="T83" t="e">
        <f t="shared" si="8"/>
        <v>#DIV/0!</v>
      </c>
      <c r="U83" t="e">
        <f t="shared" si="8"/>
        <v>#DIV/0!</v>
      </c>
    </row>
    <row r="84" spans="1:21" hidden="1" x14ac:dyDescent="0.55000000000000004">
      <c r="A84">
        <f>'px-x-0602010000_103'!C90</f>
        <v>0</v>
      </c>
      <c r="B84" s="3">
        <f>'px-x-0602010000_103'!I90</f>
        <v>0</v>
      </c>
      <c r="C84" s="3">
        <f>'px-x-0602010000_103'!I198</f>
        <v>0</v>
      </c>
      <c r="D84" s="3">
        <f>'px-x-0602010000_103'!I306</f>
        <v>0</v>
      </c>
      <c r="E84" s="3">
        <f>'px-x-0602010000_103'!I414</f>
        <v>0</v>
      </c>
      <c r="F84" s="3">
        <f>'px-x-0602010000_103'!I522</f>
        <v>0</v>
      </c>
      <c r="G84" s="3">
        <f>'px-x-0602010000_103'!I630</f>
        <v>0</v>
      </c>
      <c r="H84" s="3">
        <f>'px-x-0602010000_103'!I738</f>
        <v>0</v>
      </c>
      <c r="I84" t="e">
        <f t="shared" si="11"/>
        <v>#DIV/0!</v>
      </c>
      <c r="J84" t="e">
        <f t="shared" si="11"/>
        <v>#DIV/0!</v>
      </c>
      <c r="K84" t="e">
        <f t="shared" si="11"/>
        <v>#DIV/0!</v>
      </c>
      <c r="O84" t="e">
        <f t="shared" si="10"/>
        <v>#DIV/0!</v>
      </c>
      <c r="P84" t="e">
        <f t="shared" si="8"/>
        <v>#DIV/0!</v>
      </c>
      <c r="Q84" t="e">
        <f t="shared" si="8"/>
        <v>#DIV/0!</v>
      </c>
      <c r="R84" t="e">
        <f t="shared" si="8"/>
        <v>#DIV/0!</v>
      </c>
      <c r="S84" t="e">
        <f t="shared" si="8"/>
        <v>#DIV/0!</v>
      </c>
      <c r="T84" t="e">
        <f t="shared" si="8"/>
        <v>#DIV/0!</v>
      </c>
      <c r="U84" t="e">
        <f t="shared" si="8"/>
        <v>#DIV/0!</v>
      </c>
    </row>
    <row r="85" spans="1:21" hidden="1" x14ac:dyDescent="0.55000000000000004">
      <c r="A85">
        <f>'px-x-0602010000_103'!C91</f>
        <v>0</v>
      </c>
      <c r="B85" s="3">
        <f>'px-x-0602010000_103'!I91</f>
        <v>0</v>
      </c>
      <c r="C85" s="3">
        <f>'px-x-0602010000_103'!I199</f>
        <v>0</v>
      </c>
      <c r="D85" s="3">
        <f>'px-x-0602010000_103'!I307</f>
        <v>0</v>
      </c>
      <c r="E85" s="3">
        <f>'px-x-0602010000_103'!I415</f>
        <v>0</v>
      </c>
      <c r="F85" s="3">
        <f>'px-x-0602010000_103'!I523</f>
        <v>0</v>
      </c>
      <c r="G85" s="3">
        <f>'px-x-0602010000_103'!I631</f>
        <v>0</v>
      </c>
      <c r="H85" s="3">
        <f>'px-x-0602010000_103'!I739</f>
        <v>0</v>
      </c>
      <c r="I85" t="e">
        <f t="shared" si="11"/>
        <v>#DIV/0!</v>
      </c>
      <c r="J85" t="e">
        <f t="shared" si="11"/>
        <v>#DIV/0!</v>
      </c>
      <c r="K85" t="e">
        <f t="shared" si="11"/>
        <v>#DIV/0!</v>
      </c>
      <c r="O85" t="e">
        <f t="shared" si="10"/>
        <v>#DIV/0!</v>
      </c>
      <c r="P85" t="e">
        <f t="shared" si="8"/>
        <v>#DIV/0!</v>
      </c>
      <c r="Q85" t="e">
        <f t="shared" si="8"/>
        <v>#DIV/0!</v>
      </c>
      <c r="R85" t="e">
        <f t="shared" si="8"/>
        <v>#DIV/0!</v>
      </c>
      <c r="S85" t="e">
        <f t="shared" si="8"/>
        <v>#DIV/0!</v>
      </c>
      <c r="T85" t="e">
        <f t="shared" si="8"/>
        <v>#DIV/0!</v>
      </c>
      <c r="U85" t="e">
        <f t="shared" si="8"/>
        <v>#DIV/0!</v>
      </c>
    </row>
    <row r="86" spans="1:21" x14ac:dyDescent="0.55000000000000004">
      <c r="A86" t="s">
        <v>116</v>
      </c>
      <c r="B86" s="3">
        <f>'px-x-0602010000_103'!J92</f>
        <v>55613</v>
      </c>
      <c r="C86" s="3">
        <f>'px-x-0602010000_103'!J200</f>
        <v>56761</v>
      </c>
      <c r="D86" s="3">
        <f>'px-x-0602010000_103'!J308</f>
        <v>57052</v>
      </c>
      <c r="E86" s="3">
        <f>'px-x-0602010000_103'!J416</f>
        <v>58327</v>
      </c>
      <c r="F86" s="3">
        <f>'px-x-0602010000_103'!J524</f>
        <v>57776</v>
      </c>
      <c r="G86" s="3">
        <f>'px-x-0602010000_103'!J632</f>
        <v>58757</v>
      </c>
      <c r="H86" s="3">
        <f>'px-x-0602010000_103'!J740</f>
        <v>60375</v>
      </c>
      <c r="I86">
        <f t="shared" si="11"/>
        <v>61212.071417478277</v>
      </c>
      <c r="J86">
        <f t="shared" si="11"/>
        <v>62060.748442541793</v>
      </c>
      <c r="K86">
        <f t="shared" si="11"/>
        <v>62921.191981565578</v>
      </c>
      <c r="O86">
        <f t="shared" si="10"/>
        <v>1.3864536935458063</v>
      </c>
      <c r="P86">
        <f t="shared" si="8"/>
        <v>2.0642655494218953</v>
      </c>
      <c r="Q86">
        <f t="shared" si="8"/>
        <v>0.51267595708321956</v>
      </c>
      <c r="R86">
        <f t="shared" si="8"/>
        <v>2.2348033373063236</v>
      </c>
      <c r="S86">
        <f t="shared" si="8"/>
        <v>-0.94467399317640366</v>
      </c>
      <c r="T86">
        <f t="shared" si="8"/>
        <v>1.6979368595956723</v>
      </c>
      <c r="U86">
        <f t="shared" si="8"/>
        <v>2.7537144510441314</v>
      </c>
    </row>
    <row r="87" spans="1:21" hidden="1" x14ac:dyDescent="0.55000000000000004">
      <c r="A87">
        <f>'px-x-0602010000_103'!C93</f>
        <v>0</v>
      </c>
      <c r="B87" s="3">
        <f>'px-x-0602010000_103'!I93</f>
        <v>0</v>
      </c>
      <c r="C87" s="3">
        <f>'px-x-0602010000_103'!I201</f>
        <v>0</v>
      </c>
      <c r="D87" s="3">
        <f>'px-x-0602010000_103'!I309</f>
        <v>0</v>
      </c>
      <c r="E87" s="3">
        <f>'px-x-0602010000_103'!I417</f>
        <v>0</v>
      </c>
      <c r="F87" s="3">
        <f>'px-x-0602010000_103'!I525</f>
        <v>0</v>
      </c>
      <c r="G87" s="3">
        <f>'px-x-0602010000_103'!I633</f>
        <v>0</v>
      </c>
      <c r="H87" s="3">
        <f>'px-x-0602010000_103'!I741</f>
        <v>0</v>
      </c>
      <c r="I87" t="e">
        <f t="shared" si="11"/>
        <v>#DIV/0!</v>
      </c>
      <c r="J87" t="e">
        <f t="shared" si="11"/>
        <v>#DIV/0!</v>
      </c>
      <c r="K87" t="e">
        <f t="shared" si="11"/>
        <v>#DIV/0!</v>
      </c>
      <c r="O87" t="e">
        <f t="shared" si="10"/>
        <v>#DIV/0!</v>
      </c>
      <c r="P87" t="e">
        <f t="shared" si="8"/>
        <v>#DIV/0!</v>
      </c>
      <c r="Q87" t="e">
        <f t="shared" si="8"/>
        <v>#DIV/0!</v>
      </c>
      <c r="R87" t="e">
        <f t="shared" si="8"/>
        <v>#DIV/0!</v>
      </c>
      <c r="S87" t="e">
        <f t="shared" si="8"/>
        <v>#DIV/0!</v>
      </c>
      <c r="T87" t="e">
        <f t="shared" si="8"/>
        <v>#DIV/0!</v>
      </c>
      <c r="U87" t="e">
        <f t="shared" si="8"/>
        <v>#DIV/0!</v>
      </c>
    </row>
    <row r="88" spans="1:21" hidden="1" x14ac:dyDescent="0.55000000000000004">
      <c r="A88">
        <f>'px-x-0602010000_103'!C94</f>
        <v>0</v>
      </c>
      <c r="B88" s="3">
        <f>'px-x-0602010000_103'!I94</f>
        <v>0</v>
      </c>
      <c r="C88" s="3">
        <f>'px-x-0602010000_103'!I202</f>
        <v>0</v>
      </c>
      <c r="D88" s="3">
        <f>'px-x-0602010000_103'!I310</f>
        <v>0</v>
      </c>
      <c r="E88" s="3">
        <f>'px-x-0602010000_103'!I418</f>
        <v>0</v>
      </c>
      <c r="F88" s="3">
        <f>'px-x-0602010000_103'!I526</f>
        <v>0</v>
      </c>
      <c r="G88" s="3">
        <f>'px-x-0602010000_103'!I634</f>
        <v>0</v>
      </c>
      <c r="H88" s="3">
        <f>'px-x-0602010000_103'!I742</f>
        <v>0</v>
      </c>
      <c r="I88" t="e">
        <f t="shared" si="11"/>
        <v>#DIV/0!</v>
      </c>
      <c r="J88" t="e">
        <f t="shared" si="11"/>
        <v>#DIV/0!</v>
      </c>
      <c r="K88" t="e">
        <f t="shared" si="11"/>
        <v>#DIV/0!</v>
      </c>
      <c r="O88" t="e">
        <f t="shared" si="10"/>
        <v>#DIV/0!</v>
      </c>
      <c r="P88" t="e">
        <f t="shared" si="8"/>
        <v>#DIV/0!</v>
      </c>
      <c r="Q88" t="e">
        <f t="shared" si="8"/>
        <v>#DIV/0!</v>
      </c>
      <c r="R88" t="e">
        <f t="shared" si="8"/>
        <v>#DIV/0!</v>
      </c>
      <c r="S88" t="e">
        <f t="shared" si="8"/>
        <v>#DIV/0!</v>
      </c>
      <c r="T88" t="e">
        <f t="shared" si="8"/>
        <v>#DIV/0!</v>
      </c>
      <c r="U88" t="e">
        <f t="shared" si="8"/>
        <v>#DIV/0!</v>
      </c>
    </row>
    <row r="89" spans="1:21" hidden="1" x14ac:dyDescent="0.55000000000000004">
      <c r="A89">
        <f>'px-x-0602010000_103'!C95</f>
        <v>0</v>
      </c>
      <c r="B89" s="3">
        <f>'px-x-0602010000_103'!I95</f>
        <v>0</v>
      </c>
      <c r="C89" s="3">
        <f>'px-x-0602010000_103'!I203</f>
        <v>0</v>
      </c>
      <c r="D89" s="3">
        <f>'px-x-0602010000_103'!I311</f>
        <v>0</v>
      </c>
      <c r="E89" s="3">
        <f>'px-x-0602010000_103'!I419</f>
        <v>0</v>
      </c>
      <c r="F89" s="3">
        <f>'px-x-0602010000_103'!I527</f>
        <v>0</v>
      </c>
      <c r="G89" s="3">
        <f>'px-x-0602010000_103'!I635</f>
        <v>0</v>
      </c>
      <c r="H89" s="3">
        <f>'px-x-0602010000_103'!I743</f>
        <v>0</v>
      </c>
      <c r="I89" t="e">
        <f t="shared" si="11"/>
        <v>#DIV/0!</v>
      </c>
      <c r="J89" t="e">
        <f t="shared" si="11"/>
        <v>#DIV/0!</v>
      </c>
      <c r="K89" t="e">
        <f t="shared" si="11"/>
        <v>#DIV/0!</v>
      </c>
      <c r="O89" t="e">
        <f t="shared" si="10"/>
        <v>#DIV/0!</v>
      </c>
      <c r="P89" t="e">
        <f t="shared" si="8"/>
        <v>#DIV/0!</v>
      </c>
      <c r="Q89" t="e">
        <f t="shared" si="8"/>
        <v>#DIV/0!</v>
      </c>
      <c r="R89" t="e">
        <f t="shared" si="8"/>
        <v>#DIV/0!</v>
      </c>
      <c r="S89" t="e">
        <f t="shared" si="8"/>
        <v>#DIV/0!</v>
      </c>
      <c r="T89" t="e">
        <f t="shared" si="8"/>
        <v>#DIV/0!</v>
      </c>
      <c r="U89" t="e">
        <f t="shared" si="8"/>
        <v>#DIV/0!</v>
      </c>
    </row>
    <row r="90" spans="1:21" x14ac:dyDescent="0.55000000000000004">
      <c r="A90" t="s">
        <v>117</v>
      </c>
      <c r="B90" s="3">
        <f>'px-x-0602010000_103'!J96</f>
        <v>27787</v>
      </c>
      <c r="C90" s="3">
        <f>'px-x-0602010000_103'!J204</f>
        <v>28175</v>
      </c>
      <c r="D90" s="3">
        <f>'px-x-0602010000_103'!J312</f>
        <v>28212</v>
      </c>
      <c r="E90" s="3">
        <f>'px-x-0602010000_103'!J420</f>
        <v>28651</v>
      </c>
      <c r="F90" s="3">
        <f>'px-x-0602010000_103'!J528</f>
        <v>28467</v>
      </c>
      <c r="G90" s="3">
        <f>'px-x-0602010000_103'!J636</f>
        <v>28814</v>
      </c>
      <c r="H90" s="3">
        <f>'px-x-0602010000_103'!J744</f>
        <v>29232</v>
      </c>
      <c r="I90">
        <f t="shared" si="11"/>
        <v>29481.015787067055</v>
      </c>
      <c r="J90">
        <f t="shared" si="11"/>
        <v>29732.152840630024</v>
      </c>
      <c r="K90">
        <f t="shared" si="11"/>
        <v>29985.429230914899</v>
      </c>
      <c r="O90">
        <f t="shared" si="10"/>
        <v>0.85186024585063302</v>
      </c>
      <c r="P90">
        <f t="shared" si="8"/>
        <v>1.3963364163097847</v>
      </c>
      <c r="Q90">
        <f t="shared" si="8"/>
        <v>0.13132209405501971</v>
      </c>
      <c r="R90">
        <f t="shared" si="8"/>
        <v>1.5560754288955092</v>
      </c>
      <c r="S90">
        <f t="shared" si="8"/>
        <v>-0.64221144113643103</v>
      </c>
      <c r="T90">
        <f t="shared" si="8"/>
        <v>1.2189552815540905</v>
      </c>
      <c r="U90">
        <f t="shared" si="8"/>
        <v>1.4506836954258251</v>
      </c>
    </row>
    <row r="91" spans="1:21" hidden="1" x14ac:dyDescent="0.55000000000000004">
      <c r="A91">
        <f>'px-x-0602010000_103'!C97</f>
        <v>0</v>
      </c>
      <c r="B91" s="3">
        <f>'px-x-0602010000_103'!I97</f>
        <v>0</v>
      </c>
      <c r="C91" s="3">
        <f>'px-x-0602010000_103'!I205</f>
        <v>0</v>
      </c>
      <c r="D91" s="3">
        <f>'px-x-0602010000_103'!I313</f>
        <v>0</v>
      </c>
      <c r="E91" s="3">
        <f>'px-x-0602010000_103'!I421</f>
        <v>0</v>
      </c>
      <c r="F91" s="3">
        <f>'px-x-0602010000_103'!I529</f>
        <v>0</v>
      </c>
      <c r="G91" s="3">
        <f>'px-x-0602010000_103'!I637</f>
        <v>0</v>
      </c>
      <c r="H91" s="3">
        <f>'px-x-0602010000_103'!I745</f>
        <v>0</v>
      </c>
      <c r="I91" t="e">
        <f t="shared" si="11"/>
        <v>#DIV/0!</v>
      </c>
      <c r="J91" t="e">
        <f t="shared" si="11"/>
        <v>#DIV/0!</v>
      </c>
      <c r="K91" t="e">
        <f t="shared" si="11"/>
        <v>#DIV/0!</v>
      </c>
      <c r="O91" t="e">
        <f t="shared" si="10"/>
        <v>#DIV/0!</v>
      </c>
      <c r="P91" t="e">
        <f t="shared" si="8"/>
        <v>#DIV/0!</v>
      </c>
      <c r="Q91" t="e">
        <f t="shared" si="8"/>
        <v>#DIV/0!</v>
      </c>
      <c r="R91" t="e">
        <f t="shared" si="8"/>
        <v>#DIV/0!</v>
      </c>
      <c r="S91" t="e">
        <f t="shared" si="8"/>
        <v>#DIV/0!</v>
      </c>
      <c r="T91" t="e">
        <f t="shared" si="8"/>
        <v>#DIV/0!</v>
      </c>
      <c r="U91" t="e">
        <f t="shared" si="8"/>
        <v>#DIV/0!</v>
      </c>
    </row>
    <row r="92" spans="1:21" hidden="1" x14ac:dyDescent="0.55000000000000004">
      <c r="A92">
        <f>'px-x-0602010000_103'!C98</f>
        <v>0</v>
      </c>
      <c r="B92" s="3">
        <f>'px-x-0602010000_103'!I98</f>
        <v>0</v>
      </c>
      <c r="C92" s="3">
        <f>'px-x-0602010000_103'!I206</f>
        <v>0</v>
      </c>
      <c r="D92" s="3">
        <f>'px-x-0602010000_103'!I314</f>
        <v>0</v>
      </c>
      <c r="E92" s="3">
        <f>'px-x-0602010000_103'!I422</f>
        <v>0</v>
      </c>
      <c r="F92" s="3">
        <f>'px-x-0602010000_103'!I530</f>
        <v>0</v>
      </c>
      <c r="G92" s="3">
        <f>'px-x-0602010000_103'!I638</f>
        <v>0</v>
      </c>
      <c r="H92" s="3">
        <f>'px-x-0602010000_103'!I746</f>
        <v>0</v>
      </c>
      <c r="I92" t="e">
        <f t="shared" si="11"/>
        <v>#DIV/0!</v>
      </c>
      <c r="J92" t="e">
        <f t="shared" si="11"/>
        <v>#DIV/0!</v>
      </c>
      <c r="K92" t="e">
        <f t="shared" si="11"/>
        <v>#DIV/0!</v>
      </c>
      <c r="O92" t="e">
        <f t="shared" si="10"/>
        <v>#DIV/0!</v>
      </c>
      <c r="P92" t="e">
        <f t="shared" si="8"/>
        <v>#DIV/0!</v>
      </c>
      <c r="Q92" t="e">
        <f t="shared" si="8"/>
        <v>#DIV/0!</v>
      </c>
      <c r="R92" t="e">
        <f t="shared" si="8"/>
        <v>#DIV/0!</v>
      </c>
      <c r="S92" t="e">
        <f t="shared" si="8"/>
        <v>#DIV/0!</v>
      </c>
      <c r="T92" t="e">
        <f t="shared" si="8"/>
        <v>#DIV/0!</v>
      </c>
      <c r="U92" t="e">
        <f t="shared" si="8"/>
        <v>#DIV/0!</v>
      </c>
    </row>
    <row r="93" spans="1:21" hidden="1" x14ac:dyDescent="0.55000000000000004">
      <c r="A93">
        <f>'px-x-0602010000_103'!C99</f>
        <v>0</v>
      </c>
      <c r="B93" s="3">
        <f>'px-x-0602010000_103'!I99</f>
        <v>0</v>
      </c>
      <c r="C93" s="3">
        <f>'px-x-0602010000_103'!I207</f>
        <v>0</v>
      </c>
      <c r="D93" s="3">
        <f>'px-x-0602010000_103'!I315</f>
        <v>0</v>
      </c>
      <c r="E93" s="3">
        <f>'px-x-0602010000_103'!I423</f>
        <v>0</v>
      </c>
      <c r="F93" s="3">
        <f>'px-x-0602010000_103'!I531</f>
        <v>0</v>
      </c>
      <c r="G93" s="3">
        <f>'px-x-0602010000_103'!I639</f>
        <v>0</v>
      </c>
      <c r="H93" s="3">
        <f>'px-x-0602010000_103'!I747</f>
        <v>0</v>
      </c>
      <c r="I93" t="e">
        <f t="shared" si="11"/>
        <v>#DIV/0!</v>
      </c>
      <c r="J93" t="e">
        <f t="shared" si="11"/>
        <v>#DIV/0!</v>
      </c>
      <c r="K93" t="e">
        <f t="shared" si="11"/>
        <v>#DIV/0!</v>
      </c>
      <c r="O93" t="e">
        <f t="shared" si="10"/>
        <v>#DIV/0!</v>
      </c>
      <c r="P93" t="e">
        <f t="shared" si="8"/>
        <v>#DIV/0!</v>
      </c>
      <c r="Q93" t="e">
        <f t="shared" si="8"/>
        <v>#DIV/0!</v>
      </c>
      <c r="R93" t="e">
        <f t="shared" si="8"/>
        <v>#DIV/0!</v>
      </c>
      <c r="S93" t="e">
        <f t="shared" si="8"/>
        <v>#DIV/0!</v>
      </c>
      <c r="T93" t="e">
        <f t="shared" si="8"/>
        <v>#DIV/0!</v>
      </c>
      <c r="U93" t="e">
        <f t="shared" si="8"/>
        <v>#DIV/0!</v>
      </c>
    </row>
    <row r="94" spans="1:21" x14ac:dyDescent="0.55000000000000004">
      <c r="A94" t="s">
        <v>118</v>
      </c>
      <c r="B94" s="3">
        <f>'px-x-0602010000_103'!J100</f>
        <v>13222</v>
      </c>
      <c r="C94" s="3">
        <f>'px-x-0602010000_103'!J208</f>
        <v>12987</v>
      </c>
      <c r="D94" s="3">
        <f>'px-x-0602010000_103'!J316</f>
        <v>13110</v>
      </c>
      <c r="E94" s="3">
        <f>'px-x-0602010000_103'!J424</f>
        <v>13277</v>
      </c>
      <c r="F94" s="3">
        <f>'px-x-0602010000_103'!J532</f>
        <v>13393</v>
      </c>
      <c r="G94" s="3">
        <f>'px-x-0602010000_103'!J640</f>
        <v>13515</v>
      </c>
      <c r="H94" s="3">
        <f>'px-x-0602010000_103'!J748</f>
        <v>13568</v>
      </c>
      <c r="I94">
        <f t="shared" si="11"/>
        <v>13627.255271836762</v>
      </c>
      <c r="J94">
        <f t="shared" si="11"/>
        <v>13686.769328110468</v>
      </c>
      <c r="K94">
        <f t="shared" si="11"/>
        <v>13746.543299005532</v>
      </c>
      <c r="O94">
        <f t="shared" si="10"/>
        <v>0.43672812379689602</v>
      </c>
      <c r="P94">
        <f t="shared" si="8"/>
        <v>-1.7773407956436227</v>
      </c>
      <c r="Q94">
        <f t="shared" si="8"/>
        <v>0.94710094710095394</v>
      </c>
      <c r="R94">
        <f t="shared" si="8"/>
        <v>1.2738367658276184</v>
      </c>
      <c r="S94">
        <f t="shared" si="8"/>
        <v>0.87369134593657805</v>
      </c>
      <c r="T94">
        <f t="shared" si="8"/>
        <v>0.91092361681475165</v>
      </c>
      <c r="U94">
        <f t="shared" si="8"/>
        <v>0.39215686274509665</v>
      </c>
    </row>
    <row r="95" spans="1:21" hidden="1" x14ac:dyDescent="0.55000000000000004">
      <c r="A95">
        <f>'px-x-0602010000_103'!C101</f>
        <v>0</v>
      </c>
      <c r="B95" s="3">
        <f>'px-x-0602010000_103'!I101</f>
        <v>0</v>
      </c>
      <c r="C95" s="3">
        <f>'px-x-0602010000_103'!I209</f>
        <v>0</v>
      </c>
      <c r="D95" s="3">
        <f>'px-x-0602010000_103'!I317</f>
        <v>0</v>
      </c>
      <c r="E95" s="3">
        <f>'px-x-0602010000_103'!I425</f>
        <v>0</v>
      </c>
      <c r="F95" s="3">
        <f>'px-x-0602010000_103'!I533</f>
        <v>0</v>
      </c>
      <c r="G95" s="3">
        <f>'px-x-0602010000_103'!I641</f>
        <v>0</v>
      </c>
      <c r="H95" s="3">
        <f>'px-x-0602010000_103'!I749</f>
        <v>0</v>
      </c>
      <c r="I95" t="e">
        <f t="shared" si="11"/>
        <v>#DIV/0!</v>
      </c>
      <c r="J95" t="e">
        <f t="shared" si="11"/>
        <v>#DIV/0!</v>
      </c>
      <c r="K95" t="e">
        <f t="shared" si="11"/>
        <v>#DIV/0!</v>
      </c>
      <c r="O95" t="e">
        <f t="shared" si="10"/>
        <v>#DIV/0!</v>
      </c>
      <c r="P95" t="e">
        <f t="shared" si="8"/>
        <v>#DIV/0!</v>
      </c>
      <c r="Q95" t="e">
        <f t="shared" si="8"/>
        <v>#DIV/0!</v>
      </c>
      <c r="R95" t="e">
        <f t="shared" si="8"/>
        <v>#DIV/0!</v>
      </c>
      <c r="S95" t="e">
        <f t="shared" si="8"/>
        <v>#DIV/0!</v>
      </c>
      <c r="T95" t="e">
        <f t="shared" si="8"/>
        <v>#DIV/0!</v>
      </c>
      <c r="U95" t="e">
        <f t="shared" si="8"/>
        <v>#DIV/0!</v>
      </c>
    </row>
    <row r="96" spans="1:21" hidden="1" x14ac:dyDescent="0.55000000000000004">
      <c r="A96">
        <f>'px-x-0602010000_103'!C102</f>
        <v>0</v>
      </c>
      <c r="B96" s="3">
        <f>'px-x-0602010000_103'!I102</f>
        <v>0</v>
      </c>
      <c r="C96" s="3">
        <f>'px-x-0602010000_103'!I210</f>
        <v>0</v>
      </c>
      <c r="D96" s="3">
        <f>'px-x-0602010000_103'!I318</f>
        <v>0</v>
      </c>
      <c r="E96" s="3">
        <f>'px-x-0602010000_103'!I426</f>
        <v>0</v>
      </c>
      <c r="F96" s="3">
        <f>'px-x-0602010000_103'!I534</f>
        <v>0</v>
      </c>
      <c r="G96" s="3">
        <f>'px-x-0602010000_103'!I642</f>
        <v>0</v>
      </c>
      <c r="H96" s="3">
        <f>'px-x-0602010000_103'!I750</f>
        <v>0</v>
      </c>
      <c r="I96" t="e">
        <f t="shared" si="11"/>
        <v>#DIV/0!</v>
      </c>
      <c r="J96" t="e">
        <f t="shared" si="11"/>
        <v>#DIV/0!</v>
      </c>
      <c r="K96" t="e">
        <f t="shared" si="11"/>
        <v>#DIV/0!</v>
      </c>
      <c r="O96" t="e">
        <f t="shared" si="10"/>
        <v>#DIV/0!</v>
      </c>
      <c r="P96" t="e">
        <f t="shared" si="8"/>
        <v>#DIV/0!</v>
      </c>
      <c r="Q96" t="e">
        <f t="shared" si="8"/>
        <v>#DIV/0!</v>
      </c>
      <c r="R96" t="e">
        <f t="shared" si="8"/>
        <v>#DIV/0!</v>
      </c>
      <c r="S96" t="e">
        <f t="shared" si="8"/>
        <v>#DIV/0!</v>
      </c>
      <c r="T96" t="e">
        <f t="shared" si="8"/>
        <v>#DIV/0!</v>
      </c>
      <c r="U96" t="e">
        <f t="shared" si="8"/>
        <v>#DIV/0!</v>
      </c>
    </row>
    <row r="97" spans="1:21" hidden="1" x14ac:dyDescent="0.55000000000000004">
      <c r="A97">
        <f>'px-x-0602010000_103'!C103</f>
        <v>0</v>
      </c>
      <c r="B97" s="3">
        <f>'px-x-0602010000_103'!I103</f>
        <v>0</v>
      </c>
      <c r="C97" s="3">
        <f>'px-x-0602010000_103'!I211</f>
        <v>0</v>
      </c>
      <c r="D97" s="3">
        <f>'px-x-0602010000_103'!I319</f>
        <v>0</v>
      </c>
      <c r="E97" s="3">
        <f>'px-x-0602010000_103'!I427</f>
        <v>0</v>
      </c>
      <c r="F97" s="3">
        <f>'px-x-0602010000_103'!I535</f>
        <v>0</v>
      </c>
      <c r="G97" s="3">
        <f>'px-x-0602010000_103'!I643</f>
        <v>0</v>
      </c>
      <c r="H97" s="3">
        <f>'px-x-0602010000_103'!I751</f>
        <v>0</v>
      </c>
      <c r="I97" t="e">
        <f t="shared" si="11"/>
        <v>#DIV/0!</v>
      </c>
      <c r="J97" t="e">
        <f t="shared" si="11"/>
        <v>#DIV/0!</v>
      </c>
      <c r="K97" t="e">
        <f t="shared" si="11"/>
        <v>#DIV/0!</v>
      </c>
      <c r="O97" t="e">
        <f t="shared" si="10"/>
        <v>#DIV/0!</v>
      </c>
      <c r="P97" t="e">
        <f t="shared" si="8"/>
        <v>#DIV/0!</v>
      </c>
      <c r="Q97" t="e">
        <f t="shared" si="8"/>
        <v>#DIV/0!</v>
      </c>
      <c r="R97" t="e">
        <f t="shared" si="8"/>
        <v>#DIV/0!</v>
      </c>
      <c r="S97" t="e">
        <f t="shared" si="8"/>
        <v>#DIV/0!</v>
      </c>
      <c r="T97" t="e">
        <f t="shared" si="8"/>
        <v>#DIV/0!</v>
      </c>
      <c r="U97" t="e">
        <f t="shared" si="8"/>
        <v>#DIV/0!</v>
      </c>
    </row>
    <row r="98" spans="1:21" x14ac:dyDescent="0.55000000000000004">
      <c r="A98" t="s">
        <v>119</v>
      </c>
      <c r="B98" s="3">
        <f>'px-x-0602010000_103'!J104</f>
        <v>36627</v>
      </c>
      <c r="C98" s="3">
        <f>'px-x-0602010000_103'!J212</f>
        <v>36731</v>
      </c>
      <c r="D98" s="3">
        <f>'px-x-0602010000_103'!J320</f>
        <v>37504</v>
      </c>
      <c r="E98" s="3">
        <f>'px-x-0602010000_103'!J428</f>
        <v>38566</v>
      </c>
      <c r="F98" s="3">
        <f>'px-x-0602010000_103'!J536</f>
        <v>39466</v>
      </c>
      <c r="G98" s="3">
        <f>'px-x-0602010000_103'!J644</f>
        <v>39909</v>
      </c>
      <c r="H98" s="3">
        <f>'px-x-0602010000_103'!J752</f>
        <v>40687</v>
      </c>
      <c r="I98">
        <f t="shared" si="11"/>
        <v>41407.547294712764</v>
      </c>
      <c r="J98">
        <f t="shared" si="11"/>
        <v>42140.855137116872</v>
      </c>
      <c r="K98">
        <f t="shared" si="11"/>
        <v>42887.149510403964</v>
      </c>
      <c r="O98">
        <f t="shared" si="10"/>
        <v>1.7709521338824861</v>
      </c>
      <c r="P98">
        <f t="shared" si="8"/>
        <v>0.28394353891938451</v>
      </c>
      <c r="Q98">
        <f t="shared" si="8"/>
        <v>2.1044893958781508</v>
      </c>
      <c r="R98">
        <f t="shared" si="8"/>
        <v>2.831697952218426</v>
      </c>
      <c r="S98">
        <f t="shared" si="8"/>
        <v>2.3336617746201327</v>
      </c>
      <c r="T98">
        <f t="shared" si="8"/>
        <v>1.122485177114485</v>
      </c>
      <c r="U98">
        <f t="shared" si="8"/>
        <v>1.9494349645443387</v>
      </c>
    </row>
    <row r="99" spans="1:21" hidden="1" x14ac:dyDescent="0.55000000000000004">
      <c r="A99">
        <f>'px-x-0602010000_103'!C105</f>
        <v>0</v>
      </c>
      <c r="B99" s="3">
        <f>'px-x-0602010000_103'!I105</f>
        <v>0</v>
      </c>
      <c r="C99" s="3">
        <f>'px-x-0602010000_103'!I213</f>
        <v>0</v>
      </c>
      <c r="D99" s="3">
        <f>'px-x-0602010000_103'!I321</f>
        <v>0</v>
      </c>
      <c r="E99" s="3">
        <f>'px-x-0602010000_103'!I429</f>
        <v>0</v>
      </c>
      <c r="F99" s="3">
        <f>'px-x-0602010000_103'!I537</f>
        <v>0</v>
      </c>
      <c r="G99" s="3">
        <f>'px-x-0602010000_103'!I645</f>
        <v>0</v>
      </c>
      <c r="H99" s="3">
        <f>'px-x-0602010000_103'!I753</f>
        <v>0</v>
      </c>
      <c r="I99" t="e">
        <f t="shared" ref="I99:K105" si="12">H99*(1+$O99/100)</f>
        <v>#DIV/0!</v>
      </c>
      <c r="J99" t="e">
        <f t="shared" si="12"/>
        <v>#DIV/0!</v>
      </c>
      <c r="K99" t="e">
        <f t="shared" si="12"/>
        <v>#DIV/0!</v>
      </c>
      <c r="O99" t="e">
        <f t="shared" si="10"/>
        <v>#DIV/0!</v>
      </c>
      <c r="P99" t="e">
        <f t="shared" si="8"/>
        <v>#DIV/0!</v>
      </c>
      <c r="Q99" t="e">
        <f t="shared" si="8"/>
        <v>#DIV/0!</v>
      </c>
      <c r="R99" t="e">
        <f t="shared" si="8"/>
        <v>#DIV/0!</v>
      </c>
      <c r="S99" t="e">
        <f t="shared" si="8"/>
        <v>#DIV/0!</v>
      </c>
      <c r="T99" t="e">
        <f t="shared" si="8"/>
        <v>#DIV/0!</v>
      </c>
      <c r="U99" t="e">
        <f t="shared" si="8"/>
        <v>#DIV/0!</v>
      </c>
    </row>
    <row r="100" spans="1:21" hidden="1" x14ac:dyDescent="0.55000000000000004">
      <c r="A100">
        <f>'px-x-0602010000_103'!C106</f>
        <v>0</v>
      </c>
      <c r="B100" s="3">
        <f>'px-x-0602010000_103'!I106</f>
        <v>0</v>
      </c>
      <c r="C100" s="3">
        <f>'px-x-0602010000_103'!I214</f>
        <v>0</v>
      </c>
      <c r="D100" s="3">
        <f>'px-x-0602010000_103'!I322</f>
        <v>0</v>
      </c>
      <c r="E100" s="3">
        <f>'px-x-0602010000_103'!I430</f>
        <v>0</v>
      </c>
      <c r="F100" s="3">
        <f>'px-x-0602010000_103'!I538</f>
        <v>0</v>
      </c>
      <c r="G100" s="3">
        <f>'px-x-0602010000_103'!I646</f>
        <v>0</v>
      </c>
      <c r="H100" s="3">
        <f>'px-x-0602010000_103'!I754</f>
        <v>0</v>
      </c>
      <c r="I100" t="e">
        <f t="shared" si="12"/>
        <v>#DIV/0!</v>
      </c>
      <c r="J100" t="e">
        <f t="shared" si="12"/>
        <v>#DIV/0!</v>
      </c>
      <c r="K100" t="e">
        <f t="shared" si="12"/>
        <v>#DIV/0!</v>
      </c>
      <c r="O100" t="e">
        <f t="shared" si="10"/>
        <v>#DIV/0!</v>
      </c>
      <c r="P100" t="e">
        <f t="shared" si="8"/>
        <v>#DIV/0!</v>
      </c>
      <c r="Q100" t="e">
        <f t="shared" si="8"/>
        <v>#DIV/0!</v>
      </c>
      <c r="R100" t="e">
        <f t="shared" si="8"/>
        <v>#DIV/0!</v>
      </c>
      <c r="S100" t="e">
        <f t="shared" ref="S100:U163" si="13">(F100/E100-1)*100</f>
        <v>#DIV/0!</v>
      </c>
      <c r="T100" t="e">
        <f t="shared" si="13"/>
        <v>#DIV/0!</v>
      </c>
      <c r="U100" t="e">
        <f t="shared" si="13"/>
        <v>#DIV/0!</v>
      </c>
    </row>
    <row r="101" spans="1:21" hidden="1" x14ac:dyDescent="0.55000000000000004">
      <c r="A101">
        <f>'px-x-0602010000_103'!C107</f>
        <v>0</v>
      </c>
      <c r="B101" s="3">
        <f>'px-x-0602010000_103'!I107</f>
        <v>0</v>
      </c>
      <c r="C101" s="3">
        <f>'px-x-0602010000_103'!I215</f>
        <v>0</v>
      </c>
      <c r="D101" s="3">
        <f>'px-x-0602010000_103'!I323</f>
        <v>0</v>
      </c>
      <c r="E101" s="3">
        <f>'px-x-0602010000_103'!I431</f>
        <v>0</v>
      </c>
      <c r="F101" s="3">
        <f>'px-x-0602010000_103'!I539</f>
        <v>0</v>
      </c>
      <c r="G101" s="3">
        <f>'px-x-0602010000_103'!I647</f>
        <v>0</v>
      </c>
      <c r="H101" s="3">
        <f>'px-x-0602010000_103'!I755</f>
        <v>0</v>
      </c>
      <c r="I101" t="e">
        <f t="shared" si="12"/>
        <v>#DIV/0!</v>
      </c>
      <c r="J101" t="e">
        <f t="shared" si="12"/>
        <v>#DIV/0!</v>
      </c>
      <c r="K101" t="e">
        <f t="shared" si="12"/>
        <v>#DIV/0!</v>
      </c>
      <c r="O101" t="e">
        <f t="shared" si="10"/>
        <v>#DIV/0!</v>
      </c>
      <c r="P101" t="e">
        <f t="shared" ref="P101:R164" si="14">(C101/B101-1)*100</f>
        <v>#DIV/0!</v>
      </c>
      <c r="Q101" t="e">
        <f t="shared" si="14"/>
        <v>#DIV/0!</v>
      </c>
      <c r="R101" t="e">
        <f t="shared" si="14"/>
        <v>#DIV/0!</v>
      </c>
      <c r="S101" t="e">
        <f t="shared" si="13"/>
        <v>#DIV/0!</v>
      </c>
      <c r="T101" t="e">
        <f t="shared" si="13"/>
        <v>#DIV/0!</v>
      </c>
      <c r="U101" t="e">
        <f t="shared" si="13"/>
        <v>#DIV/0!</v>
      </c>
    </row>
    <row r="102" spans="1:21" x14ac:dyDescent="0.55000000000000004">
      <c r="A102" t="s">
        <v>120</v>
      </c>
      <c r="B102" s="3">
        <f>'px-x-0602010000_103'!J108</f>
        <v>6318</v>
      </c>
      <c r="C102" s="3">
        <f>'px-x-0602010000_103'!J216</f>
        <v>6404</v>
      </c>
      <c r="D102" s="3">
        <f>'px-x-0602010000_103'!J324</f>
        <v>6360</v>
      </c>
      <c r="E102" s="3">
        <f>'px-x-0602010000_103'!J432</f>
        <v>6402</v>
      </c>
      <c r="F102" s="3">
        <f>'px-x-0602010000_103'!J540</f>
        <v>6307</v>
      </c>
      <c r="G102" s="3">
        <f>'px-x-0602010000_103'!J648</f>
        <v>6322</v>
      </c>
      <c r="H102" s="3">
        <f>'px-x-0602010000_103'!J756</f>
        <v>6377</v>
      </c>
      <c r="I102">
        <f t="shared" si="12"/>
        <v>6387.1861371303476</v>
      </c>
      <c r="J102">
        <f t="shared" si="12"/>
        <v>6397.3885448251667</v>
      </c>
      <c r="K102">
        <f t="shared" si="12"/>
        <v>6407.6072490738261</v>
      </c>
      <c r="O102">
        <f t="shared" si="10"/>
        <v>0.15973243108589422</v>
      </c>
      <c r="P102">
        <f t="shared" si="14"/>
        <v>1.3611902500791473</v>
      </c>
      <c r="Q102">
        <f t="shared" si="14"/>
        <v>-0.68707058088695039</v>
      </c>
      <c r="R102">
        <f t="shared" si="14"/>
        <v>0.66037735849056034</v>
      </c>
      <c r="S102">
        <f t="shared" si="13"/>
        <v>-1.4839112777257135</v>
      </c>
      <c r="T102">
        <f t="shared" si="13"/>
        <v>0.23783098144918302</v>
      </c>
      <c r="U102">
        <f t="shared" si="13"/>
        <v>0.86997785510913861</v>
      </c>
    </row>
    <row r="103" spans="1:21" hidden="1" x14ac:dyDescent="0.55000000000000004">
      <c r="A103">
        <f>'px-x-0602010000_103'!C109</f>
        <v>0</v>
      </c>
      <c r="B103" s="3">
        <f>'px-x-0602010000_103'!I109</f>
        <v>0</v>
      </c>
      <c r="C103" s="3">
        <f>'px-x-0602010000_103'!I217</f>
        <v>0</v>
      </c>
      <c r="D103" s="3">
        <f>'px-x-0602010000_103'!I325</f>
        <v>0</v>
      </c>
      <c r="E103" s="3">
        <f>'px-x-0602010000_103'!I433</f>
        <v>0</v>
      </c>
      <c r="F103" s="3">
        <f>'px-x-0602010000_103'!I541</f>
        <v>0</v>
      </c>
      <c r="G103" s="3">
        <f>'px-x-0602010000_103'!I649</f>
        <v>0</v>
      </c>
      <c r="H103" s="3">
        <f>'px-x-0602010000_103'!I757</f>
        <v>0</v>
      </c>
      <c r="I103">
        <f t="shared" si="12"/>
        <v>0</v>
      </c>
      <c r="J103">
        <f t="shared" si="12"/>
        <v>0</v>
      </c>
      <c r="K103">
        <f t="shared" si="12"/>
        <v>0</v>
      </c>
    </row>
    <row r="104" spans="1:21" hidden="1" x14ac:dyDescent="0.55000000000000004">
      <c r="A104">
        <f>'px-x-0602010000_103'!C110</f>
        <v>0</v>
      </c>
      <c r="B104" s="3">
        <f>'px-x-0602010000_103'!I110</f>
        <v>0</v>
      </c>
      <c r="C104" s="3">
        <f>'px-x-0602010000_103'!I218</f>
        <v>0</v>
      </c>
      <c r="D104" s="3">
        <f>'px-x-0602010000_103'!I326</f>
        <v>0</v>
      </c>
      <c r="E104" s="3">
        <f>'px-x-0602010000_103'!I434</f>
        <v>0</v>
      </c>
      <c r="F104" s="3">
        <f>'px-x-0602010000_103'!I542</f>
        <v>0</v>
      </c>
      <c r="G104" s="3">
        <f>'px-x-0602010000_103'!I650</f>
        <v>0</v>
      </c>
      <c r="H104" s="3">
        <f>'px-x-0602010000_103'!I758</f>
        <v>0</v>
      </c>
      <c r="I104">
        <f t="shared" si="12"/>
        <v>0</v>
      </c>
      <c r="J104">
        <f t="shared" si="12"/>
        <v>0</v>
      </c>
      <c r="K104">
        <f t="shared" si="12"/>
        <v>0</v>
      </c>
    </row>
    <row r="105" spans="1:21" hidden="1" x14ac:dyDescent="0.55000000000000004">
      <c r="A105">
        <f>'px-x-0602010000_103'!C111</f>
        <v>0</v>
      </c>
      <c r="B105" s="3">
        <f>'px-x-0602010000_103'!I111</f>
        <v>0</v>
      </c>
      <c r="C105" s="3">
        <f>'px-x-0602010000_103'!I219</f>
        <v>0</v>
      </c>
      <c r="D105" s="3">
        <f>'px-x-0602010000_103'!I327</f>
        <v>0</v>
      </c>
      <c r="E105" s="3">
        <f>'px-x-0602010000_103'!I435</f>
        <v>0</v>
      </c>
      <c r="F105" s="3">
        <f>'px-x-0602010000_103'!I543</f>
        <v>0</v>
      </c>
      <c r="G105" s="3">
        <f>'px-x-0602010000_103'!I651</f>
        <v>0</v>
      </c>
      <c r="H105" s="3">
        <f>'px-x-0602010000_103'!I759</f>
        <v>0</v>
      </c>
      <c r="I105">
        <f t="shared" si="12"/>
        <v>0</v>
      </c>
      <c r="J105">
        <f t="shared" si="12"/>
        <v>0</v>
      </c>
      <c r="K105">
        <f t="shared" si="12"/>
        <v>0</v>
      </c>
    </row>
    <row r="106" spans="1:21" x14ac:dyDescent="0.55000000000000004">
      <c r="B106" s="3"/>
      <c r="C106" s="3"/>
      <c r="D106" s="3"/>
      <c r="E106" s="3"/>
      <c r="F106" s="3"/>
      <c r="G106" s="3"/>
      <c r="H106" s="3"/>
    </row>
    <row r="107" spans="1:21" x14ac:dyDescent="0.55000000000000004">
      <c r="B107" s="3"/>
      <c r="C107" s="3"/>
      <c r="D107" s="3"/>
      <c r="E107" s="3"/>
      <c r="F107" s="3"/>
      <c r="G107" s="3"/>
      <c r="H107" s="3"/>
    </row>
    <row r="108" spans="1:21" x14ac:dyDescent="0.55000000000000004">
      <c r="B108" s="3"/>
      <c r="C108" s="3"/>
      <c r="D108" s="3"/>
      <c r="E108" s="3"/>
      <c r="F108" s="3"/>
      <c r="G108" s="3"/>
      <c r="H108" s="3"/>
    </row>
    <row r="109" spans="1:21" x14ac:dyDescent="0.55000000000000004">
      <c r="B109" s="3"/>
      <c r="C109" s="3"/>
      <c r="D109" s="3"/>
      <c r="E109" s="3"/>
      <c r="F109" s="3"/>
      <c r="G109" s="3"/>
      <c r="H109" s="3"/>
    </row>
    <row r="110" spans="1:21" x14ac:dyDescent="0.55000000000000004">
      <c r="B110" s="3"/>
      <c r="C110" s="3"/>
      <c r="D110" s="3"/>
      <c r="E110" s="3"/>
      <c r="F110" s="3"/>
      <c r="G110" s="3"/>
      <c r="H110" s="3"/>
    </row>
    <row r="111" spans="1:21" x14ac:dyDescent="0.55000000000000004">
      <c r="B111" s="3"/>
      <c r="C111" s="3"/>
      <c r="D111" s="3"/>
      <c r="E111" s="3"/>
      <c r="F111" s="3"/>
      <c r="G111" s="3"/>
      <c r="H111" s="3"/>
    </row>
    <row r="112" spans="1:21" x14ac:dyDescent="0.55000000000000004">
      <c r="B112" s="3"/>
      <c r="C112" s="3"/>
      <c r="D112" s="3"/>
      <c r="E112" s="3"/>
      <c r="F112" s="3"/>
      <c r="G112" s="3"/>
      <c r="H112" s="3"/>
    </row>
    <row r="113" spans="2:8" x14ac:dyDescent="0.55000000000000004">
      <c r="B113" s="3"/>
      <c r="C113" s="3"/>
      <c r="D113" s="3"/>
      <c r="E113" s="3"/>
      <c r="F113" s="3"/>
      <c r="G113" s="3"/>
      <c r="H113" s="3"/>
    </row>
    <row r="114" spans="2:8" x14ac:dyDescent="0.55000000000000004">
      <c r="B114" s="3"/>
      <c r="C114" s="3"/>
      <c r="D114" s="3"/>
      <c r="E114" s="3"/>
      <c r="F114" s="3"/>
      <c r="G114" s="3"/>
      <c r="H114" s="3"/>
    </row>
    <row r="115" spans="2:8" x14ac:dyDescent="0.55000000000000004">
      <c r="B115" s="3"/>
      <c r="C115" s="3"/>
      <c r="D115" s="3"/>
      <c r="E115" s="3"/>
      <c r="F115" s="3"/>
      <c r="G115" s="3"/>
      <c r="H115" s="3"/>
    </row>
    <row r="116" spans="2:8" x14ac:dyDescent="0.55000000000000004">
      <c r="B116" s="3"/>
      <c r="C116" s="3"/>
      <c r="D116" s="3"/>
      <c r="E116" s="3"/>
      <c r="F116" s="3"/>
      <c r="G116" s="3"/>
      <c r="H116" s="3"/>
    </row>
    <row r="117" spans="2:8" x14ac:dyDescent="0.55000000000000004">
      <c r="B117" s="3"/>
      <c r="C117" s="3"/>
      <c r="D117" s="3"/>
      <c r="E117" s="3"/>
      <c r="F117" s="3"/>
      <c r="G117" s="3"/>
      <c r="H117" s="3"/>
    </row>
    <row r="118" spans="2:8" x14ac:dyDescent="0.55000000000000004">
      <c r="B118" s="3"/>
      <c r="C118" s="3"/>
      <c r="D118" s="3"/>
      <c r="E118" s="3"/>
      <c r="F118" s="3"/>
      <c r="G118" s="3"/>
      <c r="H118" s="3"/>
    </row>
    <row r="119" spans="2:8" x14ac:dyDescent="0.55000000000000004">
      <c r="B119" s="3"/>
      <c r="C119" s="3"/>
      <c r="D119" s="3"/>
      <c r="E119" s="3"/>
      <c r="F119" s="3"/>
      <c r="G119" s="3"/>
      <c r="H119" s="3"/>
    </row>
    <row r="120" spans="2:8" x14ac:dyDescent="0.55000000000000004">
      <c r="B120" s="3"/>
      <c r="C120" s="3"/>
      <c r="D120" s="3"/>
      <c r="E120" s="3"/>
      <c r="F120" s="3"/>
      <c r="G120" s="3"/>
      <c r="H120" s="3"/>
    </row>
    <row r="121" spans="2:8" x14ac:dyDescent="0.55000000000000004">
      <c r="B121" s="3"/>
      <c r="C121" s="3"/>
      <c r="D121" s="3"/>
      <c r="E121" s="3"/>
      <c r="F121" s="3"/>
      <c r="G121" s="3"/>
      <c r="H121" s="3"/>
    </row>
    <row r="122" spans="2:8" x14ac:dyDescent="0.55000000000000004">
      <c r="B122" s="3"/>
      <c r="C122" s="3"/>
      <c r="D122" s="3"/>
      <c r="E122" s="3"/>
      <c r="F122" s="3"/>
      <c r="G122" s="3"/>
      <c r="H122" s="3"/>
    </row>
    <row r="123" spans="2:8" x14ac:dyDescent="0.55000000000000004">
      <c r="B123" s="3"/>
      <c r="C123" s="3"/>
      <c r="D123" s="3"/>
      <c r="E123" s="3"/>
      <c r="F123" s="3"/>
      <c r="G123" s="3"/>
      <c r="H123" s="3"/>
    </row>
    <row r="124" spans="2:8" x14ac:dyDescent="0.55000000000000004">
      <c r="B124" s="3"/>
      <c r="C124" s="3"/>
      <c r="D124" s="3"/>
      <c r="E124" s="3"/>
      <c r="F124" s="3"/>
      <c r="G124" s="3"/>
      <c r="H124" s="3"/>
    </row>
    <row r="125" spans="2:8" x14ac:dyDescent="0.55000000000000004">
      <c r="B125" s="3"/>
      <c r="C125" s="3"/>
      <c r="D125" s="3"/>
      <c r="E125" s="3"/>
      <c r="F125" s="3"/>
      <c r="G125" s="3"/>
      <c r="H125" s="3"/>
    </row>
    <row r="126" spans="2:8" x14ac:dyDescent="0.55000000000000004">
      <c r="B126" s="3"/>
      <c r="C126" s="3"/>
      <c r="D126" s="3"/>
      <c r="E126" s="3"/>
      <c r="F126" s="3"/>
      <c r="G126" s="3"/>
      <c r="H126" s="3"/>
    </row>
    <row r="127" spans="2:8" x14ac:dyDescent="0.55000000000000004">
      <c r="B127" s="3"/>
      <c r="C127" s="3"/>
      <c r="D127" s="3"/>
      <c r="E127" s="3"/>
      <c r="F127" s="3"/>
      <c r="G127" s="3"/>
      <c r="H127" s="3"/>
    </row>
    <row r="128" spans="2:8" x14ac:dyDescent="0.55000000000000004">
      <c r="B128" s="3"/>
      <c r="C128" s="3"/>
      <c r="D128" s="3"/>
      <c r="E128" s="3"/>
      <c r="F128" s="3"/>
      <c r="G128" s="3"/>
      <c r="H128" s="3"/>
    </row>
    <row r="129" spans="2:8" x14ac:dyDescent="0.55000000000000004">
      <c r="B129" s="3"/>
      <c r="C129" s="3"/>
      <c r="D129" s="3"/>
      <c r="E129" s="3"/>
      <c r="F129" s="3"/>
      <c r="G129" s="3"/>
      <c r="H129" s="3"/>
    </row>
    <row r="130" spans="2:8" x14ac:dyDescent="0.55000000000000004">
      <c r="B130" s="3"/>
      <c r="C130" s="3"/>
      <c r="D130" s="3"/>
      <c r="E130" s="3"/>
      <c r="F130" s="3"/>
      <c r="G130" s="3"/>
      <c r="H130" s="3"/>
    </row>
    <row r="131" spans="2:8" x14ac:dyDescent="0.55000000000000004">
      <c r="B131" s="3"/>
      <c r="C131" s="3"/>
      <c r="D131" s="3"/>
      <c r="E131" s="3"/>
      <c r="F131" s="3"/>
      <c r="G131" s="3"/>
      <c r="H131" s="3"/>
    </row>
    <row r="132" spans="2:8" x14ac:dyDescent="0.55000000000000004">
      <c r="B132" s="3"/>
      <c r="C132" s="3"/>
      <c r="D132" s="3"/>
      <c r="E132" s="3"/>
      <c r="F132" s="3"/>
      <c r="G132" s="3"/>
      <c r="H132" s="3"/>
    </row>
    <row r="133" spans="2:8" x14ac:dyDescent="0.55000000000000004">
      <c r="B133" s="3"/>
      <c r="C133" s="3"/>
      <c r="D133" s="3"/>
      <c r="E133" s="3"/>
      <c r="F133" s="3"/>
      <c r="G133" s="3"/>
      <c r="H133" s="3"/>
    </row>
    <row r="134" spans="2:8" x14ac:dyDescent="0.55000000000000004">
      <c r="B134" s="3"/>
      <c r="C134" s="3"/>
      <c r="D134" s="3"/>
      <c r="E134" s="3"/>
      <c r="F134" s="3"/>
      <c r="G134" s="3"/>
      <c r="H134" s="3"/>
    </row>
    <row r="135" spans="2:8" x14ac:dyDescent="0.55000000000000004">
      <c r="B135" s="3"/>
      <c r="C135" s="3"/>
      <c r="D135" s="3"/>
      <c r="E135" s="3"/>
      <c r="F135" s="3"/>
      <c r="G135" s="3"/>
      <c r="H135" s="3"/>
    </row>
    <row r="136" spans="2:8" x14ac:dyDescent="0.55000000000000004">
      <c r="B136" s="3"/>
      <c r="C136" s="3"/>
      <c r="D136" s="3"/>
      <c r="E136" s="3"/>
      <c r="F136" s="3"/>
      <c r="G136" s="3"/>
      <c r="H136" s="3"/>
    </row>
    <row r="137" spans="2:8" x14ac:dyDescent="0.55000000000000004">
      <c r="B137" s="3"/>
      <c r="C137" s="3"/>
      <c r="D137" s="3"/>
      <c r="E137" s="3"/>
      <c r="F137" s="3"/>
      <c r="G137" s="3"/>
      <c r="H137" s="3"/>
    </row>
    <row r="138" spans="2:8" x14ac:dyDescent="0.55000000000000004">
      <c r="B138" s="3"/>
      <c r="C138" s="3"/>
      <c r="D138" s="3"/>
      <c r="E138" s="3"/>
      <c r="F138" s="3"/>
      <c r="G138" s="3"/>
      <c r="H138" s="3"/>
    </row>
    <row r="139" spans="2:8" x14ac:dyDescent="0.55000000000000004">
      <c r="B139" s="3"/>
      <c r="C139" s="3"/>
      <c r="D139" s="3"/>
      <c r="E139" s="3"/>
      <c r="F139" s="3"/>
      <c r="G139" s="3"/>
      <c r="H139" s="3"/>
    </row>
    <row r="140" spans="2:8" x14ac:dyDescent="0.55000000000000004">
      <c r="B140" s="3"/>
      <c r="C140" s="3"/>
      <c r="D140" s="3"/>
      <c r="E140" s="3"/>
      <c r="F140" s="3"/>
      <c r="G140" s="3"/>
      <c r="H140" s="3"/>
    </row>
    <row r="141" spans="2:8" x14ac:dyDescent="0.55000000000000004">
      <c r="B141" s="3"/>
      <c r="C141" s="3"/>
      <c r="D141" s="3"/>
      <c r="E141" s="3"/>
      <c r="F141" s="3"/>
      <c r="G141" s="3"/>
      <c r="H141" s="3"/>
    </row>
    <row r="142" spans="2:8" x14ac:dyDescent="0.55000000000000004">
      <c r="B142" s="3"/>
      <c r="C142" s="3"/>
      <c r="D142" s="3"/>
      <c r="E142" s="3"/>
      <c r="F142" s="3"/>
      <c r="G142" s="3"/>
      <c r="H142" s="3"/>
    </row>
    <row r="143" spans="2:8" x14ac:dyDescent="0.55000000000000004">
      <c r="B143" s="3"/>
      <c r="C143" s="3"/>
      <c r="D143" s="3"/>
      <c r="E143" s="3"/>
      <c r="F143" s="3"/>
      <c r="G143" s="3"/>
      <c r="H143" s="3"/>
    </row>
    <row r="144" spans="2:8" x14ac:dyDescent="0.55000000000000004">
      <c r="B144" s="3"/>
      <c r="C144" s="3"/>
      <c r="D144" s="3"/>
      <c r="E144" s="3"/>
      <c r="F144" s="3"/>
      <c r="G144" s="3"/>
      <c r="H144" s="3"/>
    </row>
    <row r="145" spans="2:8" x14ac:dyDescent="0.55000000000000004">
      <c r="B145" s="3"/>
      <c r="C145" s="3"/>
      <c r="D145" s="3"/>
      <c r="E145" s="3"/>
      <c r="F145" s="3"/>
      <c r="G145" s="3"/>
      <c r="H145" s="3"/>
    </row>
    <row r="146" spans="2:8" x14ac:dyDescent="0.55000000000000004">
      <c r="B146" s="3"/>
      <c r="C146" s="3"/>
      <c r="D146" s="3"/>
      <c r="E146" s="3"/>
      <c r="F146" s="3"/>
      <c r="G146" s="3"/>
      <c r="H146" s="3"/>
    </row>
    <row r="147" spans="2:8" x14ac:dyDescent="0.55000000000000004">
      <c r="B147" s="3"/>
      <c r="C147" s="3"/>
      <c r="D147" s="3"/>
      <c r="E147" s="3"/>
      <c r="F147" s="3"/>
      <c r="G147" s="3"/>
      <c r="H147" s="3"/>
    </row>
    <row r="148" spans="2:8" x14ac:dyDescent="0.55000000000000004">
      <c r="B148" s="3"/>
      <c r="C148" s="3"/>
      <c r="D148" s="3"/>
      <c r="E148" s="3"/>
      <c r="F148" s="3"/>
      <c r="G148" s="3"/>
      <c r="H148" s="3"/>
    </row>
    <row r="149" spans="2:8" x14ac:dyDescent="0.55000000000000004">
      <c r="B149" s="3"/>
      <c r="C149" s="3"/>
      <c r="D149" s="3"/>
      <c r="E149" s="3"/>
      <c r="F149" s="3"/>
      <c r="G149" s="3"/>
      <c r="H149" s="3"/>
    </row>
    <row r="150" spans="2:8" x14ac:dyDescent="0.55000000000000004">
      <c r="B150" s="3"/>
      <c r="C150" s="3"/>
      <c r="D150" s="3"/>
      <c r="E150" s="3"/>
      <c r="F150" s="3"/>
      <c r="G150" s="3"/>
      <c r="H150" s="3"/>
    </row>
    <row r="151" spans="2:8" x14ac:dyDescent="0.55000000000000004">
      <c r="B151" s="3"/>
      <c r="C151" s="3"/>
      <c r="D151" s="3"/>
      <c r="E151" s="3"/>
      <c r="F151" s="3"/>
      <c r="G151" s="3"/>
      <c r="H151" s="3"/>
    </row>
    <row r="152" spans="2:8" x14ac:dyDescent="0.55000000000000004">
      <c r="B152" s="3"/>
      <c r="C152" s="3"/>
      <c r="D152" s="3"/>
      <c r="E152" s="3"/>
      <c r="F152" s="3"/>
      <c r="G152" s="3"/>
      <c r="H152" s="3"/>
    </row>
    <row r="153" spans="2:8" x14ac:dyDescent="0.55000000000000004">
      <c r="B153" s="3"/>
      <c r="C153" s="3"/>
      <c r="D153" s="3"/>
      <c r="E153" s="3"/>
      <c r="F153" s="3"/>
      <c r="G153" s="3"/>
      <c r="H153" s="3"/>
    </row>
    <row r="154" spans="2:8" x14ac:dyDescent="0.55000000000000004">
      <c r="B154" s="3"/>
      <c r="C154" s="3"/>
      <c r="D154" s="3"/>
      <c r="E154" s="3"/>
      <c r="F154" s="3"/>
      <c r="G154" s="3"/>
      <c r="H154" s="3"/>
    </row>
    <row r="155" spans="2:8" x14ac:dyDescent="0.55000000000000004">
      <c r="B155" s="3"/>
      <c r="C155" s="3"/>
      <c r="D155" s="3"/>
      <c r="E155" s="3"/>
      <c r="F155" s="3"/>
      <c r="G155" s="3"/>
      <c r="H155" s="3"/>
    </row>
    <row r="156" spans="2:8" x14ac:dyDescent="0.55000000000000004">
      <c r="B156" s="3"/>
      <c r="C156" s="3"/>
      <c r="D156" s="3"/>
      <c r="E156" s="3"/>
      <c r="F156" s="3"/>
      <c r="G156" s="3"/>
      <c r="H156" s="3"/>
    </row>
    <row r="157" spans="2:8" x14ac:dyDescent="0.55000000000000004">
      <c r="B157" s="3"/>
      <c r="C157" s="3"/>
      <c r="D157" s="3"/>
      <c r="E157" s="3"/>
      <c r="F157" s="3"/>
      <c r="G157" s="3"/>
      <c r="H157" s="3"/>
    </row>
    <row r="158" spans="2:8" x14ac:dyDescent="0.55000000000000004">
      <c r="B158" s="3"/>
      <c r="C158" s="3"/>
      <c r="D158" s="3"/>
      <c r="E158" s="3"/>
      <c r="F158" s="3"/>
      <c r="G158" s="3"/>
      <c r="H158" s="3"/>
    </row>
    <row r="159" spans="2:8" x14ac:dyDescent="0.55000000000000004">
      <c r="B159" s="3"/>
      <c r="C159" s="3"/>
      <c r="D159" s="3"/>
      <c r="E159" s="3"/>
      <c r="F159" s="3"/>
      <c r="G159" s="3"/>
      <c r="H159" s="3"/>
    </row>
    <row r="160" spans="2:8" x14ac:dyDescent="0.55000000000000004">
      <c r="B160" s="3"/>
      <c r="C160" s="3"/>
      <c r="D160" s="3"/>
      <c r="E160" s="3"/>
      <c r="F160" s="3"/>
      <c r="G160" s="3"/>
      <c r="H160" s="3"/>
    </row>
    <row r="161" spans="2:8" x14ac:dyDescent="0.55000000000000004">
      <c r="B161" s="3"/>
      <c r="C161" s="3"/>
      <c r="D161" s="3"/>
      <c r="E161" s="3"/>
      <c r="F161" s="3"/>
      <c r="G161" s="3"/>
      <c r="H161" s="3"/>
    </row>
    <row r="162" spans="2:8" x14ac:dyDescent="0.55000000000000004">
      <c r="B162" s="3"/>
      <c r="C162" s="3"/>
      <c r="D162" s="3"/>
      <c r="E162" s="3"/>
      <c r="F162" s="3"/>
      <c r="G162" s="3"/>
      <c r="H162" s="3"/>
    </row>
    <row r="163" spans="2:8" x14ac:dyDescent="0.55000000000000004">
      <c r="B163" s="3"/>
      <c r="C163" s="3"/>
      <c r="D163" s="3"/>
      <c r="E163" s="3"/>
      <c r="F163" s="3"/>
      <c r="G163" s="3"/>
      <c r="H163" s="3"/>
    </row>
    <row r="164" spans="2:8" x14ac:dyDescent="0.55000000000000004">
      <c r="B164" s="3"/>
      <c r="C164" s="3"/>
      <c r="D164" s="3"/>
      <c r="E164" s="3"/>
      <c r="F164" s="3"/>
      <c r="G164" s="3"/>
      <c r="H164" s="3"/>
    </row>
    <row r="165" spans="2:8" x14ac:dyDescent="0.55000000000000004">
      <c r="B165" s="3"/>
      <c r="C165" s="3"/>
      <c r="D165" s="3"/>
      <c r="E165" s="3"/>
      <c r="F165" s="3"/>
      <c r="G165" s="3"/>
      <c r="H165" s="3"/>
    </row>
    <row r="166" spans="2:8" x14ac:dyDescent="0.55000000000000004">
      <c r="B166" s="3"/>
      <c r="C166" s="3"/>
      <c r="D166" s="3"/>
      <c r="E166" s="3"/>
      <c r="F166" s="3"/>
      <c r="G166" s="3"/>
      <c r="H166" s="3"/>
    </row>
    <row r="167" spans="2:8" x14ac:dyDescent="0.55000000000000004">
      <c r="B167" s="3"/>
      <c r="C167" s="3"/>
      <c r="D167" s="3"/>
      <c r="E167" s="3"/>
      <c r="F167" s="3"/>
      <c r="G167" s="3"/>
      <c r="H167" s="3"/>
    </row>
    <row r="168" spans="2:8" x14ac:dyDescent="0.55000000000000004">
      <c r="B168" s="3"/>
      <c r="C168" s="3"/>
      <c r="D168" s="3"/>
      <c r="E168" s="3"/>
      <c r="F168" s="3"/>
      <c r="G168" s="3"/>
      <c r="H168" s="3"/>
    </row>
    <row r="169" spans="2:8" x14ac:dyDescent="0.55000000000000004">
      <c r="B169" s="3"/>
      <c r="C169" s="3"/>
      <c r="D169" s="3"/>
      <c r="E169" s="3"/>
      <c r="F169" s="3"/>
      <c r="G169" s="3"/>
      <c r="H169" s="3"/>
    </row>
    <row r="170" spans="2:8" x14ac:dyDescent="0.55000000000000004">
      <c r="B170" s="3"/>
      <c r="C170" s="3"/>
      <c r="D170" s="3"/>
      <c r="E170" s="3"/>
      <c r="F170" s="3"/>
      <c r="G170" s="3"/>
      <c r="H170" s="3"/>
    </row>
    <row r="171" spans="2:8" x14ac:dyDescent="0.55000000000000004">
      <c r="B171" s="3"/>
      <c r="C171" s="3"/>
      <c r="D171" s="3"/>
      <c r="E171" s="3"/>
      <c r="F171" s="3"/>
      <c r="G171" s="3"/>
      <c r="H171" s="3"/>
    </row>
    <row r="172" spans="2:8" x14ac:dyDescent="0.55000000000000004">
      <c r="B172" s="3"/>
      <c r="C172" s="3"/>
      <c r="D172" s="3"/>
      <c r="E172" s="3"/>
      <c r="F172" s="3"/>
      <c r="G172" s="3"/>
      <c r="H172" s="3"/>
    </row>
    <row r="173" spans="2:8" x14ac:dyDescent="0.55000000000000004">
      <c r="B173" s="3"/>
      <c r="C173" s="3"/>
      <c r="D173" s="3"/>
      <c r="E173" s="3"/>
      <c r="F173" s="3"/>
      <c r="G173" s="3"/>
      <c r="H173" s="3"/>
    </row>
    <row r="174" spans="2:8" x14ac:dyDescent="0.55000000000000004">
      <c r="B174" s="3"/>
      <c r="C174" s="3"/>
      <c r="D174" s="3"/>
      <c r="E174" s="3"/>
      <c r="F174" s="3"/>
      <c r="G174" s="3"/>
      <c r="H174" s="3"/>
    </row>
    <row r="175" spans="2:8" x14ac:dyDescent="0.55000000000000004">
      <c r="B175" s="3"/>
      <c r="C175" s="3"/>
      <c r="D175" s="3"/>
      <c r="E175" s="3"/>
      <c r="F175" s="3"/>
      <c r="G175" s="3"/>
      <c r="H175" s="3"/>
    </row>
    <row r="176" spans="2:8" x14ac:dyDescent="0.55000000000000004">
      <c r="B176" s="3"/>
      <c r="C176" s="3"/>
      <c r="D176" s="3"/>
      <c r="E176" s="3"/>
      <c r="F176" s="3"/>
      <c r="G176" s="3"/>
      <c r="H176" s="3"/>
    </row>
    <row r="177" spans="2:8" x14ac:dyDescent="0.55000000000000004">
      <c r="B177" s="3"/>
      <c r="C177" s="3"/>
      <c r="D177" s="3"/>
      <c r="E177" s="3"/>
      <c r="F177" s="3"/>
      <c r="G177" s="3"/>
      <c r="H177" s="3"/>
    </row>
    <row r="178" spans="2:8" x14ac:dyDescent="0.55000000000000004">
      <c r="B178" s="3"/>
      <c r="C178" s="3"/>
      <c r="D178" s="3"/>
      <c r="E178" s="3"/>
      <c r="F178" s="3"/>
      <c r="G178" s="3"/>
      <c r="H178" s="3"/>
    </row>
    <row r="179" spans="2:8" x14ac:dyDescent="0.55000000000000004">
      <c r="B179" s="3"/>
      <c r="C179" s="3"/>
      <c r="D179" s="3"/>
      <c r="E179" s="3"/>
      <c r="F179" s="3"/>
      <c r="G179" s="3"/>
      <c r="H179" s="3"/>
    </row>
    <row r="180" spans="2:8" x14ac:dyDescent="0.55000000000000004">
      <c r="B180" s="3"/>
      <c r="C180" s="3"/>
      <c r="D180" s="3"/>
      <c r="E180" s="3"/>
      <c r="F180" s="3"/>
      <c r="G180" s="3"/>
      <c r="H180" s="3"/>
    </row>
    <row r="181" spans="2:8" x14ac:dyDescent="0.55000000000000004">
      <c r="B181" s="3"/>
      <c r="C181" s="3"/>
      <c r="D181" s="3"/>
      <c r="E181" s="3"/>
      <c r="F181" s="3"/>
      <c r="G181" s="3"/>
      <c r="H181" s="3"/>
    </row>
    <row r="182" spans="2:8" x14ac:dyDescent="0.55000000000000004">
      <c r="B182" s="3"/>
      <c r="C182" s="3"/>
      <c r="D182" s="3"/>
      <c r="E182" s="3"/>
      <c r="F182" s="3"/>
      <c r="G182" s="3"/>
      <c r="H182" s="3"/>
    </row>
    <row r="183" spans="2:8" x14ac:dyDescent="0.55000000000000004">
      <c r="B183" s="3"/>
      <c r="C183" s="3"/>
      <c r="D183" s="3"/>
      <c r="E183" s="3"/>
      <c r="F183" s="3"/>
      <c r="G183" s="3"/>
      <c r="H183" s="3"/>
    </row>
    <row r="184" spans="2:8" x14ac:dyDescent="0.55000000000000004">
      <c r="B184" s="3"/>
      <c r="C184" s="3"/>
      <c r="D184" s="3"/>
      <c r="E184" s="3"/>
      <c r="F184" s="3"/>
      <c r="G184" s="3"/>
      <c r="H184" s="3"/>
    </row>
    <row r="185" spans="2:8" x14ac:dyDescent="0.55000000000000004">
      <c r="B185" s="3"/>
      <c r="C185" s="3"/>
      <c r="D185" s="3"/>
      <c r="E185" s="3"/>
      <c r="F185" s="3"/>
      <c r="G185" s="3"/>
      <c r="H185" s="3"/>
    </row>
    <row r="186" spans="2:8" x14ac:dyDescent="0.55000000000000004">
      <c r="B186" s="3"/>
      <c r="C186" s="3"/>
      <c r="D186" s="3"/>
      <c r="E186" s="3"/>
      <c r="F186" s="3"/>
      <c r="G186" s="3"/>
      <c r="H186" s="3"/>
    </row>
    <row r="187" spans="2:8" x14ac:dyDescent="0.55000000000000004">
      <c r="B187" s="3"/>
      <c r="C187" s="3"/>
      <c r="D187" s="3"/>
      <c r="E187" s="3"/>
      <c r="F187" s="3"/>
      <c r="G187" s="3"/>
      <c r="H187" s="3"/>
    </row>
    <row r="188" spans="2:8" x14ac:dyDescent="0.55000000000000004">
      <c r="B188" s="3"/>
      <c r="C188" s="3"/>
      <c r="D188" s="3"/>
      <c r="E188" s="3"/>
      <c r="F188" s="3"/>
      <c r="G188" s="3"/>
      <c r="H188" s="3"/>
    </row>
    <row r="189" spans="2:8" x14ac:dyDescent="0.55000000000000004">
      <c r="B189" s="3"/>
      <c r="C189" s="3"/>
      <c r="D189" s="3"/>
      <c r="E189" s="3"/>
      <c r="F189" s="3"/>
      <c r="G189" s="3"/>
      <c r="H189" s="3"/>
    </row>
    <row r="190" spans="2:8" x14ac:dyDescent="0.55000000000000004">
      <c r="B190" s="3"/>
      <c r="C190" s="3"/>
      <c r="D190" s="3"/>
      <c r="E190" s="3"/>
      <c r="F190" s="3"/>
      <c r="G190" s="3"/>
      <c r="H190" s="3"/>
    </row>
    <row r="191" spans="2:8" x14ac:dyDescent="0.55000000000000004">
      <c r="B191" s="3"/>
      <c r="C191" s="3"/>
      <c r="D191" s="3"/>
      <c r="E191" s="3"/>
      <c r="F191" s="3"/>
      <c r="G191" s="3"/>
      <c r="H191" s="3"/>
    </row>
    <row r="192" spans="2:8" x14ac:dyDescent="0.55000000000000004">
      <c r="B192" s="3"/>
      <c r="C192" s="3"/>
      <c r="D192" s="3"/>
      <c r="E192" s="3"/>
      <c r="F192" s="3"/>
      <c r="G192" s="3"/>
      <c r="H192" s="3"/>
    </row>
    <row r="193" spans="2:8" x14ac:dyDescent="0.55000000000000004">
      <c r="B193" s="3"/>
      <c r="C193" s="3"/>
      <c r="D193" s="3"/>
      <c r="E193" s="3"/>
      <c r="F193" s="3"/>
      <c r="G193" s="3"/>
      <c r="H193" s="3"/>
    </row>
    <row r="194" spans="2:8" x14ac:dyDescent="0.55000000000000004">
      <c r="B194" s="3"/>
      <c r="C194" s="3"/>
      <c r="D194" s="3"/>
      <c r="E194" s="3"/>
      <c r="F194" s="3"/>
      <c r="G194" s="3"/>
      <c r="H194" s="3"/>
    </row>
    <row r="195" spans="2:8" x14ac:dyDescent="0.55000000000000004">
      <c r="B195" s="3"/>
      <c r="C195" s="3"/>
      <c r="D195" s="3"/>
      <c r="E195" s="3"/>
      <c r="F195" s="3"/>
      <c r="G195" s="3"/>
      <c r="H195" s="3"/>
    </row>
    <row r="196" spans="2:8" x14ac:dyDescent="0.55000000000000004">
      <c r="B196" s="3"/>
      <c r="C196" s="3"/>
      <c r="D196" s="3"/>
      <c r="E196" s="3"/>
      <c r="F196" s="3"/>
      <c r="G196" s="3"/>
      <c r="H196" s="3"/>
    </row>
    <row r="197" spans="2:8" x14ac:dyDescent="0.55000000000000004">
      <c r="B197" s="3"/>
      <c r="C197" s="3"/>
      <c r="D197" s="3"/>
      <c r="E197" s="3"/>
      <c r="F197" s="3"/>
      <c r="G197" s="3"/>
      <c r="H197" s="3"/>
    </row>
    <row r="198" spans="2:8" x14ac:dyDescent="0.55000000000000004">
      <c r="B198" s="3"/>
      <c r="C198" s="3"/>
      <c r="D198" s="3"/>
      <c r="E198" s="3"/>
      <c r="F198" s="3"/>
      <c r="G198" s="3"/>
      <c r="H198" s="3"/>
    </row>
    <row r="199" spans="2:8" x14ac:dyDescent="0.55000000000000004">
      <c r="B199" s="3"/>
      <c r="C199" s="3"/>
      <c r="D199" s="3"/>
      <c r="E199" s="3"/>
      <c r="F199" s="3"/>
      <c r="G199" s="3"/>
      <c r="H199" s="3"/>
    </row>
    <row r="200" spans="2:8" x14ac:dyDescent="0.55000000000000004">
      <c r="B200" s="3"/>
      <c r="C200" s="3"/>
      <c r="D200" s="3"/>
      <c r="E200" s="3"/>
      <c r="F200" s="3"/>
      <c r="G200" s="3"/>
      <c r="H200" s="3"/>
    </row>
    <row r="201" spans="2:8" x14ac:dyDescent="0.55000000000000004">
      <c r="B201" s="3"/>
      <c r="C201" s="3"/>
      <c r="D201" s="3"/>
      <c r="E201" s="3"/>
      <c r="F201" s="3"/>
      <c r="G201" s="3"/>
      <c r="H201" s="3"/>
    </row>
    <row r="202" spans="2:8" x14ac:dyDescent="0.55000000000000004">
      <c r="B202" s="3"/>
      <c r="C202" s="3"/>
      <c r="D202" s="3"/>
      <c r="E202" s="3"/>
      <c r="F202" s="3"/>
      <c r="G202" s="3"/>
      <c r="H202" s="3"/>
    </row>
    <row r="203" spans="2:8" x14ac:dyDescent="0.55000000000000004">
      <c r="B203" s="3"/>
      <c r="C203" s="3"/>
      <c r="D203" s="3"/>
      <c r="E203" s="3"/>
      <c r="F203" s="3"/>
      <c r="G203" s="3"/>
      <c r="H203" s="3"/>
    </row>
    <row r="204" spans="2:8" x14ac:dyDescent="0.55000000000000004">
      <c r="B204" s="3"/>
      <c r="C204" s="3"/>
      <c r="D204" s="3"/>
      <c r="E204" s="3"/>
      <c r="F204" s="3"/>
      <c r="G204" s="3"/>
      <c r="H204" s="3"/>
    </row>
    <row r="205" spans="2:8" x14ac:dyDescent="0.55000000000000004">
      <c r="B205" s="3"/>
      <c r="C205" s="3"/>
      <c r="D205" s="3"/>
      <c r="E205" s="3"/>
      <c r="F205" s="3"/>
      <c r="G205" s="3"/>
      <c r="H205" s="3"/>
    </row>
    <row r="206" spans="2:8" x14ac:dyDescent="0.55000000000000004">
      <c r="B206" s="3"/>
      <c r="C206" s="3"/>
      <c r="D206" s="3"/>
      <c r="E206" s="3"/>
      <c r="F206" s="3"/>
      <c r="G206" s="3"/>
      <c r="H206" s="3"/>
    </row>
    <row r="207" spans="2:8" x14ac:dyDescent="0.55000000000000004">
      <c r="B207" s="3"/>
      <c r="C207" s="3"/>
      <c r="D207" s="3"/>
      <c r="E207" s="3"/>
      <c r="F207" s="3"/>
      <c r="G207" s="3"/>
      <c r="H207" s="3"/>
    </row>
    <row r="208" spans="2:8" x14ac:dyDescent="0.55000000000000004">
      <c r="B208" s="3"/>
      <c r="C208" s="3"/>
      <c r="D208" s="3"/>
      <c r="E208" s="3"/>
      <c r="F208" s="3"/>
      <c r="G208" s="3"/>
      <c r="H208" s="3"/>
    </row>
    <row r="209" spans="2:8" x14ac:dyDescent="0.55000000000000004">
      <c r="B209" s="3"/>
      <c r="C209" s="3"/>
      <c r="D209" s="3"/>
      <c r="E209" s="3"/>
      <c r="F209" s="3"/>
      <c r="G209" s="3"/>
      <c r="H209" s="3"/>
    </row>
    <row r="210" spans="2:8" x14ac:dyDescent="0.55000000000000004">
      <c r="B210" s="3"/>
      <c r="C210" s="3"/>
      <c r="D210" s="3"/>
      <c r="E210" s="3"/>
      <c r="F210" s="3"/>
      <c r="G210" s="3"/>
      <c r="H210" s="3"/>
    </row>
    <row r="211" spans="2:8" x14ac:dyDescent="0.55000000000000004">
      <c r="B211" s="3"/>
      <c r="C211" s="3"/>
      <c r="D211" s="3"/>
      <c r="E211" s="3"/>
      <c r="F211" s="3"/>
      <c r="G211" s="3"/>
      <c r="H211" s="3"/>
    </row>
    <row r="212" spans="2:8" x14ac:dyDescent="0.55000000000000004">
      <c r="B212" s="3"/>
      <c r="C212" s="3"/>
      <c r="D212" s="3"/>
      <c r="E212" s="3"/>
      <c r="F212" s="3"/>
      <c r="G212" s="3"/>
      <c r="H212" s="3"/>
    </row>
    <row r="213" spans="2:8" x14ac:dyDescent="0.55000000000000004">
      <c r="B213" s="3"/>
      <c r="C213" s="3"/>
      <c r="D213" s="3"/>
      <c r="E213" s="3"/>
      <c r="F213" s="3"/>
      <c r="G213" s="3"/>
      <c r="H213" s="3"/>
    </row>
    <row r="214" spans="2:8" x14ac:dyDescent="0.55000000000000004">
      <c r="B214" s="3"/>
      <c r="C214" s="3"/>
      <c r="D214" s="3"/>
      <c r="E214" s="3"/>
      <c r="F214" s="3"/>
      <c r="G214" s="3"/>
      <c r="H214" s="3"/>
    </row>
    <row r="215" spans="2:8" x14ac:dyDescent="0.55000000000000004">
      <c r="B215" s="3"/>
      <c r="C215" s="3"/>
      <c r="D215" s="3"/>
      <c r="E215" s="3"/>
      <c r="F215" s="3"/>
      <c r="G215" s="3"/>
      <c r="H215" s="3"/>
    </row>
    <row r="216" spans="2:8" x14ac:dyDescent="0.55000000000000004">
      <c r="B216" s="3"/>
      <c r="C216" s="3"/>
      <c r="D216" s="3"/>
      <c r="E216" s="3"/>
      <c r="F216" s="3"/>
      <c r="G216" s="3"/>
      <c r="H216" s="3"/>
    </row>
    <row r="217" spans="2:8" x14ac:dyDescent="0.55000000000000004">
      <c r="B217" s="3"/>
      <c r="C217" s="3"/>
      <c r="D217" s="3"/>
      <c r="E217" s="3"/>
      <c r="F217" s="3"/>
      <c r="G217" s="3"/>
      <c r="H217" s="3"/>
    </row>
    <row r="218" spans="2:8" x14ac:dyDescent="0.55000000000000004">
      <c r="B218" s="3"/>
      <c r="C218" s="3"/>
      <c r="D218" s="3"/>
      <c r="E218" s="3"/>
      <c r="F218" s="3"/>
      <c r="G218" s="3"/>
      <c r="H218" s="3"/>
    </row>
    <row r="219" spans="2:8" x14ac:dyDescent="0.55000000000000004">
      <c r="B219" s="3"/>
      <c r="C219" s="3"/>
      <c r="D219" s="3"/>
      <c r="E219" s="3"/>
      <c r="F219" s="3"/>
      <c r="G219" s="3"/>
      <c r="H219" s="3"/>
    </row>
    <row r="220" spans="2:8" x14ac:dyDescent="0.55000000000000004">
      <c r="B220" s="3"/>
      <c r="C220" s="3"/>
      <c r="D220" s="3"/>
      <c r="E220" s="3"/>
      <c r="F220" s="3"/>
      <c r="G220" s="3"/>
      <c r="H220" s="3"/>
    </row>
    <row r="221" spans="2:8" x14ac:dyDescent="0.55000000000000004">
      <c r="B221" s="3"/>
      <c r="C221" s="3"/>
      <c r="D221" s="3"/>
      <c r="E221" s="3"/>
      <c r="F221" s="3"/>
      <c r="G221" s="3"/>
      <c r="H221" s="3"/>
    </row>
    <row r="222" spans="2:8" x14ac:dyDescent="0.55000000000000004">
      <c r="B222" s="3"/>
      <c r="C222" s="3"/>
      <c r="D222" s="3"/>
      <c r="E222" s="3"/>
      <c r="F222" s="3"/>
      <c r="G222" s="3"/>
      <c r="H222" s="3"/>
    </row>
    <row r="223" spans="2:8" x14ac:dyDescent="0.55000000000000004">
      <c r="B223" s="3"/>
      <c r="C223" s="3"/>
      <c r="D223" s="3"/>
      <c r="E223" s="3"/>
      <c r="F223" s="3"/>
      <c r="G223" s="3"/>
      <c r="H223" s="3"/>
    </row>
    <row r="224" spans="2:8" x14ac:dyDescent="0.55000000000000004">
      <c r="B224" s="3"/>
      <c r="C224" s="3"/>
      <c r="D224" s="3"/>
      <c r="E224" s="3"/>
      <c r="F224" s="3"/>
      <c r="G224" s="3"/>
      <c r="H224" s="3"/>
    </row>
    <row r="225" spans="2:8" x14ac:dyDescent="0.55000000000000004">
      <c r="B225" s="3"/>
      <c r="C225" s="3"/>
      <c r="D225" s="3"/>
      <c r="E225" s="3"/>
      <c r="F225" s="3"/>
      <c r="G225" s="3"/>
      <c r="H225" s="3"/>
    </row>
    <row r="226" spans="2:8" x14ac:dyDescent="0.55000000000000004">
      <c r="B226" s="3"/>
      <c r="C226" s="3"/>
      <c r="D226" s="3"/>
      <c r="E226" s="3"/>
      <c r="F226" s="3"/>
      <c r="G226" s="3"/>
      <c r="H226" s="3"/>
    </row>
    <row r="227" spans="2:8" x14ac:dyDescent="0.55000000000000004">
      <c r="B227" s="3"/>
      <c r="C227" s="3"/>
      <c r="D227" s="3"/>
      <c r="E227" s="3"/>
      <c r="F227" s="3"/>
      <c r="G227" s="3"/>
      <c r="H227" s="3"/>
    </row>
    <row r="228" spans="2:8" x14ac:dyDescent="0.55000000000000004">
      <c r="B228" s="3"/>
      <c r="C228" s="3"/>
      <c r="D228" s="3"/>
      <c r="E228" s="3"/>
      <c r="F228" s="3"/>
      <c r="G228" s="3"/>
      <c r="H228" s="3"/>
    </row>
    <row r="229" spans="2:8" x14ac:dyDescent="0.55000000000000004">
      <c r="B229" s="3"/>
      <c r="C229" s="3"/>
      <c r="D229" s="3"/>
      <c r="E229" s="3"/>
      <c r="F229" s="3"/>
      <c r="G229" s="3"/>
      <c r="H229" s="3"/>
    </row>
    <row r="230" spans="2:8" x14ac:dyDescent="0.55000000000000004">
      <c r="B230" s="3"/>
      <c r="C230" s="3"/>
      <c r="D230" s="3"/>
      <c r="E230" s="3"/>
      <c r="F230" s="3"/>
      <c r="G230" s="3"/>
      <c r="H230" s="3"/>
    </row>
    <row r="231" spans="2:8" x14ac:dyDescent="0.55000000000000004">
      <c r="B231" s="3"/>
      <c r="C231" s="3"/>
      <c r="D231" s="3"/>
      <c r="E231" s="3"/>
      <c r="F231" s="3"/>
      <c r="G231" s="3"/>
      <c r="H231" s="3"/>
    </row>
    <row r="232" spans="2:8" x14ac:dyDescent="0.55000000000000004">
      <c r="B232" s="3"/>
      <c r="C232" s="3"/>
      <c r="D232" s="3"/>
      <c r="E232" s="3"/>
      <c r="F232" s="3"/>
      <c r="G232" s="3"/>
      <c r="H232" s="3"/>
    </row>
    <row r="233" spans="2:8" x14ac:dyDescent="0.55000000000000004">
      <c r="B233" s="3"/>
      <c r="C233" s="3"/>
      <c r="D233" s="3"/>
      <c r="E233" s="3"/>
      <c r="F233" s="3"/>
      <c r="G233" s="3"/>
      <c r="H233" s="3"/>
    </row>
    <row r="234" spans="2:8" x14ac:dyDescent="0.55000000000000004">
      <c r="B234" s="3"/>
      <c r="C234" s="3"/>
      <c r="D234" s="3"/>
      <c r="E234" s="3"/>
      <c r="F234" s="3"/>
      <c r="G234" s="3"/>
      <c r="H234" s="3"/>
    </row>
    <row r="235" spans="2:8" x14ac:dyDescent="0.55000000000000004">
      <c r="B235" s="3"/>
      <c r="C235" s="3"/>
      <c r="D235" s="3"/>
      <c r="E235" s="3"/>
      <c r="F235" s="3"/>
      <c r="G235" s="3"/>
      <c r="H235" s="3"/>
    </row>
    <row r="236" spans="2:8" x14ac:dyDescent="0.55000000000000004">
      <c r="B236" s="3"/>
      <c r="C236" s="3"/>
      <c r="D236" s="3"/>
      <c r="E236" s="3"/>
      <c r="F236" s="3"/>
      <c r="G236" s="3"/>
      <c r="H236" s="3"/>
    </row>
    <row r="237" spans="2:8" x14ac:dyDescent="0.55000000000000004">
      <c r="B237" s="3"/>
      <c r="C237" s="3"/>
      <c r="D237" s="3"/>
      <c r="E237" s="3"/>
      <c r="F237" s="3"/>
      <c r="G237" s="3"/>
      <c r="H237" s="3"/>
    </row>
    <row r="238" spans="2:8" x14ac:dyDescent="0.55000000000000004">
      <c r="B238" s="3"/>
      <c r="C238" s="3"/>
      <c r="D238" s="3"/>
      <c r="E238" s="3"/>
      <c r="F238" s="3"/>
      <c r="G238" s="3"/>
      <c r="H238" s="3"/>
    </row>
    <row r="239" spans="2:8" x14ac:dyDescent="0.55000000000000004">
      <c r="B239" s="3"/>
      <c r="C239" s="3"/>
      <c r="D239" s="3"/>
      <c r="E239" s="3"/>
      <c r="F239" s="3"/>
      <c r="G239" s="3"/>
      <c r="H239" s="3"/>
    </row>
    <row r="240" spans="2:8" x14ac:dyDescent="0.55000000000000004">
      <c r="B240" s="3"/>
      <c r="C240" s="3"/>
      <c r="D240" s="3"/>
      <c r="E240" s="3"/>
      <c r="F240" s="3"/>
      <c r="G240" s="3"/>
      <c r="H240" s="3"/>
    </row>
  </sheetData>
  <autoFilter ref="A1:K105" xr:uid="{513F5C03-4814-439E-9F36-0B3F9841AF78}">
    <filterColumn colId="10">
      <filters>
        <filter val="123192.516"/>
        <filter val="13746.5433"/>
        <filter val="16147.59478"/>
        <filter val="17437.97663"/>
        <filter val="18457.96636"/>
        <filter val="18505.46004"/>
        <filter val="1923.729134"/>
        <filter val="20267.10338"/>
        <filter val="20905.41558"/>
        <filter val="20990.73756"/>
        <filter val="22361.27749"/>
        <filter val="2833.607604"/>
        <filter val="29985.42923"/>
        <filter val="3293.487565"/>
        <filter val="33537.25606"/>
        <filter val="3654.875803"/>
        <filter val="39553.47837"/>
        <filter val="4170.968858"/>
        <filter val="42220.48115"/>
        <filter val="42887.14951"/>
        <filter val="46888.69909"/>
        <filter val="5263.64615"/>
        <filter val="62921.19198"/>
        <filter val="6407.607249"/>
        <filter val="6623.90845"/>
        <filter val="79993.06318"/>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95"/>
  <sheetViews>
    <sheetView workbookViewId="0">
      <selection activeCell="I19" sqref="I19"/>
    </sheetView>
  </sheetViews>
  <sheetFormatPr defaultRowHeight="14.4" x14ac:dyDescent="0.55000000000000004"/>
  <cols>
    <col min="1" max="1" width="40.68359375" customWidth="1"/>
    <col min="2" max="2" width="6" customWidth="1"/>
    <col min="3" max="3" width="32.5234375" customWidth="1"/>
    <col min="4" max="4" width="9" customWidth="1"/>
    <col min="5" max="5" width="21.41796875" customWidth="1"/>
    <col min="6" max="6" width="4" customWidth="1"/>
    <col min="7" max="7" width="27.1015625" customWidth="1"/>
    <col min="8" max="8" width="15.68359375" customWidth="1"/>
  </cols>
  <sheetData>
    <row r="1" spans="1:10" ht="18.3" x14ac:dyDescent="0.7">
      <c r="A1" s="1" t="s">
        <v>0</v>
      </c>
    </row>
    <row r="3" spans="1:10" x14ac:dyDescent="0.55000000000000004">
      <c r="H3" s="2" t="s">
        <v>1</v>
      </c>
      <c r="I3" t="s">
        <v>90</v>
      </c>
      <c r="J3" t="s">
        <v>91</v>
      </c>
    </row>
    <row r="4" spans="1:10" x14ac:dyDescent="0.55000000000000004">
      <c r="A4" s="2" t="s">
        <v>2</v>
      </c>
      <c r="B4" s="2" t="s">
        <v>3</v>
      </c>
      <c r="C4" s="2" t="s">
        <v>4</v>
      </c>
      <c r="D4" s="2" t="s">
        <v>5</v>
      </c>
      <c r="E4" s="2" t="s">
        <v>6</v>
      </c>
      <c r="F4" s="2" t="s">
        <v>7</v>
      </c>
      <c r="G4" s="2" t="s">
        <v>8</v>
      </c>
      <c r="H4" s="3">
        <v>557893</v>
      </c>
      <c r="I4" s="3">
        <f>SUM(H4:H7)</f>
        <v>643558</v>
      </c>
      <c r="J4" s="3">
        <f>SUM(H4:H6)</f>
        <v>641958</v>
      </c>
    </row>
    <row r="5" spans="1:10" x14ac:dyDescent="0.55000000000000004">
      <c r="F5" s="2" t="s">
        <v>9</v>
      </c>
      <c r="G5" s="2" t="s">
        <v>10</v>
      </c>
      <c r="H5" s="3">
        <v>71060</v>
      </c>
    </row>
    <row r="6" spans="1:10" x14ac:dyDescent="0.55000000000000004">
      <c r="F6" s="2" t="s">
        <v>11</v>
      </c>
      <c r="G6" s="2" t="s">
        <v>12</v>
      </c>
      <c r="H6" s="3">
        <v>13005</v>
      </c>
    </row>
    <row r="7" spans="1:10" x14ac:dyDescent="0.55000000000000004">
      <c r="F7" s="2" t="s">
        <v>13</v>
      </c>
      <c r="G7" s="2" t="s">
        <v>14</v>
      </c>
      <c r="H7" s="3">
        <v>1600</v>
      </c>
    </row>
    <row r="8" spans="1:10" x14ac:dyDescent="0.55000000000000004">
      <c r="B8" s="2" t="s">
        <v>7</v>
      </c>
      <c r="C8" s="2" t="s">
        <v>15</v>
      </c>
      <c r="D8" s="2" t="s">
        <v>5</v>
      </c>
      <c r="E8" s="2" t="s">
        <v>6</v>
      </c>
      <c r="F8" s="2" t="s">
        <v>7</v>
      </c>
      <c r="G8" s="2" t="s">
        <v>8</v>
      </c>
      <c r="H8" s="3">
        <v>93213</v>
      </c>
      <c r="I8" s="3">
        <f t="shared" ref="I8" si="0">SUM(H8:H11)</f>
        <v>109286</v>
      </c>
      <c r="J8" s="3">
        <f t="shared" ref="J8" si="1">SUM(H8:H10)</f>
        <v>108881</v>
      </c>
    </row>
    <row r="9" spans="1:10" x14ac:dyDescent="0.55000000000000004">
      <c r="F9" s="2" t="s">
        <v>9</v>
      </c>
      <c r="G9" s="2" t="s">
        <v>10</v>
      </c>
      <c r="H9" s="3">
        <v>13083</v>
      </c>
    </row>
    <row r="10" spans="1:10" x14ac:dyDescent="0.55000000000000004">
      <c r="F10" s="2" t="s">
        <v>11</v>
      </c>
      <c r="G10" s="2" t="s">
        <v>12</v>
      </c>
      <c r="H10" s="3">
        <v>2585</v>
      </c>
    </row>
    <row r="11" spans="1:10" x14ac:dyDescent="0.55000000000000004">
      <c r="F11" s="2" t="s">
        <v>13</v>
      </c>
      <c r="G11" s="2" t="s">
        <v>14</v>
      </c>
      <c r="H11" s="3">
        <v>405</v>
      </c>
    </row>
    <row r="12" spans="1:10" x14ac:dyDescent="0.55000000000000004">
      <c r="B12" s="2" t="s">
        <v>9</v>
      </c>
      <c r="C12" s="2" t="s">
        <v>16</v>
      </c>
      <c r="D12" s="2" t="s">
        <v>5</v>
      </c>
      <c r="E12" s="2" t="s">
        <v>6</v>
      </c>
      <c r="F12" s="2" t="s">
        <v>7</v>
      </c>
      <c r="G12" s="2" t="s">
        <v>8</v>
      </c>
      <c r="H12" s="3">
        <v>69769</v>
      </c>
      <c r="I12" s="3">
        <f t="shared" ref="I12" si="2">SUM(H12:H15)</f>
        <v>80550</v>
      </c>
      <c r="J12" s="3">
        <f t="shared" ref="J12" si="3">SUM(H12:H14)</f>
        <v>80337</v>
      </c>
    </row>
    <row r="13" spans="1:10" x14ac:dyDescent="0.55000000000000004">
      <c r="F13" s="2" t="s">
        <v>9</v>
      </c>
      <c r="G13" s="2" t="s">
        <v>10</v>
      </c>
      <c r="H13" s="3">
        <v>8919</v>
      </c>
    </row>
    <row r="14" spans="1:10" x14ac:dyDescent="0.55000000000000004">
      <c r="F14" s="2" t="s">
        <v>11</v>
      </c>
      <c r="G14" s="2" t="s">
        <v>12</v>
      </c>
      <c r="H14" s="3">
        <v>1649</v>
      </c>
    </row>
    <row r="15" spans="1:10" x14ac:dyDescent="0.55000000000000004">
      <c r="F15" s="2" t="s">
        <v>13</v>
      </c>
      <c r="G15" s="2" t="s">
        <v>14</v>
      </c>
      <c r="H15" s="3">
        <v>213</v>
      </c>
    </row>
    <row r="16" spans="1:10" x14ac:dyDescent="0.55000000000000004">
      <c r="B16" s="2" t="s">
        <v>11</v>
      </c>
      <c r="C16" s="2" t="s">
        <v>17</v>
      </c>
      <c r="D16" s="2" t="s">
        <v>5</v>
      </c>
      <c r="E16" s="2" t="s">
        <v>6</v>
      </c>
      <c r="F16" s="2" t="s">
        <v>7</v>
      </c>
      <c r="G16" s="2" t="s">
        <v>8</v>
      </c>
      <c r="H16" s="3">
        <v>25639</v>
      </c>
      <c r="I16" s="3">
        <f t="shared" ref="I16" si="4">SUM(H16:H19)</f>
        <v>29798</v>
      </c>
      <c r="J16" s="3">
        <f t="shared" ref="J16" si="5">SUM(H16:H18)</f>
        <v>29732</v>
      </c>
    </row>
    <row r="17" spans="2:10" x14ac:dyDescent="0.55000000000000004">
      <c r="F17" s="2" t="s">
        <v>9</v>
      </c>
      <c r="G17" s="2" t="s">
        <v>10</v>
      </c>
      <c r="H17" s="3">
        <v>3469</v>
      </c>
    </row>
    <row r="18" spans="2:10" x14ac:dyDescent="0.55000000000000004">
      <c r="F18" s="2" t="s">
        <v>11</v>
      </c>
      <c r="G18" s="2" t="s">
        <v>12</v>
      </c>
      <c r="H18" s="3">
        <v>624</v>
      </c>
    </row>
    <row r="19" spans="2:10" x14ac:dyDescent="0.55000000000000004">
      <c r="F19" s="2" t="s">
        <v>13</v>
      </c>
      <c r="G19" s="2" t="s">
        <v>14</v>
      </c>
      <c r="H19" s="3">
        <v>66</v>
      </c>
    </row>
    <row r="20" spans="2:10" x14ac:dyDescent="0.55000000000000004">
      <c r="B20" s="2" t="s">
        <v>13</v>
      </c>
      <c r="C20" s="2" t="s">
        <v>18</v>
      </c>
      <c r="D20" s="2" t="s">
        <v>5</v>
      </c>
      <c r="E20" s="2" t="s">
        <v>6</v>
      </c>
      <c r="F20" s="2" t="s">
        <v>7</v>
      </c>
      <c r="G20" s="2" t="s">
        <v>8</v>
      </c>
      <c r="H20" s="3">
        <v>2375</v>
      </c>
      <c r="I20" s="3">
        <f t="shared" ref="I20" si="6">SUM(H20:H23)</f>
        <v>2725</v>
      </c>
      <c r="J20" s="3">
        <f t="shared" ref="J20" si="7">SUM(H20:H22)</f>
        <v>2723</v>
      </c>
    </row>
    <row r="21" spans="2:10" x14ac:dyDescent="0.55000000000000004">
      <c r="F21" s="2" t="s">
        <v>9</v>
      </c>
      <c r="G21" s="2" t="s">
        <v>10</v>
      </c>
      <c r="H21" s="3">
        <v>307</v>
      </c>
    </row>
    <row r="22" spans="2:10" x14ac:dyDescent="0.55000000000000004">
      <c r="F22" s="2" t="s">
        <v>11</v>
      </c>
      <c r="G22" s="2" t="s">
        <v>12</v>
      </c>
      <c r="H22" s="3">
        <v>41</v>
      </c>
    </row>
    <row r="23" spans="2:10" x14ac:dyDescent="0.55000000000000004">
      <c r="F23" s="2" t="s">
        <v>13</v>
      </c>
      <c r="G23" s="2" t="s">
        <v>14</v>
      </c>
      <c r="H23" s="4">
        <v>2</v>
      </c>
    </row>
    <row r="24" spans="2:10" x14ac:dyDescent="0.55000000000000004">
      <c r="B24" s="2" t="s">
        <v>19</v>
      </c>
      <c r="C24" s="2" t="s">
        <v>20</v>
      </c>
      <c r="D24" s="2" t="s">
        <v>5</v>
      </c>
      <c r="E24" s="2" t="s">
        <v>6</v>
      </c>
      <c r="F24" s="2" t="s">
        <v>7</v>
      </c>
      <c r="G24" s="2" t="s">
        <v>8</v>
      </c>
      <c r="H24" s="3">
        <v>12360</v>
      </c>
      <c r="I24" s="3">
        <f t="shared" ref="I24" si="8">SUM(H24:H27)</f>
        <v>13857</v>
      </c>
      <c r="J24" s="3">
        <f t="shared" ref="J24" si="9">SUM(H24:H26)</f>
        <v>13845</v>
      </c>
    </row>
    <row r="25" spans="2:10" x14ac:dyDescent="0.55000000000000004">
      <c r="F25" s="2" t="s">
        <v>9</v>
      </c>
      <c r="G25" s="2" t="s">
        <v>10</v>
      </c>
      <c r="H25" s="3">
        <v>1301</v>
      </c>
    </row>
    <row r="26" spans="2:10" x14ac:dyDescent="0.55000000000000004">
      <c r="F26" s="2" t="s">
        <v>11</v>
      </c>
      <c r="G26" s="2" t="s">
        <v>12</v>
      </c>
      <c r="H26" s="3">
        <v>184</v>
      </c>
    </row>
    <row r="27" spans="2:10" x14ac:dyDescent="0.55000000000000004">
      <c r="F27" s="2" t="s">
        <v>13</v>
      </c>
      <c r="G27" s="2" t="s">
        <v>14</v>
      </c>
      <c r="H27" s="3">
        <v>12</v>
      </c>
    </row>
    <row r="28" spans="2:10" x14ac:dyDescent="0.55000000000000004">
      <c r="B28" s="2" t="s">
        <v>21</v>
      </c>
      <c r="C28" s="2" t="s">
        <v>22</v>
      </c>
      <c r="D28" s="2" t="s">
        <v>5</v>
      </c>
      <c r="E28" s="2" t="s">
        <v>6</v>
      </c>
      <c r="F28" s="2" t="s">
        <v>7</v>
      </c>
      <c r="G28" s="2" t="s">
        <v>8</v>
      </c>
      <c r="H28" s="3">
        <v>3208</v>
      </c>
      <c r="I28" s="3">
        <f t="shared" ref="I28" si="10">SUM(H28:H31)</f>
        <v>3642</v>
      </c>
      <c r="J28" s="3">
        <f t="shared" ref="J28" si="11">SUM(H28:H30)</f>
        <v>3638</v>
      </c>
    </row>
    <row r="29" spans="2:10" x14ac:dyDescent="0.55000000000000004">
      <c r="F29" s="2" t="s">
        <v>9</v>
      </c>
      <c r="G29" s="2" t="s">
        <v>10</v>
      </c>
      <c r="H29" s="3">
        <v>376</v>
      </c>
    </row>
    <row r="30" spans="2:10" x14ac:dyDescent="0.55000000000000004">
      <c r="F30" s="2" t="s">
        <v>11</v>
      </c>
      <c r="G30" s="2" t="s">
        <v>12</v>
      </c>
      <c r="H30" s="3">
        <v>54</v>
      </c>
    </row>
    <row r="31" spans="2:10" x14ac:dyDescent="0.55000000000000004">
      <c r="F31" s="2" t="s">
        <v>13</v>
      </c>
      <c r="G31" s="2" t="s">
        <v>14</v>
      </c>
      <c r="H31" s="3">
        <v>4</v>
      </c>
    </row>
    <row r="32" spans="2:10" x14ac:dyDescent="0.55000000000000004">
      <c r="B32" s="2" t="s">
        <v>23</v>
      </c>
      <c r="C32" s="2" t="s">
        <v>24</v>
      </c>
      <c r="D32" s="2" t="s">
        <v>5</v>
      </c>
      <c r="E32" s="2" t="s">
        <v>6</v>
      </c>
      <c r="F32" s="2" t="s">
        <v>7</v>
      </c>
      <c r="G32" s="2" t="s">
        <v>8</v>
      </c>
      <c r="H32" s="3">
        <v>3498</v>
      </c>
      <c r="I32" s="3">
        <f t="shared" ref="I32" si="12">SUM(H32:H35)</f>
        <v>3953</v>
      </c>
      <c r="J32" s="3">
        <f t="shared" ref="J32" si="13">SUM(H32:H34)</f>
        <v>3951</v>
      </c>
    </row>
    <row r="33" spans="2:10" x14ac:dyDescent="0.55000000000000004">
      <c r="F33" s="2" t="s">
        <v>9</v>
      </c>
      <c r="G33" s="2" t="s">
        <v>10</v>
      </c>
      <c r="H33" s="3">
        <v>407</v>
      </c>
    </row>
    <row r="34" spans="2:10" x14ac:dyDescent="0.55000000000000004">
      <c r="F34" s="2" t="s">
        <v>11</v>
      </c>
      <c r="G34" s="2" t="s">
        <v>12</v>
      </c>
      <c r="H34" s="3">
        <v>46</v>
      </c>
    </row>
    <row r="35" spans="2:10" x14ac:dyDescent="0.55000000000000004">
      <c r="F35" s="2" t="s">
        <v>13</v>
      </c>
      <c r="G35" s="2" t="s">
        <v>14</v>
      </c>
      <c r="H35" s="4">
        <v>2</v>
      </c>
    </row>
    <row r="36" spans="2:10" x14ac:dyDescent="0.55000000000000004">
      <c r="B36" s="2" t="s">
        <v>25</v>
      </c>
      <c r="C36" s="2" t="s">
        <v>26</v>
      </c>
      <c r="D36" s="2" t="s">
        <v>5</v>
      </c>
      <c r="E36" s="2" t="s">
        <v>6</v>
      </c>
      <c r="F36" s="2" t="s">
        <v>7</v>
      </c>
      <c r="G36" s="2" t="s">
        <v>8</v>
      </c>
      <c r="H36" s="3">
        <v>2880</v>
      </c>
      <c r="I36" s="3">
        <f t="shared" ref="I36" si="14">SUM(H36:H39)</f>
        <v>3323</v>
      </c>
      <c r="J36" s="3">
        <f t="shared" ref="J36" si="15">SUM(H36:H38)</f>
        <v>3318</v>
      </c>
    </row>
    <row r="37" spans="2:10" x14ac:dyDescent="0.55000000000000004">
      <c r="F37" s="2" t="s">
        <v>9</v>
      </c>
      <c r="G37" s="2" t="s">
        <v>10</v>
      </c>
      <c r="H37" s="3">
        <v>379</v>
      </c>
    </row>
    <row r="38" spans="2:10" x14ac:dyDescent="0.55000000000000004">
      <c r="F38" s="2" t="s">
        <v>11</v>
      </c>
      <c r="G38" s="2" t="s">
        <v>12</v>
      </c>
      <c r="H38" s="3">
        <v>59</v>
      </c>
    </row>
    <row r="39" spans="2:10" x14ac:dyDescent="0.55000000000000004">
      <c r="F39" s="2" t="s">
        <v>13</v>
      </c>
      <c r="G39" s="2" t="s">
        <v>14</v>
      </c>
      <c r="H39" s="3">
        <v>5</v>
      </c>
    </row>
    <row r="40" spans="2:10" x14ac:dyDescent="0.55000000000000004">
      <c r="B40" s="2" t="s">
        <v>27</v>
      </c>
      <c r="C40" s="2" t="s">
        <v>28</v>
      </c>
      <c r="D40" s="2" t="s">
        <v>5</v>
      </c>
      <c r="E40" s="2" t="s">
        <v>6</v>
      </c>
      <c r="F40" s="2" t="s">
        <v>7</v>
      </c>
      <c r="G40" s="2" t="s">
        <v>8</v>
      </c>
      <c r="H40" s="3">
        <v>15072</v>
      </c>
      <c r="I40" s="3">
        <f t="shared" ref="I40" si="16">SUM(H40:H43)</f>
        <v>16937</v>
      </c>
      <c r="J40" s="3">
        <f t="shared" ref="J40" si="17">SUM(H40:H42)</f>
        <v>16912</v>
      </c>
    </row>
    <row r="41" spans="2:10" x14ac:dyDescent="0.55000000000000004">
      <c r="F41" s="2" t="s">
        <v>9</v>
      </c>
      <c r="G41" s="2" t="s">
        <v>10</v>
      </c>
      <c r="H41" s="3">
        <v>1566</v>
      </c>
    </row>
    <row r="42" spans="2:10" x14ac:dyDescent="0.55000000000000004">
      <c r="F42" s="2" t="s">
        <v>11</v>
      </c>
      <c r="G42" s="2" t="s">
        <v>12</v>
      </c>
      <c r="H42" s="3">
        <v>274</v>
      </c>
    </row>
    <row r="43" spans="2:10" x14ac:dyDescent="0.55000000000000004">
      <c r="F43" s="2" t="s">
        <v>13</v>
      </c>
      <c r="G43" s="2" t="s">
        <v>14</v>
      </c>
      <c r="H43" s="3">
        <v>25</v>
      </c>
    </row>
    <row r="44" spans="2:10" x14ac:dyDescent="0.55000000000000004">
      <c r="B44" s="2" t="s">
        <v>29</v>
      </c>
      <c r="C44" s="2" t="s">
        <v>30</v>
      </c>
      <c r="D44" s="2" t="s">
        <v>5</v>
      </c>
      <c r="E44" s="2" t="s">
        <v>6</v>
      </c>
      <c r="F44" s="2" t="s">
        <v>7</v>
      </c>
      <c r="G44" s="2" t="s">
        <v>8</v>
      </c>
      <c r="H44" s="3">
        <v>18052</v>
      </c>
      <c r="I44" s="3">
        <f t="shared" ref="I44" si="18">SUM(H44:H47)</f>
        <v>20640</v>
      </c>
      <c r="J44" s="3">
        <f t="shared" ref="J44" si="19">SUM(H44:H46)</f>
        <v>20609</v>
      </c>
    </row>
    <row r="45" spans="2:10" x14ac:dyDescent="0.55000000000000004">
      <c r="F45" s="2" t="s">
        <v>9</v>
      </c>
      <c r="G45" s="2" t="s">
        <v>10</v>
      </c>
      <c r="H45" s="3">
        <v>2146</v>
      </c>
    </row>
    <row r="46" spans="2:10" x14ac:dyDescent="0.55000000000000004">
      <c r="F46" s="2" t="s">
        <v>11</v>
      </c>
      <c r="G46" s="2" t="s">
        <v>12</v>
      </c>
      <c r="H46" s="3">
        <v>411</v>
      </c>
    </row>
    <row r="47" spans="2:10" x14ac:dyDescent="0.55000000000000004">
      <c r="F47" s="2" t="s">
        <v>13</v>
      </c>
      <c r="G47" s="2" t="s">
        <v>14</v>
      </c>
      <c r="H47" s="3">
        <v>31</v>
      </c>
    </row>
    <row r="48" spans="2:10" x14ac:dyDescent="0.55000000000000004">
      <c r="B48" s="2" t="s">
        <v>31</v>
      </c>
      <c r="C48" s="2" t="s">
        <v>32</v>
      </c>
      <c r="D48" s="2" t="s">
        <v>5</v>
      </c>
      <c r="E48" s="2" t="s">
        <v>6</v>
      </c>
      <c r="F48" s="2" t="s">
        <v>7</v>
      </c>
      <c r="G48" s="2" t="s">
        <v>8</v>
      </c>
      <c r="H48" s="3">
        <v>15356</v>
      </c>
      <c r="I48" s="3">
        <f t="shared" ref="I48" si="20">SUM(H48:H51)</f>
        <v>17839</v>
      </c>
      <c r="J48" s="3">
        <f t="shared" ref="J48" si="21">SUM(H48:H50)</f>
        <v>17802</v>
      </c>
    </row>
    <row r="49" spans="2:10" x14ac:dyDescent="0.55000000000000004">
      <c r="F49" s="2" t="s">
        <v>9</v>
      </c>
      <c r="G49" s="2" t="s">
        <v>10</v>
      </c>
      <c r="H49" s="3">
        <v>2049</v>
      </c>
    </row>
    <row r="50" spans="2:10" x14ac:dyDescent="0.55000000000000004">
      <c r="F50" s="2" t="s">
        <v>11</v>
      </c>
      <c r="G50" s="2" t="s">
        <v>12</v>
      </c>
      <c r="H50" s="3">
        <v>397</v>
      </c>
    </row>
    <row r="51" spans="2:10" x14ac:dyDescent="0.55000000000000004">
      <c r="F51" s="2" t="s">
        <v>13</v>
      </c>
      <c r="G51" s="2" t="s">
        <v>14</v>
      </c>
      <c r="H51" s="3">
        <v>37</v>
      </c>
    </row>
    <row r="52" spans="2:10" x14ac:dyDescent="0.55000000000000004">
      <c r="B52" s="2" t="s">
        <v>33</v>
      </c>
      <c r="C52" s="2" t="s">
        <v>34</v>
      </c>
      <c r="D52" s="2" t="s">
        <v>5</v>
      </c>
      <c r="E52" s="2" t="s">
        <v>6</v>
      </c>
      <c r="F52" s="2" t="s">
        <v>7</v>
      </c>
      <c r="G52" s="2" t="s">
        <v>8</v>
      </c>
      <c r="H52" s="3">
        <v>13719</v>
      </c>
      <c r="I52" s="3">
        <f t="shared" ref="I52" si="22">SUM(H52:H55)</f>
        <v>16273</v>
      </c>
      <c r="J52" s="3">
        <f t="shared" ref="J52" si="23">SUM(H52:H54)</f>
        <v>16195</v>
      </c>
    </row>
    <row r="53" spans="2:10" x14ac:dyDescent="0.55000000000000004">
      <c r="F53" s="2" t="s">
        <v>9</v>
      </c>
      <c r="G53" s="2" t="s">
        <v>10</v>
      </c>
      <c r="H53" s="3">
        <v>1983</v>
      </c>
    </row>
    <row r="54" spans="2:10" x14ac:dyDescent="0.55000000000000004">
      <c r="F54" s="2" t="s">
        <v>11</v>
      </c>
      <c r="G54" s="2" t="s">
        <v>12</v>
      </c>
      <c r="H54" s="3">
        <v>493</v>
      </c>
    </row>
    <row r="55" spans="2:10" x14ac:dyDescent="0.55000000000000004">
      <c r="F55" s="2" t="s">
        <v>13</v>
      </c>
      <c r="G55" s="2" t="s">
        <v>14</v>
      </c>
      <c r="H55" s="3">
        <v>78</v>
      </c>
    </row>
    <row r="56" spans="2:10" x14ac:dyDescent="0.55000000000000004">
      <c r="B56" s="2" t="s">
        <v>35</v>
      </c>
      <c r="C56" s="2" t="s">
        <v>36</v>
      </c>
      <c r="D56" s="2" t="s">
        <v>5</v>
      </c>
      <c r="E56" s="2" t="s">
        <v>6</v>
      </c>
      <c r="F56" s="2" t="s">
        <v>7</v>
      </c>
      <c r="G56" s="2" t="s">
        <v>8</v>
      </c>
      <c r="H56" s="3">
        <v>15724</v>
      </c>
      <c r="I56" s="3">
        <f t="shared" ref="I56" si="24">SUM(H56:H59)</f>
        <v>18313</v>
      </c>
      <c r="J56" s="3">
        <f t="shared" ref="J56" si="25">SUM(H56:H58)</f>
        <v>18263</v>
      </c>
    </row>
    <row r="57" spans="2:10" x14ac:dyDescent="0.55000000000000004">
      <c r="F57" s="2" t="s">
        <v>9</v>
      </c>
      <c r="G57" s="2" t="s">
        <v>10</v>
      </c>
      <c r="H57" s="3">
        <v>2128</v>
      </c>
    </row>
    <row r="58" spans="2:10" x14ac:dyDescent="0.55000000000000004">
      <c r="F58" s="2" t="s">
        <v>11</v>
      </c>
      <c r="G58" s="2" t="s">
        <v>12</v>
      </c>
      <c r="H58" s="3">
        <v>411</v>
      </c>
    </row>
    <row r="59" spans="2:10" x14ac:dyDescent="0.55000000000000004">
      <c r="F59" s="2" t="s">
        <v>13</v>
      </c>
      <c r="G59" s="2" t="s">
        <v>14</v>
      </c>
      <c r="H59" s="3">
        <v>50</v>
      </c>
    </row>
    <row r="60" spans="2:10" x14ac:dyDescent="0.55000000000000004">
      <c r="B60" s="2" t="s">
        <v>37</v>
      </c>
      <c r="C60" s="2" t="s">
        <v>38</v>
      </c>
      <c r="D60" s="2" t="s">
        <v>5</v>
      </c>
      <c r="E60" s="2" t="s">
        <v>6</v>
      </c>
      <c r="F60" s="2" t="s">
        <v>7</v>
      </c>
      <c r="G60" s="2" t="s">
        <v>8</v>
      </c>
      <c r="H60" s="3">
        <v>5643</v>
      </c>
      <c r="I60" s="3">
        <f t="shared" ref="I60" si="26">SUM(H60:H63)</f>
        <v>6445</v>
      </c>
      <c r="J60" s="3">
        <f t="shared" ref="J60" si="27">SUM(H60:H62)</f>
        <v>6435</v>
      </c>
    </row>
    <row r="61" spans="2:10" x14ac:dyDescent="0.55000000000000004">
      <c r="F61" s="2" t="s">
        <v>9</v>
      </c>
      <c r="G61" s="2" t="s">
        <v>10</v>
      </c>
      <c r="H61" s="3">
        <v>662</v>
      </c>
    </row>
    <row r="62" spans="2:10" x14ac:dyDescent="0.55000000000000004">
      <c r="F62" s="2" t="s">
        <v>11</v>
      </c>
      <c r="G62" s="2" t="s">
        <v>12</v>
      </c>
      <c r="H62" s="3">
        <v>130</v>
      </c>
    </row>
    <row r="63" spans="2:10" x14ac:dyDescent="0.55000000000000004">
      <c r="F63" s="2" t="s">
        <v>13</v>
      </c>
      <c r="G63" s="2" t="s">
        <v>14</v>
      </c>
      <c r="H63" s="3">
        <v>10</v>
      </c>
    </row>
    <row r="64" spans="2:10" x14ac:dyDescent="0.55000000000000004">
      <c r="B64" s="2" t="s">
        <v>39</v>
      </c>
      <c r="C64" s="2" t="s">
        <v>40</v>
      </c>
      <c r="D64" s="2" t="s">
        <v>5</v>
      </c>
      <c r="E64" s="2" t="s">
        <v>6</v>
      </c>
      <c r="F64" s="2" t="s">
        <v>7</v>
      </c>
      <c r="G64" s="2" t="s">
        <v>8</v>
      </c>
      <c r="H64" s="3">
        <v>4515</v>
      </c>
      <c r="I64" s="3">
        <f t="shared" ref="I64" si="28">SUM(H64:H67)</f>
        <v>4961</v>
      </c>
      <c r="J64" s="3">
        <f t="shared" ref="J64" si="29">SUM(H64:H66)</f>
        <v>4955</v>
      </c>
    </row>
    <row r="65" spans="2:10" x14ac:dyDescent="0.55000000000000004">
      <c r="F65" s="2" t="s">
        <v>9</v>
      </c>
      <c r="G65" s="2" t="s">
        <v>10</v>
      </c>
      <c r="H65" s="3">
        <v>383</v>
      </c>
    </row>
    <row r="66" spans="2:10" x14ac:dyDescent="0.55000000000000004">
      <c r="F66" s="2" t="s">
        <v>11</v>
      </c>
      <c r="G66" s="2" t="s">
        <v>12</v>
      </c>
      <c r="H66" s="3">
        <v>57</v>
      </c>
    </row>
    <row r="67" spans="2:10" x14ac:dyDescent="0.55000000000000004">
      <c r="F67" s="2" t="s">
        <v>13</v>
      </c>
      <c r="G67" s="2" t="s">
        <v>14</v>
      </c>
      <c r="H67" s="3">
        <v>6</v>
      </c>
    </row>
    <row r="68" spans="2:10" x14ac:dyDescent="0.55000000000000004">
      <c r="B68" s="2" t="s">
        <v>41</v>
      </c>
      <c r="C68" s="2" t="s">
        <v>42</v>
      </c>
      <c r="D68" s="2" t="s">
        <v>5</v>
      </c>
      <c r="E68" s="2" t="s">
        <v>6</v>
      </c>
      <c r="F68" s="2" t="s">
        <v>7</v>
      </c>
      <c r="G68" s="2" t="s">
        <v>8</v>
      </c>
      <c r="H68" s="3">
        <v>1693</v>
      </c>
      <c r="I68" s="3">
        <f t="shared" ref="I68" si="30">SUM(H68:H71)</f>
        <v>1848</v>
      </c>
      <c r="J68" s="3">
        <f t="shared" ref="J68" si="31">SUM(H68:H70)</f>
        <v>1848</v>
      </c>
    </row>
    <row r="69" spans="2:10" x14ac:dyDescent="0.55000000000000004">
      <c r="F69" s="2" t="s">
        <v>9</v>
      </c>
      <c r="G69" s="2" t="s">
        <v>10</v>
      </c>
      <c r="H69" s="3">
        <v>138</v>
      </c>
    </row>
    <row r="70" spans="2:10" x14ac:dyDescent="0.55000000000000004">
      <c r="F70" s="2" t="s">
        <v>11</v>
      </c>
      <c r="G70" s="2" t="s">
        <v>12</v>
      </c>
      <c r="H70" s="3">
        <v>17</v>
      </c>
    </row>
    <row r="71" spans="2:10" x14ac:dyDescent="0.55000000000000004">
      <c r="F71" s="2" t="s">
        <v>13</v>
      </c>
      <c r="G71" s="2" t="s">
        <v>14</v>
      </c>
      <c r="H71" s="3">
        <v>0</v>
      </c>
    </row>
    <row r="72" spans="2:10" x14ac:dyDescent="0.55000000000000004">
      <c r="B72" s="2" t="s">
        <v>43</v>
      </c>
      <c r="C72" s="2" t="s">
        <v>44</v>
      </c>
      <c r="D72" s="2" t="s">
        <v>5</v>
      </c>
      <c r="E72" s="2" t="s">
        <v>6</v>
      </c>
      <c r="F72" s="2" t="s">
        <v>7</v>
      </c>
      <c r="G72" s="2" t="s">
        <v>8</v>
      </c>
      <c r="H72" s="3">
        <v>31759</v>
      </c>
      <c r="I72" s="3">
        <f t="shared" ref="I72" si="32">SUM(H72:H75)</f>
        <v>36996</v>
      </c>
      <c r="J72" s="3">
        <f t="shared" ref="J72" si="33">SUM(H72:H74)</f>
        <v>36906</v>
      </c>
    </row>
    <row r="73" spans="2:10" x14ac:dyDescent="0.55000000000000004">
      <c r="F73" s="2" t="s">
        <v>9</v>
      </c>
      <c r="G73" s="2" t="s">
        <v>10</v>
      </c>
      <c r="H73" s="3">
        <v>4396</v>
      </c>
    </row>
    <row r="74" spans="2:10" x14ac:dyDescent="0.55000000000000004">
      <c r="F74" s="2" t="s">
        <v>11</v>
      </c>
      <c r="G74" s="2" t="s">
        <v>12</v>
      </c>
      <c r="H74" s="3">
        <v>751</v>
      </c>
    </row>
    <row r="75" spans="2:10" x14ac:dyDescent="0.55000000000000004">
      <c r="F75" s="2" t="s">
        <v>13</v>
      </c>
      <c r="G75" s="2" t="s">
        <v>14</v>
      </c>
      <c r="H75" s="3">
        <v>90</v>
      </c>
    </row>
    <row r="76" spans="2:10" x14ac:dyDescent="0.55000000000000004">
      <c r="B76" s="2" t="s">
        <v>45</v>
      </c>
      <c r="C76" s="2" t="s">
        <v>46</v>
      </c>
      <c r="D76" s="2" t="s">
        <v>5</v>
      </c>
      <c r="E76" s="2" t="s">
        <v>6</v>
      </c>
      <c r="F76" s="2" t="s">
        <v>7</v>
      </c>
      <c r="G76" s="2" t="s">
        <v>8</v>
      </c>
      <c r="H76" s="3">
        <v>17838</v>
      </c>
      <c r="I76" s="3">
        <f t="shared" ref="I76" si="34">SUM(H76:H79)</f>
        <v>20356</v>
      </c>
      <c r="J76" s="3">
        <f t="shared" ref="J76" si="35">SUM(H76:H78)</f>
        <v>20337</v>
      </c>
    </row>
    <row r="77" spans="2:10" x14ac:dyDescent="0.55000000000000004">
      <c r="F77" s="2" t="s">
        <v>9</v>
      </c>
      <c r="G77" s="2" t="s">
        <v>10</v>
      </c>
      <c r="H77" s="3">
        <v>2201</v>
      </c>
    </row>
    <row r="78" spans="2:10" x14ac:dyDescent="0.55000000000000004">
      <c r="F78" s="2" t="s">
        <v>11</v>
      </c>
      <c r="G78" s="2" t="s">
        <v>12</v>
      </c>
      <c r="H78" s="3">
        <v>298</v>
      </c>
    </row>
    <row r="79" spans="2:10" x14ac:dyDescent="0.55000000000000004">
      <c r="F79" s="2" t="s">
        <v>13</v>
      </c>
      <c r="G79" s="2" t="s">
        <v>14</v>
      </c>
      <c r="H79" s="3">
        <v>19</v>
      </c>
    </row>
    <row r="80" spans="2:10" x14ac:dyDescent="0.55000000000000004">
      <c r="B80" s="2" t="s">
        <v>47</v>
      </c>
      <c r="C80" s="2" t="s">
        <v>48</v>
      </c>
      <c r="D80" s="2" t="s">
        <v>5</v>
      </c>
      <c r="E80" s="2" t="s">
        <v>6</v>
      </c>
      <c r="F80" s="2" t="s">
        <v>7</v>
      </c>
      <c r="G80" s="2" t="s">
        <v>8</v>
      </c>
      <c r="H80" s="3">
        <v>37229</v>
      </c>
      <c r="I80" s="3">
        <f t="shared" ref="I80" si="36">SUM(H80:H83)</f>
        <v>42982</v>
      </c>
      <c r="J80" s="3">
        <f t="shared" ref="J80" si="37">SUM(H80:H82)</f>
        <v>42872</v>
      </c>
    </row>
    <row r="81" spans="2:10" x14ac:dyDescent="0.55000000000000004">
      <c r="F81" s="2" t="s">
        <v>9</v>
      </c>
      <c r="G81" s="2" t="s">
        <v>10</v>
      </c>
      <c r="H81" s="3">
        <v>4795</v>
      </c>
    </row>
    <row r="82" spans="2:10" x14ac:dyDescent="0.55000000000000004">
      <c r="F82" s="2" t="s">
        <v>11</v>
      </c>
      <c r="G82" s="2" t="s">
        <v>12</v>
      </c>
      <c r="H82" s="3">
        <v>848</v>
      </c>
    </row>
    <row r="83" spans="2:10" x14ac:dyDescent="0.55000000000000004">
      <c r="F83" s="2" t="s">
        <v>13</v>
      </c>
      <c r="G83" s="2" t="s">
        <v>14</v>
      </c>
      <c r="H83" s="3">
        <v>110</v>
      </c>
    </row>
    <row r="84" spans="2:10" x14ac:dyDescent="0.55000000000000004">
      <c r="B84" s="2" t="s">
        <v>49</v>
      </c>
      <c r="C84" s="2" t="s">
        <v>50</v>
      </c>
      <c r="D84" s="2" t="s">
        <v>5</v>
      </c>
      <c r="E84" s="2" t="s">
        <v>6</v>
      </c>
      <c r="F84" s="2" t="s">
        <v>7</v>
      </c>
      <c r="G84" s="2" t="s">
        <v>8</v>
      </c>
      <c r="H84" s="3">
        <v>17612</v>
      </c>
      <c r="I84" s="3">
        <f t="shared" ref="I84" si="38">SUM(H84:H87)</f>
        <v>19997</v>
      </c>
      <c r="J84" s="3">
        <f t="shared" ref="J84" si="39">SUM(H84:H86)</f>
        <v>19963</v>
      </c>
    </row>
    <row r="85" spans="2:10" x14ac:dyDescent="0.55000000000000004">
      <c r="F85" s="2" t="s">
        <v>9</v>
      </c>
      <c r="G85" s="2" t="s">
        <v>10</v>
      </c>
      <c r="H85" s="3">
        <v>2063</v>
      </c>
    </row>
    <row r="86" spans="2:10" x14ac:dyDescent="0.55000000000000004">
      <c r="F86" s="2" t="s">
        <v>11</v>
      </c>
      <c r="G86" s="2" t="s">
        <v>12</v>
      </c>
      <c r="H86" s="3">
        <v>288</v>
      </c>
    </row>
    <row r="87" spans="2:10" x14ac:dyDescent="0.55000000000000004">
      <c r="F87" s="2" t="s">
        <v>13</v>
      </c>
      <c r="G87" s="2" t="s">
        <v>14</v>
      </c>
      <c r="H87" s="3">
        <v>34</v>
      </c>
    </row>
    <row r="88" spans="2:10" x14ac:dyDescent="0.55000000000000004">
      <c r="B88" s="2" t="s">
        <v>51</v>
      </c>
      <c r="C88" s="2" t="s">
        <v>52</v>
      </c>
      <c r="D88" s="2" t="s">
        <v>5</v>
      </c>
      <c r="E88" s="2" t="s">
        <v>6</v>
      </c>
      <c r="F88" s="2" t="s">
        <v>7</v>
      </c>
      <c r="G88" s="2" t="s">
        <v>8</v>
      </c>
      <c r="H88" s="3">
        <v>29106</v>
      </c>
      <c r="I88" s="3">
        <f t="shared" ref="I88" si="40">SUM(H88:H91)</f>
        <v>32928</v>
      </c>
      <c r="J88" s="3">
        <f t="shared" ref="J88" si="41">SUM(H88:H90)</f>
        <v>32869</v>
      </c>
    </row>
    <row r="89" spans="2:10" x14ac:dyDescent="0.55000000000000004">
      <c r="F89" s="2" t="s">
        <v>9</v>
      </c>
      <c r="G89" s="2" t="s">
        <v>10</v>
      </c>
      <c r="H89" s="3">
        <v>3210</v>
      </c>
    </row>
    <row r="90" spans="2:10" x14ac:dyDescent="0.55000000000000004">
      <c r="F90" s="2" t="s">
        <v>11</v>
      </c>
      <c r="G90" s="2" t="s">
        <v>12</v>
      </c>
      <c r="H90" s="3">
        <v>553</v>
      </c>
    </row>
    <row r="91" spans="2:10" x14ac:dyDescent="0.55000000000000004">
      <c r="F91" s="2" t="s">
        <v>13</v>
      </c>
      <c r="G91" s="2" t="s">
        <v>14</v>
      </c>
      <c r="H91" s="3">
        <v>59</v>
      </c>
    </row>
    <row r="92" spans="2:10" x14ac:dyDescent="0.55000000000000004">
      <c r="B92" s="2" t="s">
        <v>53</v>
      </c>
      <c r="C92" s="2" t="s">
        <v>54</v>
      </c>
      <c r="D92" s="2" t="s">
        <v>5</v>
      </c>
      <c r="E92" s="2" t="s">
        <v>6</v>
      </c>
      <c r="F92" s="2" t="s">
        <v>7</v>
      </c>
      <c r="G92" s="2" t="s">
        <v>8</v>
      </c>
      <c r="H92" s="3">
        <v>48640</v>
      </c>
      <c r="I92" s="3">
        <f t="shared" ref="I92" si="42">SUM(H92:H95)</f>
        <v>55743</v>
      </c>
      <c r="J92" s="3">
        <f t="shared" ref="J92" si="43">SUM(H92:H94)</f>
        <v>55613</v>
      </c>
    </row>
    <row r="93" spans="2:10" x14ac:dyDescent="0.55000000000000004">
      <c r="F93" s="2" t="s">
        <v>9</v>
      </c>
      <c r="G93" s="2" t="s">
        <v>10</v>
      </c>
      <c r="H93" s="3">
        <v>5809</v>
      </c>
    </row>
    <row r="94" spans="2:10" x14ac:dyDescent="0.55000000000000004">
      <c r="F94" s="2" t="s">
        <v>11</v>
      </c>
      <c r="G94" s="2" t="s">
        <v>12</v>
      </c>
      <c r="H94" s="3">
        <v>1164</v>
      </c>
    </row>
    <row r="95" spans="2:10" x14ac:dyDescent="0.55000000000000004">
      <c r="F95" s="2" t="s">
        <v>13</v>
      </c>
      <c r="G95" s="2" t="s">
        <v>14</v>
      </c>
      <c r="H95" s="3">
        <v>130</v>
      </c>
    </row>
    <row r="96" spans="2:10" x14ac:dyDescent="0.55000000000000004">
      <c r="B96" s="2" t="s">
        <v>55</v>
      </c>
      <c r="C96" s="2" t="s">
        <v>56</v>
      </c>
      <c r="D96" s="2" t="s">
        <v>5</v>
      </c>
      <c r="E96" s="2" t="s">
        <v>6</v>
      </c>
      <c r="F96" s="2" t="s">
        <v>7</v>
      </c>
      <c r="G96" s="2" t="s">
        <v>8</v>
      </c>
      <c r="H96" s="3">
        <v>24436</v>
      </c>
      <c r="I96" s="3">
        <f t="shared" ref="I96" si="44">SUM(H96:H99)</f>
        <v>27821</v>
      </c>
      <c r="J96" s="3">
        <f t="shared" ref="J96" si="45">SUM(H96:H98)</f>
        <v>27787</v>
      </c>
    </row>
    <row r="97" spans="1:10" x14ac:dyDescent="0.55000000000000004">
      <c r="F97" s="2" t="s">
        <v>9</v>
      </c>
      <c r="G97" s="2" t="s">
        <v>10</v>
      </c>
      <c r="H97" s="3">
        <v>2986</v>
      </c>
    </row>
    <row r="98" spans="1:10" x14ac:dyDescent="0.55000000000000004">
      <c r="F98" s="2" t="s">
        <v>11</v>
      </c>
      <c r="G98" s="2" t="s">
        <v>12</v>
      </c>
      <c r="H98" s="3">
        <v>365</v>
      </c>
    </row>
    <row r="99" spans="1:10" x14ac:dyDescent="0.55000000000000004">
      <c r="F99" s="2" t="s">
        <v>13</v>
      </c>
      <c r="G99" s="2" t="s">
        <v>14</v>
      </c>
      <c r="H99" s="3">
        <v>34</v>
      </c>
    </row>
    <row r="100" spans="1:10" x14ac:dyDescent="0.55000000000000004">
      <c r="B100" s="2" t="s">
        <v>57</v>
      </c>
      <c r="C100" s="2" t="s">
        <v>58</v>
      </c>
      <c r="D100" s="2" t="s">
        <v>5</v>
      </c>
      <c r="E100" s="2" t="s">
        <v>6</v>
      </c>
      <c r="F100" s="2" t="s">
        <v>7</v>
      </c>
      <c r="G100" s="2" t="s">
        <v>8</v>
      </c>
      <c r="H100" s="3">
        <v>11421</v>
      </c>
      <c r="I100" s="3">
        <f t="shared" ref="I100" si="46">SUM(H100:H103)</f>
        <v>13249</v>
      </c>
      <c r="J100" s="3">
        <f t="shared" ref="J100" si="47">SUM(H100:H102)</f>
        <v>13222</v>
      </c>
    </row>
    <row r="101" spans="1:10" x14ac:dyDescent="0.55000000000000004">
      <c r="F101" s="2" t="s">
        <v>9</v>
      </c>
      <c r="G101" s="2" t="s">
        <v>10</v>
      </c>
      <c r="H101" s="3">
        <v>1488</v>
      </c>
    </row>
    <row r="102" spans="1:10" x14ac:dyDescent="0.55000000000000004">
      <c r="F102" s="2" t="s">
        <v>11</v>
      </c>
      <c r="G102" s="2" t="s">
        <v>12</v>
      </c>
      <c r="H102" s="3">
        <v>313</v>
      </c>
    </row>
    <row r="103" spans="1:10" x14ac:dyDescent="0.55000000000000004">
      <c r="F103" s="2" t="s">
        <v>13</v>
      </c>
      <c r="G103" s="2" t="s">
        <v>14</v>
      </c>
      <c r="H103" s="3">
        <v>27</v>
      </c>
    </row>
    <row r="104" spans="1:10" x14ac:dyDescent="0.55000000000000004">
      <c r="B104" s="2" t="s">
        <v>59</v>
      </c>
      <c r="C104" s="2" t="s">
        <v>60</v>
      </c>
      <c r="D104" s="2" t="s">
        <v>5</v>
      </c>
      <c r="E104" s="2" t="s">
        <v>6</v>
      </c>
      <c r="F104" s="2" t="s">
        <v>7</v>
      </c>
      <c r="G104" s="2" t="s">
        <v>8</v>
      </c>
      <c r="H104" s="3">
        <v>31548</v>
      </c>
      <c r="I104" s="3">
        <f t="shared" ref="I104" si="48">SUM(H104:H107)</f>
        <v>36768</v>
      </c>
      <c r="J104" s="3">
        <f t="shared" ref="J104" si="49">SUM(H104:H106)</f>
        <v>36627</v>
      </c>
    </row>
    <row r="105" spans="1:10" x14ac:dyDescent="0.55000000000000004">
      <c r="F105" s="2" t="s">
        <v>9</v>
      </c>
      <c r="G105" s="2" t="s">
        <v>10</v>
      </c>
      <c r="H105" s="3">
        <v>4211</v>
      </c>
    </row>
    <row r="106" spans="1:10" x14ac:dyDescent="0.55000000000000004">
      <c r="F106" s="2" t="s">
        <v>11</v>
      </c>
      <c r="G106" s="2" t="s">
        <v>12</v>
      </c>
      <c r="H106" s="3">
        <v>868</v>
      </c>
    </row>
    <row r="107" spans="1:10" x14ac:dyDescent="0.55000000000000004">
      <c r="F107" s="2" t="s">
        <v>13</v>
      </c>
      <c r="G107" s="2" t="s">
        <v>14</v>
      </c>
      <c r="H107" s="3">
        <v>141</v>
      </c>
    </row>
    <row r="108" spans="1:10" x14ac:dyDescent="0.55000000000000004">
      <c r="B108" s="2" t="s">
        <v>61</v>
      </c>
      <c r="C108" s="2" t="s">
        <v>62</v>
      </c>
      <c r="D108" s="2" t="s">
        <v>5</v>
      </c>
      <c r="E108" s="2" t="s">
        <v>6</v>
      </c>
      <c r="F108" s="2" t="s">
        <v>7</v>
      </c>
      <c r="G108" s="2" t="s">
        <v>8</v>
      </c>
      <c r="H108" s="3">
        <v>5588</v>
      </c>
      <c r="I108" s="3">
        <f t="shared" ref="I108" si="50">SUM(H108:H111)</f>
        <v>6325</v>
      </c>
      <c r="J108" s="3">
        <f t="shared" ref="J108" si="51">SUM(H108:H110)</f>
        <v>6318</v>
      </c>
    </row>
    <row r="109" spans="1:10" x14ac:dyDescent="0.55000000000000004">
      <c r="F109" s="2" t="s">
        <v>9</v>
      </c>
      <c r="G109" s="2" t="s">
        <v>10</v>
      </c>
      <c r="H109" s="3">
        <v>605</v>
      </c>
    </row>
    <row r="110" spans="1:10" x14ac:dyDescent="0.55000000000000004">
      <c r="F110" s="2" t="s">
        <v>11</v>
      </c>
      <c r="G110" s="2" t="s">
        <v>12</v>
      </c>
      <c r="H110" s="3">
        <v>125</v>
      </c>
    </row>
    <row r="111" spans="1:10" x14ac:dyDescent="0.55000000000000004">
      <c r="F111" s="2" t="s">
        <v>13</v>
      </c>
      <c r="G111" s="2" t="s">
        <v>14</v>
      </c>
      <c r="H111" s="3">
        <v>7</v>
      </c>
    </row>
    <row r="112" spans="1:10" x14ac:dyDescent="0.55000000000000004">
      <c r="A112" s="2" t="s">
        <v>63</v>
      </c>
      <c r="B112" s="2" t="s">
        <v>3</v>
      </c>
      <c r="C112" s="2" t="s">
        <v>4</v>
      </c>
      <c r="D112" s="2" t="s">
        <v>5</v>
      </c>
      <c r="E112" s="2" t="s">
        <v>6</v>
      </c>
      <c r="F112" s="2" t="s">
        <v>7</v>
      </c>
      <c r="G112" s="2" t="s">
        <v>8</v>
      </c>
      <c r="H112" s="3">
        <v>563489</v>
      </c>
      <c r="I112" s="3">
        <f t="shared" ref="I112" si="52">SUM(H112:H115)</f>
        <v>649964</v>
      </c>
      <c r="J112" s="3">
        <f t="shared" ref="J112" si="53">SUM(H112:H114)</f>
        <v>648336</v>
      </c>
    </row>
    <row r="113" spans="2:10" x14ac:dyDescent="0.55000000000000004">
      <c r="F113" s="2" t="s">
        <v>9</v>
      </c>
      <c r="G113" s="2" t="s">
        <v>10</v>
      </c>
      <c r="H113" s="3">
        <v>71738</v>
      </c>
    </row>
    <row r="114" spans="2:10" x14ac:dyDescent="0.55000000000000004">
      <c r="F114" s="2" t="s">
        <v>11</v>
      </c>
      <c r="G114" s="2" t="s">
        <v>12</v>
      </c>
      <c r="H114" s="3">
        <v>13109</v>
      </c>
    </row>
    <row r="115" spans="2:10" x14ac:dyDescent="0.55000000000000004">
      <c r="F115" s="2" t="s">
        <v>13</v>
      </c>
      <c r="G115" s="2" t="s">
        <v>14</v>
      </c>
      <c r="H115" s="3">
        <v>1628</v>
      </c>
    </row>
    <row r="116" spans="2:10" x14ac:dyDescent="0.55000000000000004">
      <c r="B116" s="2" t="s">
        <v>7</v>
      </c>
      <c r="C116" s="2" t="s">
        <v>15</v>
      </c>
      <c r="D116" s="2" t="s">
        <v>5</v>
      </c>
      <c r="E116" s="2" t="s">
        <v>6</v>
      </c>
      <c r="F116" s="2" t="s">
        <v>7</v>
      </c>
      <c r="G116" s="2" t="s">
        <v>8</v>
      </c>
      <c r="H116" s="3">
        <v>95065</v>
      </c>
      <c r="I116" s="3">
        <f t="shared" ref="I116" si="54">SUM(H116:H119)</f>
        <v>111355</v>
      </c>
      <c r="J116" s="3">
        <f t="shared" ref="J116" si="55">SUM(H116:H118)</f>
        <v>110948</v>
      </c>
    </row>
    <row r="117" spans="2:10" x14ac:dyDescent="0.55000000000000004">
      <c r="F117" s="2" t="s">
        <v>9</v>
      </c>
      <c r="G117" s="2" t="s">
        <v>10</v>
      </c>
      <c r="H117" s="3">
        <v>13302</v>
      </c>
    </row>
    <row r="118" spans="2:10" x14ac:dyDescent="0.55000000000000004">
      <c r="F118" s="2" t="s">
        <v>11</v>
      </c>
      <c r="G118" s="2" t="s">
        <v>12</v>
      </c>
      <c r="H118" s="3">
        <v>2581</v>
      </c>
    </row>
    <row r="119" spans="2:10" x14ac:dyDescent="0.55000000000000004">
      <c r="F119" s="2" t="s">
        <v>13</v>
      </c>
      <c r="G119" s="2" t="s">
        <v>14</v>
      </c>
      <c r="H119" s="3">
        <v>407</v>
      </c>
    </row>
    <row r="120" spans="2:10" x14ac:dyDescent="0.55000000000000004">
      <c r="B120" s="2" t="s">
        <v>9</v>
      </c>
      <c r="C120" s="2" t="s">
        <v>16</v>
      </c>
      <c r="D120" s="2" t="s">
        <v>5</v>
      </c>
      <c r="E120" s="2" t="s">
        <v>6</v>
      </c>
      <c r="F120" s="2" t="s">
        <v>7</v>
      </c>
      <c r="G120" s="2" t="s">
        <v>8</v>
      </c>
      <c r="H120" s="3">
        <v>67255</v>
      </c>
      <c r="I120" s="3">
        <f t="shared" ref="I120" si="56">SUM(H120:H123)</f>
        <v>78120</v>
      </c>
      <c r="J120" s="3">
        <f t="shared" ref="J120" si="57">SUM(H120:H122)</f>
        <v>77903</v>
      </c>
    </row>
    <row r="121" spans="2:10" x14ac:dyDescent="0.55000000000000004">
      <c r="F121" s="2" t="s">
        <v>9</v>
      </c>
      <c r="G121" s="2" t="s">
        <v>10</v>
      </c>
      <c r="H121" s="3">
        <v>8991</v>
      </c>
    </row>
    <row r="122" spans="2:10" x14ac:dyDescent="0.55000000000000004">
      <c r="F122" s="2" t="s">
        <v>11</v>
      </c>
      <c r="G122" s="2" t="s">
        <v>12</v>
      </c>
      <c r="H122" s="3">
        <v>1657</v>
      </c>
    </row>
    <row r="123" spans="2:10" x14ac:dyDescent="0.55000000000000004">
      <c r="F123" s="2" t="s">
        <v>13</v>
      </c>
      <c r="G123" s="2" t="s">
        <v>14</v>
      </c>
      <c r="H123" s="3">
        <v>217</v>
      </c>
    </row>
    <row r="124" spans="2:10" x14ac:dyDescent="0.55000000000000004">
      <c r="B124" s="2" t="s">
        <v>11</v>
      </c>
      <c r="C124" s="2" t="s">
        <v>17</v>
      </c>
      <c r="D124" s="2" t="s">
        <v>5</v>
      </c>
      <c r="E124" s="2" t="s">
        <v>6</v>
      </c>
      <c r="F124" s="2" t="s">
        <v>7</v>
      </c>
      <c r="G124" s="2" t="s">
        <v>8</v>
      </c>
      <c r="H124" s="3">
        <v>26038</v>
      </c>
      <c r="I124" s="3">
        <f t="shared" ref="I124" si="58">SUM(H124:H127)</f>
        <v>30248</v>
      </c>
      <c r="J124" s="3">
        <f t="shared" ref="J124" si="59">SUM(H124:H126)</f>
        <v>30179</v>
      </c>
    </row>
    <row r="125" spans="2:10" x14ac:dyDescent="0.55000000000000004">
      <c r="F125" s="2" t="s">
        <v>9</v>
      </c>
      <c r="G125" s="2" t="s">
        <v>10</v>
      </c>
      <c r="H125" s="3">
        <v>3496</v>
      </c>
    </row>
    <row r="126" spans="2:10" x14ac:dyDescent="0.55000000000000004">
      <c r="F126" s="2" t="s">
        <v>11</v>
      </c>
      <c r="G126" s="2" t="s">
        <v>12</v>
      </c>
      <c r="H126" s="3">
        <v>645</v>
      </c>
    </row>
    <row r="127" spans="2:10" x14ac:dyDescent="0.55000000000000004">
      <c r="F127" s="2" t="s">
        <v>13</v>
      </c>
      <c r="G127" s="2" t="s">
        <v>14</v>
      </c>
      <c r="H127" s="3">
        <v>69</v>
      </c>
    </row>
    <row r="128" spans="2:10" x14ac:dyDescent="0.55000000000000004">
      <c r="B128" s="2" t="s">
        <v>13</v>
      </c>
      <c r="C128" s="2" t="s">
        <v>18</v>
      </c>
      <c r="D128" s="2" t="s">
        <v>5</v>
      </c>
      <c r="E128" s="2" t="s">
        <v>6</v>
      </c>
      <c r="F128" s="2" t="s">
        <v>7</v>
      </c>
      <c r="G128" s="2" t="s">
        <v>8</v>
      </c>
      <c r="H128" s="3">
        <v>2386</v>
      </c>
      <c r="I128" s="3">
        <f t="shared" ref="I128" si="60">SUM(H128:H131)</f>
        <v>2748</v>
      </c>
      <c r="J128" s="3">
        <f t="shared" ref="J128" si="61">SUM(H128:H130)</f>
        <v>2746</v>
      </c>
    </row>
    <row r="129" spans="2:10" x14ac:dyDescent="0.55000000000000004">
      <c r="F129" s="2" t="s">
        <v>9</v>
      </c>
      <c r="G129" s="2" t="s">
        <v>10</v>
      </c>
      <c r="H129" s="3">
        <v>315</v>
      </c>
    </row>
    <row r="130" spans="2:10" x14ac:dyDescent="0.55000000000000004">
      <c r="F130" s="2" t="s">
        <v>11</v>
      </c>
      <c r="G130" s="2" t="s">
        <v>12</v>
      </c>
      <c r="H130" s="3">
        <v>45</v>
      </c>
    </row>
    <row r="131" spans="2:10" x14ac:dyDescent="0.55000000000000004">
      <c r="F131" s="2" t="s">
        <v>13</v>
      </c>
      <c r="G131" s="2" t="s">
        <v>14</v>
      </c>
      <c r="H131" s="4">
        <v>2</v>
      </c>
    </row>
    <row r="132" spans="2:10" x14ac:dyDescent="0.55000000000000004">
      <c r="B132" s="2" t="s">
        <v>19</v>
      </c>
      <c r="C132" s="2" t="s">
        <v>20</v>
      </c>
      <c r="D132" s="2" t="s">
        <v>5</v>
      </c>
      <c r="E132" s="2" t="s">
        <v>6</v>
      </c>
      <c r="F132" s="2" t="s">
        <v>7</v>
      </c>
      <c r="G132" s="2" t="s">
        <v>8</v>
      </c>
      <c r="H132" s="3">
        <v>12672</v>
      </c>
      <c r="I132" s="3">
        <f t="shared" ref="I132" si="62">SUM(H132:H135)</f>
        <v>14201</v>
      </c>
      <c r="J132" s="3">
        <f t="shared" ref="J132" si="63">SUM(H132:H134)</f>
        <v>14191</v>
      </c>
    </row>
    <row r="133" spans="2:10" x14ac:dyDescent="0.55000000000000004">
      <c r="F133" s="2" t="s">
        <v>9</v>
      </c>
      <c r="G133" s="2" t="s">
        <v>10</v>
      </c>
      <c r="H133" s="3">
        <v>1324</v>
      </c>
    </row>
    <row r="134" spans="2:10" x14ac:dyDescent="0.55000000000000004">
      <c r="F134" s="2" t="s">
        <v>11</v>
      </c>
      <c r="G134" s="2" t="s">
        <v>12</v>
      </c>
      <c r="H134" s="3">
        <v>195</v>
      </c>
    </row>
    <row r="135" spans="2:10" x14ac:dyDescent="0.55000000000000004">
      <c r="F135" s="2" t="s">
        <v>13</v>
      </c>
      <c r="G135" s="2" t="s">
        <v>14</v>
      </c>
      <c r="H135" s="3">
        <v>10</v>
      </c>
    </row>
    <row r="136" spans="2:10" x14ac:dyDescent="0.55000000000000004">
      <c r="B136" s="2" t="s">
        <v>21</v>
      </c>
      <c r="C136" s="2" t="s">
        <v>22</v>
      </c>
      <c r="D136" s="2" t="s">
        <v>5</v>
      </c>
      <c r="E136" s="2" t="s">
        <v>6</v>
      </c>
      <c r="F136" s="2" t="s">
        <v>7</v>
      </c>
      <c r="G136" s="2" t="s">
        <v>8</v>
      </c>
      <c r="H136" s="3">
        <v>3263</v>
      </c>
      <c r="I136" s="3">
        <f t="shared" ref="I136" si="64">SUM(H136:H139)</f>
        <v>3693</v>
      </c>
      <c r="J136" s="3">
        <f t="shared" ref="J136" si="65">SUM(H136:H138)</f>
        <v>3688</v>
      </c>
    </row>
    <row r="137" spans="2:10" x14ac:dyDescent="0.55000000000000004">
      <c r="F137" s="2" t="s">
        <v>9</v>
      </c>
      <c r="G137" s="2" t="s">
        <v>10</v>
      </c>
      <c r="H137" s="3">
        <v>374</v>
      </c>
    </row>
    <row r="138" spans="2:10" x14ac:dyDescent="0.55000000000000004">
      <c r="F138" s="2" t="s">
        <v>11</v>
      </c>
      <c r="G138" s="2" t="s">
        <v>12</v>
      </c>
      <c r="H138" s="3">
        <v>51</v>
      </c>
    </row>
    <row r="139" spans="2:10" x14ac:dyDescent="0.55000000000000004">
      <c r="F139" s="2" t="s">
        <v>13</v>
      </c>
      <c r="G139" s="2" t="s">
        <v>14</v>
      </c>
      <c r="H139" s="3">
        <v>5</v>
      </c>
    </row>
    <row r="140" spans="2:10" x14ac:dyDescent="0.55000000000000004">
      <c r="B140" s="2" t="s">
        <v>23</v>
      </c>
      <c r="C140" s="2" t="s">
        <v>24</v>
      </c>
      <c r="D140" s="2" t="s">
        <v>5</v>
      </c>
      <c r="E140" s="2" t="s">
        <v>6</v>
      </c>
      <c r="F140" s="2" t="s">
        <v>7</v>
      </c>
      <c r="G140" s="2" t="s">
        <v>8</v>
      </c>
      <c r="H140" s="3">
        <v>3593</v>
      </c>
      <c r="I140" s="3">
        <f t="shared" ref="I140" si="66">SUM(H140:H143)</f>
        <v>4049</v>
      </c>
      <c r="J140" s="3">
        <f t="shared" ref="J140" si="67">SUM(H140:H142)</f>
        <v>4047</v>
      </c>
    </row>
    <row r="141" spans="2:10" x14ac:dyDescent="0.55000000000000004">
      <c r="F141" s="2" t="s">
        <v>9</v>
      </c>
      <c r="G141" s="2" t="s">
        <v>10</v>
      </c>
      <c r="H141" s="3">
        <v>406</v>
      </c>
    </row>
    <row r="142" spans="2:10" x14ac:dyDescent="0.55000000000000004">
      <c r="F142" s="2" t="s">
        <v>11</v>
      </c>
      <c r="G142" s="2" t="s">
        <v>12</v>
      </c>
      <c r="H142" s="3">
        <v>48</v>
      </c>
    </row>
    <row r="143" spans="2:10" x14ac:dyDescent="0.55000000000000004">
      <c r="F143" s="2" t="s">
        <v>13</v>
      </c>
      <c r="G143" s="2" t="s">
        <v>14</v>
      </c>
      <c r="H143" s="4">
        <v>2</v>
      </c>
    </row>
    <row r="144" spans="2:10" x14ac:dyDescent="0.55000000000000004">
      <c r="B144" s="2" t="s">
        <v>25</v>
      </c>
      <c r="C144" s="2" t="s">
        <v>26</v>
      </c>
      <c r="D144" s="2" t="s">
        <v>5</v>
      </c>
      <c r="E144" s="2" t="s">
        <v>6</v>
      </c>
      <c r="F144" s="2" t="s">
        <v>7</v>
      </c>
      <c r="G144" s="2" t="s">
        <v>8</v>
      </c>
      <c r="H144" s="3">
        <v>2822</v>
      </c>
      <c r="I144" s="3">
        <f t="shared" ref="I144" si="68">SUM(H144:H147)</f>
        <v>3268</v>
      </c>
      <c r="J144" s="3">
        <f t="shared" ref="J144" si="69">SUM(H144:H146)</f>
        <v>3263</v>
      </c>
    </row>
    <row r="145" spans="2:10" x14ac:dyDescent="0.55000000000000004">
      <c r="F145" s="2" t="s">
        <v>9</v>
      </c>
      <c r="G145" s="2" t="s">
        <v>10</v>
      </c>
      <c r="H145" s="3">
        <v>381</v>
      </c>
    </row>
    <row r="146" spans="2:10" x14ac:dyDescent="0.55000000000000004">
      <c r="F146" s="2" t="s">
        <v>11</v>
      </c>
      <c r="G146" s="2" t="s">
        <v>12</v>
      </c>
      <c r="H146" s="3">
        <v>60</v>
      </c>
    </row>
    <row r="147" spans="2:10" x14ac:dyDescent="0.55000000000000004">
      <c r="F147" s="2" t="s">
        <v>13</v>
      </c>
      <c r="G147" s="2" t="s">
        <v>14</v>
      </c>
      <c r="H147" s="3">
        <v>5</v>
      </c>
    </row>
    <row r="148" spans="2:10" x14ac:dyDescent="0.55000000000000004">
      <c r="B148" s="2" t="s">
        <v>27</v>
      </c>
      <c r="C148" s="2" t="s">
        <v>28</v>
      </c>
      <c r="D148" s="2" t="s">
        <v>5</v>
      </c>
      <c r="E148" s="2" t="s">
        <v>6</v>
      </c>
      <c r="F148" s="2" t="s">
        <v>7</v>
      </c>
      <c r="G148" s="2" t="s">
        <v>8</v>
      </c>
      <c r="H148" s="3">
        <v>15170</v>
      </c>
      <c r="I148" s="3">
        <f t="shared" ref="I148" si="70">SUM(H148:H151)</f>
        <v>17058</v>
      </c>
      <c r="J148" s="3">
        <f t="shared" ref="J148" si="71">SUM(H148:H150)</f>
        <v>17035</v>
      </c>
    </row>
    <row r="149" spans="2:10" x14ac:dyDescent="0.55000000000000004">
      <c r="F149" s="2" t="s">
        <v>9</v>
      </c>
      <c r="G149" s="2" t="s">
        <v>10</v>
      </c>
      <c r="H149" s="3">
        <v>1588</v>
      </c>
    </row>
    <row r="150" spans="2:10" x14ac:dyDescent="0.55000000000000004">
      <c r="F150" s="2" t="s">
        <v>11</v>
      </c>
      <c r="G150" s="2" t="s">
        <v>12</v>
      </c>
      <c r="H150" s="3">
        <v>277</v>
      </c>
    </row>
    <row r="151" spans="2:10" x14ac:dyDescent="0.55000000000000004">
      <c r="F151" s="2" t="s">
        <v>13</v>
      </c>
      <c r="G151" s="2" t="s">
        <v>14</v>
      </c>
      <c r="H151" s="3">
        <v>23</v>
      </c>
    </row>
    <row r="152" spans="2:10" x14ac:dyDescent="0.55000000000000004">
      <c r="B152" s="2" t="s">
        <v>29</v>
      </c>
      <c r="C152" s="2" t="s">
        <v>30</v>
      </c>
      <c r="D152" s="2" t="s">
        <v>5</v>
      </c>
      <c r="E152" s="2" t="s">
        <v>6</v>
      </c>
      <c r="F152" s="2" t="s">
        <v>7</v>
      </c>
      <c r="G152" s="2" t="s">
        <v>8</v>
      </c>
      <c r="H152" s="3">
        <v>18226</v>
      </c>
      <c r="I152" s="3">
        <f t="shared" ref="I152" si="72">SUM(H152:H155)</f>
        <v>20834</v>
      </c>
      <c r="J152" s="3">
        <f t="shared" ref="J152" si="73">SUM(H152:H154)</f>
        <v>20801</v>
      </c>
    </row>
    <row r="153" spans="2:10" x14ac:dyDescent="0.55000000000000004">
      <c r="F153" s="2" t="s">
        <v>9</v>
      </c>
      <c r="G153" s="2" t="s">
        <v>10</v>
      </c>
      <c r="H153" s="3">
        <v>2158</v>
      </c>
    </row>
    <row r="154" spans="2:10" x14ac:dyDescent="0.55000000000000004">
      <c r="F154" s="2" t="s">
        <v>11</v>
      </c>
      <c r="G154" s="2" t="s">
        <v>12</v>
      </c>
      <c r="H154" s="3">
        <v>417</v>
      </c>
    </row>
    <row r="155" spans="2:10" x14ac:dyDescent="0.55000000000000004">
      <c r="F155" s="2" t="s">
        <v>13</v>
      </c>
      <c r="G155" s="2" t="s">
        <v>14</v>
      </c>
      <c r="H155" s="3">
        <v>33</v>
      </c>
    </row>
    <row r="156" spans="2:10" x14ac:dyDescent="0.55000000000000004">
      <c r="B156" s="2" t="s">
        <v>31</v>
      </c>
      <c r="C156" s="2" t="s">
        <v>32</v>
      </c>
      <c r="D156" s="2" t="s">
        <v>5</v>
      </c>
      <c r="E156" s="2" t="s">
        <v>6</v>
      </c>
      <c r="F156" s="2" t="s">
        <v>7</v>
      </c>
      <c r="G156" s="2" t="s">
        <v>8</v>
      </c>
      <c r="H156" s="3">
        <v>15468</v>
      </c>
      <c r="I156" s="3">
        <f t="shared" ref="I156" si="74">SUM(H156:H159)</f>
        <v>17926</v>
      </c>
      <c r="J156" s="3">
        <f t="shared" ref="J156" si="75">SUM(H156:H158)</f>
        <v>17884</v>
      </c>
    </row>
    <row r="157" spans="2:10" x14ac:dyDescent="0.55000000000000004">
      <c r="F157" s="2" t="s">
        <v>9</v>
      </c>
      <c r="G157" s="2" t="s">
        <v>10</v>
      </c>
      <c r="H157" s="3">
        <v>2029</v>
      </c>
    </row>
    <row r="158" spans="2:10" x14ac:dyDescent="0.55000000000000004">
      <c r="F158" s="2" t="s">
        <v>11</v>
      </c>
      <c r="G158" s="2" t="s">
        <v>12</v>
      </c>
      <c r="H158" s="3">
        <v>387</v>
      </c>
    </row>
    <row r="159" spans="2:10" x14ac:dyDescent="0.55000000000000004">
      <c r="F159" s="2" t="s">
        <v>13</v>
      </c>
      <c r="G159" s="2" t="s">
        <v>14</v>
      </c>
      <c r="H159" s="3">
        <v>42</v>
      </c>
    </row>
    <row r="160" spans="2:10" x14ac:dyDescent="0.55000000000000004">
      <c r="B160" s="2" t="s">
        <v>33</v>
      </c>
      <c r="C160" s="2" t="s">
        <v>34</v>
      </c>
      <c r="D160" s="2" t="s">
        <v>5</v>
      </c>
      <c r="E160" s="2" t="s">
        <v>6</v>
      </c>
      <c r="F160" s="2" t="s">
        <v>7</v>
      </c>
      <c r="G160" s="2" t="s">
        <v>8</v>
      </c>
      <c r="H160" s="3">
        <v>13975</v>
      </c>
      <c r="I160" s="3">
        <f t="shared" ref="I160" si="76">SUM(H160:H163)</f>
        <v>16547</v>
      </c>
      <c r="J160" s="3">
        <f t="shared" ref="J160" si="77">SUM(H160:H162)</f>
        <v>16467</v>
      </c>
    </row>
    <row r="161" spans="2:10" x14ac:dyDescent="0.55000000000000004">
      <c r="F161" s="2" t="s">
        <v>9</v>
      </c>
      <c r="G161" s="2" t="s">
        <v>10</v>
      </c>
      <c r="H161" s="3">
        <v>1993</v>
      </c>
    </row>
    <row r="162" spans="2:10" x14ac:dyDescent="0.55000000000000004">
      <c r="F162" s="2" t="s">
        <v>11</v>
      </c>
      <c r="G162" s="2" t="s">
        <v>12</v>
      </c>
      <c r="H162" s="3">
        <v>499</v>
      </c>
    </row>
    <row r="163" spans="2:10" x14ac:dyDescent="0.55000000000000004">
      <c r="F163" s="2" t="s">
        <v>13</v>
      </c>
      <c r="G163" s="2" t="s">
        <v>14</v>
      </c>
      <c r="H163" s="3">
        <v>80</v>
      </c>
    </row>
    <row r="164" spans="2:10" x14ac:dyDescent="0.55000000000000004">
      <c r="B164" s="2" t="s">
        <v>35</v>
      </c>
      <c r="C164" s="2" t="s">
        <v>36</v>
      </c>
      <c r="D164" s="2" t="s">
        <v>5</v>
      </c>
      <c r="E164" s="2" t="s">
        <v>6</v>
      </c>
      <c r="F164" s="2" t="s">
        <v>7</v>
      </c>
      <c r="G164" s="2" t="s">
        <v>8</v>
      </c>
      <c r="H164" s="3">
        <v>16058</v>
      </c>
      <c r="I164" s="3">
        <f t="shared" ref="I164" si="78">SUM(H164:H167)</f>
        <v>18632</v>
      </c>
      <c r="J164" s="3">
        <f t="shared" ref="J164" si="79">SUM(H164:H166)</f>
        <v>18584</v>
      </c>
    </row>
    <row r="165" spans="2:10" x14ac:dyDescent="0.55000000000000004">
      <c r="F165" s="2" t="s">
        <v>9</v>
      </c>
      <c r="G165" s="2" t="s">
        <v>10</v>
      </c>
      <c r="H165" s="3">
        <v>2106</v>
      </c>
    </row>
    <row r="166" spans="2:10" x14ac:dyDescent="0.55000000000000004">
      <c r="F166" s="2" t="s">
        <v>11</v>
      </c>
      <c r="G166" s="2" t="s">
        <v>12</v>
      </c>
      <c r="H166" s="3">
        <v>420</v>
      </c>
    </row>
    <row r="167" spans="2:10" x14ac:dyDescent="0.55000000000000004">
      <c r="F167" s="2" t="s">
        <v>13</v>
      </c>
      <c r="G167" s="2" t="s">
        <v>14</v>
      </c>
      <c r="H167" s="3">
        <v>48</v>
      </c>
    </row>
    <row r="168" spans="2:10" x14ac:dyDescent="0.55000000000000004">
      <c r="B168" s="2" t="s">
        <v>37</v>
      </c>
      <c r="C168" s="2" t="s">
        <v>38</v>
      </c>
      <c r="D168" s="2" t="s">
        <v>5</v>
      </c>
      <c r="E168" s="2" t="s">
        <v>6</v>
      </c>
      <c r="F168" s="2" t="s">
        <v>7</v>
      </c>
      <c r="G168" s="2" t="s">
        <v>8</v>
      </c>
      <c r="H168" s="3">
        <v>5665</v>
      </c>
      <c r="I168" s="3">
        <f t="shared" ref="I168" si="80">SUM(H168:H171)</f>
        <v>6471</v>
      </c>
      <c r="J168" s="3">
        <f t="shared" ref="J168" si="81">SUM(H168:H170)</f>
        <v>6460</v>
      </c>
    </row>
    <row r="169" spans="2:10" x14ac:dyDescent="0.55000000000000004">
      <c r="F169" s="2" t="s">
        <v>9</v>
      </c>
      <c r="G169" s="2" t="s">
        <v>10</v>
      </c>
      <c r="H169" s="3">
        <v>675</v>
      </c>
    </row>
    <row r="170" spans="2:10" x14ac:dyDescent="0.55000000000000004">
      <c r="F170" s="2" t="s">
        <v>11</v>
      </c>
      <c r="G170" s="2" t="s">
        <v>12</v>
      </c>
      <c r="H170" s="3">
        <v>120</v>
      </c>
    </row>
    <row r="171" spans="2:10" x14ac:dyDescent="0.55000000000000004">
      <c r="F171" s="2" t="s">
        <v>13</v>
      </c>
      <c r="G171" s="2" t="s">
        <v>14</v>
      </c>
      <c r="H171" s="3">
        <v>11</v>
      </c>
    </row>
    <row r="172" spans="2:10" x14ac:dyDescent="0.55000000000000004">
      <c r="B172" s="2" t="s">
        <v>39</v>
      </c>
      <c r="C172" s="2" t="s">
        <v>40</v>
      </c>
      <c r="D172" s="2" t="s">
        <v>5</v>
      </c>
      <c r="E172" s="2" t="s">
        <v>6</v>
      </c>
      <c r="F172" s="2" t="s">
        <v>7</v>
      </c>
      <c r="G172" s="2" t="s">
        <v>8</v>
      </c>
      <c r="H172" s="3">
        <v>4641</v>
      </c>
      <c r="I172" s="3">
        <f t="shared" ref="I172" si="82">SUM(H172:H175)</f>
        <v>5076</v>
      </c>
      <c r="J172" s="3">
        <f t="shared" ref="J172" si="83">SUM(H172:H174)</f>
        <v>5070</v>
      </c>
    </row>
    <row r="173" spans="2:10" x14ac:dyDescent="0.55000000000000004">
      <c r="F173" s="2" t="s">
        <v>9</v>
      </c>
      <c r="G173" s="2" t="s">
        <v>10</v>
      </c>
      <c r="H173" s="3">
        <v>375</v>
      </c>
    </row>
    <row r="174" spans="2:10" x14ac:dyDescent="0.55000000000000004">
      <c r="F174" s="2" t="s">
        <v>11</v>
      </c>
      <c r="G174" s="2" t="s">
        <v>12</v>
      </c>
      <c r="H174" s="3">
        <v>54</v>
      </c>
    </row>
    <row r="175" spans="2:10" x14ac:dyDescent="0.55000000000000004">
      <c r="F175" s="2" t="s">
        <v>13</v>
      </c>
      <c r="G175" s="2" t="s">
        <v>14</v>
      </c>
      <c r="H175" s="3">
        <v>6</v>
      </c>
    </row>
    <row r="176" spans="2:10" x14ac:dyDescent="0.55000000000000004">
      <c r="B176" s="2" t="s">
        <v>41</v>
      </c>
      <c r="C176" s="2" t="s">
        <v>42</v>
      </c>
      <c r="D176" s="2" t="s">
        <v>5</v>
      </c>
      <c r="E176" s="2" t="s">
        <v>6</v>
      </c>
      <c r="F176" s="2" t="s">
        <v>7</v>
      </c>
      <c r="G176" s="2" t="s">
        <v>8</v>
      </c>
      <c r="H176" s="3">
        <v>1693</v>
      </c>
      <c r="I176" s="3">
        <f t="shared" ref="I176" si="84">SUM(H176:H179)</f>
        <v>1856</v>
      </c>
      <c r="J176" s="3">
        <f t="shared" ref="J176" si="85">SUM(H176:H178)</f>
        <v>1856</v>
      </c>
    </row>
    <row r="177" spans="2:10" x14ac:dyDescent="0.55000000000000004">
      <c r="F177" s="2" t="s">
        <v>9</v>
      </c>
      <c r="G177" s="2" t="s">
        <v>10</v>
      </c>
      <c r="H177" s="3">
        <v>147</v>
      </c>
    </row>
    <row r="178" spans="2:10" x14ac:dyDescent="0.55000000000000004">
      <c r="F178" s="2" t="s">
        <v>11</v>
      </c>
      <c r="G178" s="2" t="s">
        <v>12</v>
      </c>
      <c r="H178" s="3">
        <v>16</v>
      </c>
    </row>
    <row r="179" spans="2:10" x14ac:dyDescent="0.55000000000000004">
      <c r="F179" s="2" t="s">
        <v>13</v>
      </c>
      <c r="G179" s="2" t="s">
        <v>14</v>
      </c>
      <c r="H179" s="3">
        <v>0</v>
      </c>
    </row>
    <row r="180" spans="2:10" x14ac:dyDescent="0.55000000000000004">
      <c r="B180" s="2" t="s">
        <v>43</v>
      </c>
      <c r="C180" s="2" t="s">
        <v>44</v>
      </c>
      <c r="D180" s="2" t="s">
        <v>5</v>
      </c>
      <c r="E180" s="2" t="s">
        <v>6</v>
      </c>
      <c r="F180" s="2" t="s">
        <v>7</v>
      </c>
      <c r="G180" s="2" t="s">
        <v>8</v>
      </c>
      <c r="H180" s="3">
        <v>31917</v>
      </c>
      <c r="I180" s="3">
        <f t="shared" ref="I180" si="86">SUM(H180:H183)</f>
        <v>37207</v>
      </c>
      <c r="J180" s="3">
        <f t="shared" ref="J180" si="87">SUM(H180:H182)</f>
        <v>37113</v>
      </c>
    </row>
    <row r="181" spans="2:10" x14ac:dyDescent="0.55000000000000004">
      <c r="F181" s="2" t="s">
        <v>9</v>
      </c>
      <c r="G181" s="2" t="s">
        <v>10</v>
      </c>
      <c r="H181" s="3">
        <v>4451</v>
      </c>
    </row>
    <row r="182" spans="2:10" x14ac:dyDescent="0.55000000000000004">
      <c r="F182" s="2" t="s">
        <v>11</v>
      </c>
      <c r="G182" s="2" t="s">
        <v>12</v>
      </c>
      <c r="H182" s="3">
        <v>745</v>
      </c>
    </row>
    <row r="183" spans="2:10" x14ac:dyDescent="0.55000000000000004">
      <c r="F183" s="2" t="s">
        <v>13</v>
      </c>
      <c r="G183" s="2" t="s">
        <v>14</v>
      </c>
      <c r="H183" s="3">
        <v>94</v>
      </c>
    </row>
    <row r="184" spans="2:10" x14ac:dyDescent="0.55000000000000004">
      <c r="B184" s="2" t="s">
        <v>45</v>
      </c>
      <c r="C184" s="2" t="s">
        <v>46</v>
      </c>
      <c r="D184" s="2" t="s">
        <v>5</v>
      </c>
      <c r="E184" s="2" t="s">
        <v>6</v>
      </c>
      <c r="F184" s="2" t="s">
        <v>7</v>
      </c>
      <c r="G184" s="2" t="s">
        <v>8</v>
      </c>
      <c r="H184" s="3">
        <v>17785</v>
      </c>
      <c r="I184" s="3">
        <f t="shared" ref="I184" si="88">SUM(H184:H187)</f>
        <v>20342</v>
      </c>
      <c r="J184" s="3">
        <f t="shared" ref="J184" si="89">SUM(H184:H186)</f>
        <v>20320</v>
      </c>
    </row>
    <row r="185" spans="2:10" x14ac:dyDescent="0.55000000000000004">
      <c r="F185" s="2" t="s">
        <v>9</v>
      </c>
      <c r="G185" s="2" t="s">
        <v>10</v>
      </c>
      <c r="H185" s="3">
        <v>2232</v>
      </c>
    </row>
    <row r="186" spans="2:10" x14ac:dyDescent="0.55000000000000004">
      <c r="F186" s="2" t="s">
        <v>11</v>
      </c>
      <c r="G186" s="2" t="s">
        <v>12</v>
      </c>
      <c r="H186" s="3">
        <v>303</v>
      </c>
    </row>
    <row r="187" spans="2:10" x14ac:dyDescent="0.55000000000000004">
      <c r="F187" s="2" t="s">
        <v>13</v>
      </c>
      <c r="G187" s="2" t="s">
        <v>14</v>
      </c>
      <c r="H187" s="3">
        <v>22</v>
      </c>
    </row>
    <row r="188" spans="2:10" x14ac:dyDescent="0.55000000000000004">
      <c r="B188" s="2" t="s">
        <v>47</v>
      </c>
      <c r="C188" s="2" t="s">
        <v>48</v>
      </c>
      <c r="D188" s="2" t="s">
        <v>5</v>
      </c>
      <c r="E188" s="2" t="s">
        <v>6</v>
      </c>
      <c r="F188" s="2" t="s">
        <v>7</v>
      </c>
      <c r="G188" s="2" t="s">
        <v>8</v>
      </c>
      <c r="H188" s="3">
        <v>38015</v>
      </c>
      <c r="I188" s="3">
        <f t="shared" ref="I188" si="90">SUM(H188:H191)</f>
        <v>43785</v>
      </c>
      <c r="J188" s="3">
        <f t="shared" ref="J188" si="91">SUM(H188:H190)</f>
        <v>43676</v>
      </c>
    </row>
    <row r="189" spans="2:10" x14ac:dyDescent="0.55000000000000004">
      <c r="F189" s="2" t="s">
        <v>9</v>
      </c>
      <c r="G189" s="2" t="s">
        <v>10</v>
      </c>
      <c r="H189" s="3">
        <v>4797</v>
      </c>
    </row>
    <row r="190" spans="2:10" x14ac:dyDescent="0.55000000000000004">
      <c r="F190" s="2" t="s">
        <v>11</v>
      </c>
      <c r="G190" s="2" t="s">
        <v>12</v>
      </c>
      <c r="H190" s="3">
        <v>864</v>
      </c>
    </row>
    <row r="191" spans="2:10" x14ac:dyDescent="0.55000000000000004">
      <c r="F191" s="2" t="s">
        <v>13</v>
      </c>
      <c r="G191" s="2" t="s">
        <v>14</v>
      </c>
      <c r="H191" s="3">
        <v>109</v>
      </c>
    </row>
    <row r="192" spans="2:10" x14ac:dyDescent="0.55000000000000004">
      <c r="B192" s="2" t="s">
        <v>49</v>
      </c>
      <c r="C192" s="2" t="s">
        <v>50</v>
      </c>
      <c r="D192" s="2" t="s">
        <v>5</v>
      </c>
      <c r="E192" s="2" t="s">
        <v>6</v>
      </c>
      <c r="F192" s="2" t="s">
        <v>7</v>
      </c>
      <c r="G192" s="2" t="s">
        <v>8</v>
      </c>
      <c r="H192" s="3">
        <v>17716</v>
      </c>
      <c r="I192" s="3">
        <f t="shared" ref="I192" si="92">SUM(H192:H195)</f>
        <v>20105</v>
      </c>
      <c r="J192" s="3">
        <f t="shared" ref="J192" si="93">SUM(H192:H194)</f>
        <v>20070</v>
      </c>
    </row>
    <row r="193" spans="2:10" x14ac:dyDescent="0.55000000000000004">
      <c r="F193" s="2" t="s">
        <v>9</v>
      </c>
      <c r="G193" s="2" t="s">
        <v>10</v>
      </c>
      <c r="H193" s="3">
        <v>2048</v>
      </c>
    </row>
    <row r="194" spans="2:10" x14ac:dyDescent="0.55000000000000004">
      <c r="F194" s="2" t="s">
        <v>11</v>
      </c>
      <c r="G194" s="2" t="s">
        <v>12</v>
      </c>
      <c r="H194" s="3">
        <v>306</v>
      </c>
    </row>
    <row r="195" spans="2:10" x14ac:dyDescent="0.55000000000000004">
      <c r="F195" s="2" t="s">
        <v>13</v>
      </c>
      <c r="G195" s="2" t="s">
        <v>14</v>
      </c>
      <c r="H195" s="3">
        <v>35</v>
      </c>
    </row>
    <row r="196" spans="2:10" x14ac:dyDescent="0.55000000000000004">
      <c r="B196" s="2" t="s">
        <v>51</v>
      </c>
      <c r="C196" s="2" t="s">
        <v>52</v>
      </c>
      <c r="D196" s="2" t="s">
        <v>5</v>
      </c>
      <c r="E196" s="2" t="s">
        <v>6</v>
      </c>
      <c r="F196" s="2" t="s">
        <v>7</v>
      </c>
      <c r="G196" s="2" t="s">
        <v>8</v>
      </c>
      <c r="H196" s="3">
        <v>31162</v>
      </c>
      <c r="I196" s="3">
        <f t="shared" ref="I196" si="94">SUM(H196:H199)</f>
        <v>35039</v>
      </c>
      <c r="J196" s="3">
        <f t="shared" ref="J196" si="95">SUM(H196:H198)</f>
        <v>34977</v>
      </c>
    </row>
    <row r="197" spans="2:10" x14ac:dyDescent="0.55000000000000004">
      <c r="F197" s="2" t="s">
        <v>9</v>
      </c>
      <c r="G197" s="2" t="s">
        <v>10</v>
      </c>
      <c r="H197" s="3">
        <v>3271</v>
      </c>
    </row>
    <row r="198" spans="2:10" x14ac:dyDescent="0.55000000000000004">
      <c r="F198" s="2" t="s">
        <v>11</v>
      </c>
      <c r="G198" s="2" t="s">
        <v>12</v>
      </c>
      <c r="H198" s="3">
        <v>544</v>
      </c>
    </row>
    <row r="199" spans="2:10" x14ac:dyDescent="0.55000000000000004">
      <c r="F199" s="2" t="s">
        <v>13</v>
      </c>
      <c r="G199" s="2" t="s">
        <v>14</v>
      </c>
      <c r="H199" s="3">
        <v>62</v>
      </c>
    </row>
    <row r="200" spans="2:10" x14ac:dyDescent="0.55000000000000004">
      <c r="B200" s="2" t="s">
        <v>53</v>
      </c>
      <c r="C200" s="2" t="s">
        <v>54</v>
      </c>
      <c r="D200" s="2" t="s">
        <v>5</v>
      </c>
      <c r="E200" s="2" t="s">
        <v>6</v>
      </c>
      <c r="F200" s="2" t="s">
        <v>7</v>
      </c>
      <c r="G200" s="2" t="s">
        <v>8</v>
      </c>
      <c r="H200" s="3">
        <v>49653</v>
      </c>
      <c r="I200" s="3">
        <f t="shared" ref="I200" si="96">SUM(H200:H203)</f>
        <v>56892</v>
      </c>
      <c r="J200" s="3">
        <f t="shared" ref="J200" si="97">SUM(H200:H202)</f>
        <v>56761</v>
      </c>
    </row>
    <row r="201" spans="2:10" x14ac:dyDescent="0.55000000000000004">
      <c r="F201" s="2" t="s">
        <v>9</v>
      </c>
      <c r="G201" s="2" t="s">
        <v>10</v>
      </c>
      <c r="H201" s="3">
        <v>5935</v>
      </c>
    </row>
    <row r="202" spans="2:10" x14ac:dyDescent="0.55000000000000004">
      <c r="F202" s="2" t="s">
        <v>11</v>
      </c>
      <c r="G202" s="2" t="s">
        <v>12</v>
      </c>
      <c r="H202" s="3">
        <v>1173</v>
      </c>
    </row>
    <row r="203" spans="2:10" x14ac:dyDescent="0.55000000000000004">
      <c r="F203" s="2" t="s">
        <v>13</v>
      </c>
      <c r="G203" s="2" t="s">
        <v>14</v>
      </c>
      <c r="H203" s="3">
        <v>131</v>
      </c>
    </row>
    <row r="204" spans="2:10" x14ac:dyDescent="0.55000000000000004">
      <c r="B204" s="2" t="s">
        <v>55</v>
      </c>
      <c r="C204" s="2" t="s">
        <v>56</v>
      </c>
      <c r="D204" s="2" t="s">
        <v>5</v>
      </c>
      <c r="E204" s="2" t="s">
        <v>6</v>
      </c>
      <c r="F204" s="2" t="s">
        <v>7</v>
      </c>
      <c r="G204" s="2" t="s">
        <v>8</v>
      </c>
      <c r="H204" s="3">
        <v>24846</v>
      </c>
      <c r="I204" s="3">
        <f t="shared" ref="I204" si="98">SUM(H204:H207)</f>
        <v>28209</v>
      </c>
      <c r="J204" s="3">
        <f t="shared" ref="J204" si="99">SUM(H204:H206)</f>
        <v>28175</v>
      </c>
    </row>
    <row r="205" spans="2:10" x14ac:dyDescent="0.55000000000000004">
      <c r="F205" s="2" t="s">
        <v>9</v>
      </c>
      <c r="G205" s="2" t="s">
        <v>10</v>
      </c>
      <c r="H205" s="3">
        <v>2963</v>
      </c>
    </row>
    <row r="206" spans="2:10" x14ac:dyDescent="0.55000000000000004">
      <c r="F206" s="2" t="s">
        <v>11</v>
      </c>
      <c r="G206" s="2" t="s">
        <v>12</v>
      </c>
      <c r="H206" s="3">
        <v>366</v>
      </c>
    </row>
    <row r="207" spans="2:10" x14ac:dyDescent="0.55000000000000004">
      <c r="F207" s="2" t="s">
        <v>13</v>
      </c>
      <c r="G207" s="2" t="s">
        <v>14</v>
      </c>
      <c r="H207" s="3">
        <v>34</v>
      </c>
    </row>
    <row r="208" spans="2:10" x14ac:dyDescent="0.55000000000000004">
      <c r="B208" s="2" t="s">
        <v>57</v>
      </c>
      <c r="C208" s="2" t="s">
        <v>58</v>
      </c>
      <c r="D208" s="2" t="s">
        <v>5</v>
      </c>
      <c r="E208" s="2" t="s">
        <v>6</v>
      </c>
      <c r="F208" s="2" t="s">
        <v>7</v>
      </c>
      <c r="G208" s="2" t="s">
        <v>8</v>
      </c>
      <c r="H208" s="3">
        <v>11146</v>
      </c>
      <c r="I208" s="3">
        <f t="shared" ref="I208" si="100">SUM(H208:H211)</f>
        <v>13015</v>
      </c>
      <c r="J208" s="3">
        <f t="shared" ref="J208" si="101">SUM(H208:H210)</f>
        <v>12987</v>
      </c>
    </row>
    <row r="209" spans="1:10" x14ac:dyDescent="0.55000000000000004">
      <c r="F209" s="2" t="s">
        <v>9</v>
      </c>
      <c r="G209" s="2" t="s">
        <v>10</v>
      </c>
      <c r="H209" s="3">
        <v>1521</v>
      </c>
    </row>
    <row r="210" spans="1:10" x14ac:dyDescent="0.55000000000000004">
      <c r="F210" s="2" t="s">
        <v>11</v>
      </c>
      <c r="G210" s="2" t="s">
        <v>12</v>
      </c>
      <c r="H210" s="3">
        <v>320</v>
      </c>
    </row>
    <row r="211" spans="1:10" x14ac:dyDescent="0.55000000000000004">
      <c r="F211" s="2" t="s">
        <v>13</v>
      </c>
      <c r="G211" s="2" t="s">
        <v>14</v>
      </c>
      <c r="H211" s="3">
        <v>28</v>
      </c>
    </row>
    <row r="212" spans="1:10" x14ac:dyDescent="0.55000000000000004">
      <c r="B212" s="2" t="s">
        <v>59</v>
      </c>
      <c r="C212" s="2" t="s">
        <v>60</v>
      </c>
      <c r="D212" s="2" t="s">
        <v>5</v>
      </c>
      <c r="E212" s="2" t="s">
        <v>6</v>
      </c>
      <c r="F212" s="2" t="s">
        <v>7</v>
      </c>
      <c r="G212" s="2" t="s">
        <v>8</v>
      </c>
      <c r="H212" s="3">
        <v>31584</v>
      </c>
      <c r="I212" s="3">
        <f t="shared" ref="I212" si="102">SUM(H212:H215)</f>
        <v>36874</v>
      </c>
      <c r="J212" s="3">
        <f t="shared" ref="J212" si="103">SUM(H212:H214)</f>
        <v>36731</v>
      </c>
    </row>
    <row r="213" spans="1:10" x14ac:dyDescent="0.55000000000000004">
      <c r="F213" s="2" t="s">
        <v>9</v>
      </c>
      <c r="G213" s="2" t="s">
        <v>10</v>
      </c>
      <c r="H213" s="3">
        <v>4253</v>
      </c>
    </row>
    <row r="214" spans="1:10" x14ac:dyDescent="0.55000000000000004">
      <c r="F214" s="2" t="s">
        <v>11</v>
      </c>
      <c r="G214" s="2" t="s">
        <v>12</v>
      </c>
      <c r="H214" s="3">
        <v>894</v>
      </c>
    </row>
    <row r="215" spans="1:10" x14ac:dyDescent="0.55000000000000004">
      <c r="F215" s="2" t="s">
        <v>13</v>
      </c>
      <c r="G215" s="2" t="s">
        <v>14</v>
      </c>
      <c r="H215" s="3">
        <v>143</v>
      </c>
    </row>
    <row r="216" spans="1:10" x14ac:dyDescent="0.55000000000000004">
      <c r="B216" s="2" t="s">
        <v>61</v>
      </c>
      <c r="C216" s="2" t="s">
        <v>62</v>
      </c>
      <c r="D216" s="2" t="s">
        <v>5</v>
      </c>
      <c r="E216" s="2" t="s">
        <v>6</v>
      </c>
      <c r="F216" s="2" t="s">
        <v>7</v>
      </c>
      <c r="G216" s="2" t="s">
        <v>8</v>
      </c>
      <c r="H216" s="3">
        <v>5675</v>
      </c>
      <c r="I216" s="3">
        <f t="shared" ref="I216" si="104">SUM(H216:H219)</f>
        <v>6412</v>
      </c>
      <c r="J216" s="3">
        <f t="shared" ref="J216" si="105">SUM(H216:H218)</f>
        <v>6404</v>
      </c>
    </row>
    <row r="217" spans="1:10" x14ac:dyDescent="0.55000000000000004">
      <c r="F217" s="2" t="s">
        <v>9</v>
      </c>
      <c r="G217" s="2" t="s">
        <v>10</v>
      </c>
      <c r="H217" s="3">
        <v>607</v>
      </c>
    </row>
    <row r="218" spans="1:10" x14ac:dyDescent="0.55000000000000004">
      <c r="F218" s="2" t="s">
        <v>11</v>
      </c>
      <c r="G218" s="2" t="s">
        <v>12</v>
      </c>
      <c r="H218" s="3">
        <v>122</v>
      </c>
    </row>
    <row r="219" spans="1:10" x14ac:dyDescent="0.55000000000000004">
      <c r="F219" s="2" t="s">
        <v>13</v>
      </c>
      <c r="G219" s="2" t="s">
        <v>14</v>
      </c>
      <c r="H219" s="3">
        <v>8</v>
      </c>
    </row>
    <row r="220" spans="1:10" x14ac:dyDescent="0.55000000000000004">
      <c r="A220" s="2" t="s">
        <v>64</v>
      </c>
      <c r="B220" s="2" t="s">
        <v>3</v>
      </c>
      <c r="C220" s="2" t="s">
        <v>4</v>
      </c>
      <c r="D220" s="2" t="s">
        <v>5</v>
      </c>
      <c r="E220" s="2" t="s">
        <v>6</v>
      </c>
      <c r="F220" s="2" t="s">
        <v>7</v>
      </c>
      <c r="G220" s="2" t="s">
        <v>8</v>
      </c>
      <c r="H220" s="3">
        <v>567362</v>
      </c>
      <c r="I220" s="3">
        <f t="shared" ref="I220" si="106">SUM(H220:H223)</f>
        <v>654868</v>
      </c>
      <c r="J220" s="3">
        <f t="shared" ref="J220" si="107">SUM(H220:H222)</f>
        <v>653210</v>
      </c>
    </row>
    <row r="221" spans="1:10" x14ac:dyDescent="0.55000000000000004">
      <c r="F221" s="2" t="s">
        <v>9</v>
      </c>
      <c r="G221" s="2" t="s">
        <v>10</v>
      </c>
      <c r="H221" s="3">
        <v>72542</v>
      </c>
    </row>
    <row r="222" spans="1:10" x14ac:dyDescent="0.55000000000000004">
      <c r="F222" s="2" t="s">
        <v>11</v>
      </c>
      <c r="G222" s="2" t="s">
        <v>12</v>
      </c>
      <c r="H222" s="3">
        <v>13306</v>
      </c>
    </row>
    <row r="223" spans="1:10" x14ac:dyDescent="0.55000000000000004">
      <c r="F223" s="2" t="s">
        <v>13</v>
      </c>
      <c r="G223" s="2" t="s">
        <v>14</v>
      </c>
      <c r="H223" s="3">
        <v>1658</v>
      </c>
    </row>
    <row r="224" spans="1:10" x14ac:dyDescent="0.55000000000000004">
      <c r="B224" s="2" t="s">
        <v>7</v>
      </c>
      <c r="C224" s="2" t="s">
        <v>15</v>
      </c>
      <c r="D224" s="2" t="s">
        <v>5</v>
      </c>
      <c r="E224" s="2" t="s">
        <v>6</v>
      </c>
      <c r="F224" s="2" t="s">
        <v>7</v>
      </c>
      <c r="G224" s="2" t="s">
        <v>8</v>
      </c>
      <c r="H224" s="3">
        <v>96044</v>
      </c>
      <c r="I224" s="3">
        <f t="shared" ref="I224" si="108">SUM(H224:H227)</f>
        <v>112475</v>
      </c>
      <c r="J224" s="3">
        <f t="shared" ref="J224" si="109">SUM(H224:H226)</f>
        <v>112054</v>
      </c>
    </row>
    <row r="225" spans="2:10" x14ac:dyDescent="0.55000000000000004">
      <c r="F225" s="2" t="s">
        <v>9</v>
      </c>
      <c r="G225" s="2" t="s">
        <v>10</v>
      </c>
      <c r="H225" s="3">
        <v>13432</v>
      </c>
    </row>
    <row r="226" spans="2:10" x14ac:dyDescent="0.55000000000000004">
      <c r="F226" s="2" t="s">
        <v>11</v>
      </c>
      <c r="G226" s="2" t="s">
        <v>12</v>
      </c>
      <c r="H226" s="3">
        <v>2578</v>
      </c>
    </row>
    <row r="227" spans="2:10" x14ac:dyDescent="0.55000000000000004">
      <c r="F227" s="2" t="s">
        <v>13</v>
      </c>
      <c r="G227" s="2" t="s">
        <v>14</v>
      </c>
      <c r="H227" s="3">
        <v>421</v>
      </c>
    </row>
    <row r="228" spans="2:10" x14ac:dyDescent="0.55000000000000004">
      <c r="B228" s="2" t="s">
        <v>9</v>
      </c>
      <c r="C228" s="2" t="s">
        <v>16</v>
      </c>
      <c r="D228" s="2" t="s">
        <v>5</v>
      </c>
      <c r="E228" s="2" t="s">
        <v>6</v>
      </c>
      <c r="F228" s="2" t="s">
        <v>7</v>
      </c>
      <c r="G228" s="2" t="s">
        <v>8</v>
      </c>
      <c r="H228" s="3">
        <v>66876</v>
      </c>
      <c r="I228" s="3">
        <f t="shared" ref="I228" si="110">SUM(H228:H231)</f>
        <v>77867</v>
      </c>
      <c r="J228" s="3">
        <f t="shared" ref="J228" si="111">SUM(H228:H230)</f>
        <v>77655</v>
      </c>
    </row>
    <row r="229" spans="2:10" x14ac:dyDescent="0.55000000000000004">
      <c r="F229" s="2" t="s">
        <v>9</v>
      </c>
      <c r="G229" s="2" t="s">
        <v>10</v>
      </c>
      <c r="H229" s="3">
        <v>9113</v>
      </c>
    </row>
    <row r="230" spans="2:10" x14ac:dyDescent="0.55000000000000004">
      <c r="F230" s="2" t="s">
        <v>11</v>
      </c>
      <c r="G230" s="2" t="s">
        <v>12</v>
      </c>
      <c r="H230" s="3">
        <v>1666</v>
      </c>
    </row>
    <row r="231" spans="2:10" x14ac:dyDescent="0.55000000000000004">
      <c r="F231" s="2" t="s">
        <v>13</v>
      </c>
      <c r="G231" s="2" t="s">
        <v>14</v>
      </c>
      <c r="H231" s="3">
        <v>212</v>
      </c>
    </row>
    <row r="232" spans="2:10" x14ac:dyDescent="0.55000000000000004">
      <c r="B232" s="2" t="s">
        <v>11</v>
      </c>
      <c r="C232" s="2" t="s">
        <v>17</v>
      </c>
      <c r="D232" s="2" t="s">
        <v>5</v>
      </c>
      <c r="E232" s="2" t="s">
        <v>6</v>
      </c>
      <c r="F232" s="2" t="s">
        <v>7</v>
      </c>
      <c r="G232" s="2" t="s">
        <v>8</v>
      </c>
      <c r="H232" s="3">
        <v>26190</v>
      </c>
      <c r="I232" s="3">
        <f t="shared" ref="I232" si="112">SUM(H232:H235)</f>
        <v>30458</v>
      </c>
      <c r="J232" s="3">
        <f t="shared" ref="J232" si="113">SUM(H232:H234)</f>
        <v>30387</v>
      </c>
    </row>
    <row r="233" spans="2:10" x14ac:dyDescent="0.55000000000000004">
      <c r="F233" s="2" t="s">
        <v>9</v>
      </c>
      <c r="G233" s="2" t="s">
        <v>10</v>
      </c>
      <c r="H233" s="3">
        <v>3539</v>
      </c>
    </row>
    <row r="234" spans="2:10" x14ac:dyDescent="0.55000000000000004">
      <c r="F234" s="2" t="s">
        <v>11</v>
      </c>
      <c r="G234" s="2" t="s">
        <v>12</v>
      </c>
      <c r="H234" s="3">
        <v>658</v>
      </c>
    </row>
    <row r="235" spans="2:10" x14ac:dyDescent="0.55000000000000004">
      <c r="F235" s="2" t="s">
        <v>13</v>
      </c>
      <c r="G235" s="2" t="s">
        <v>14</v>
      </c>
      <c r="H235" s="3">
        <v>71</v>
      </c>
    </row>
    <row r="236" spans="2:10" x14ac:dyDescent="0.55000000000000004">
      <c r="B236" s="2" t="s">
        <v>13</v>
      </c>
      <c r="C236" s="2" t="s">
        <v>18</v>
      </c>
      <c r="D236" s="2" t="s">
        <v>5</v>
      </c>
      <c r="E236" s="2" t="s">
        <v>6</v>
      </c>
      <c r="F236" s="2" t="s">
        <v>7</v>
      </c>
      <c r="G236" s="2" t="s">
        <v>8</v>
      </c>
      <c r="H236" s="3">
        <v>2385</v>
      </c>
      <c r="I236" s="3">
        <f t="shared" ref="I236" si="114">SUM(H236:H239)</f>
        <v>2752</v>
      </c>
      <c r="J236" s="3">
        <f t="shared" ref="J236" si="115">SUM(H236:H238)</f>
        <v>2750</v>
      </c>
    </row>
    <row r="237" spans="2:10" x14ac:dyDescent="0.55000000000000004">
      <c r="F237" s="2" t="s">
        <v>9</v>
      </c>
      <c r="G237" s="2" t="s">
        <v>10</v>
      </c>
      <c r="H237" s="3">
        <v>314</v>
      </c>
    </row>
    <row r="238" spans="2:10" x14ac:dyDescent="0.55000000000000004">
      <c r="F238" s="2" t="s">
        <v>11</v>
      </c>
      <c r="G238" s="2" t="s">
        <v>12</v>
      </c>
      <c r="H238" s="3">
        <v>51</v>
      </c>
    </row>
    <row r="239" spans="2:10" x14ac:dyDescent="0.55000000000000004">
      <c r="F239" s="2" t="s">
        <v>13</v>
      </c>
      <c r="G239" s="2" t="s">
        <v>14</v>
      </c>
      <c r="H239" s="4">
        <v>2</v>
      </c>
    </row>
    <row r="240" spans="2:10" x14ac:dyDescent="0.55000000000000004">
      <c r="B240" s="2" t="s">
        <v>19</v>
      </c>
      <c r="C240" s="2" t="s">
        <v>20</v>
      </c>
      <c r="D240" s="2" t="s">
        <v>5</v>
      </c>
      <c r="E240" s="2" t="s">
        <v>6</v>
      </c>
      <c r="F240" s="2" t="s">
        <v>7</v>
      </c>
      <c r="G240" s="2" t="s">
        <v>8</v>
      </c>
      <c r="H240" s="3">
        <v>12941</v>
      </c>
      <c r="I240" s="3">
        <f t="shared" ref="I240" si="116">SUM(H240:H243)</f>
        <v>14509</v>
      </c>
      <c r="J240" s="3">
        <f t="shared" ref="J240" si="117">SUM(H240:H242)</f>
        <v>14499</v>
      </c>
    </row>
    <row r="241" spans="2:10" x14ac:dyDescent="0.55000000000000004">
      <c r="F241" s="2" t="s">
        <v>9</v>
      </c>
      <c r="G241" s="2" t="s">
        <v>10</v>
      </c>
      <c r="H241" s="3">
        <v>1358</v>
      </c>
    </row>
    <row r="242" spans="2:10" x14ac:dyDescent="0.55000000000000004">
      <c r="F242" s="2" t="s">
        <v>11</v>
      </c>
      <c r="G242" s="2" t="s">
        <v>12</v>
      </c>
      <c r="H242" s="3">
        <v>200</v>
      </c>
    </row>
    <row r="243" spans="2:10" x14ac:dyDescent="0.55000000000000004">
      <c r="F243" s="2" t="s">
        <v>13</v>
      </c>
      <c r="G243" s="2" t="s">
        <v>14</v>
      </c>
      <c r="H243" s="3">
        <v>10</v>
      </c>
    </row>
    <row r="244" spans="2:10" x14ac:dyDescent="0.55000000000000004">
      <c r="B244" s="2" t="s">
        <v>21</v>
      </c>
      <c r="C244" s="2" t="s">
        <v>22</v>
      </c>
      <c r="D244" s="2" t="s">
        <v>5</v>
      </c>
      <c r="E244" s="2" t="s">
        <v>6</v>
      </c>
      <c r="F244" s="2" t="s">
        <v>7</v>
      </c>
      <c r="G244" s="2" t="s">
        <v>8</v>
      </c>
      <c r="H244" s="3">
        <v>3240</v>
      </c>
      <c r="I244" s="3">
        <f t="shared" ref="I244" si="118">SUM(H244:H247)</f>
        <v>3664</v>
      </c>
      <c r="J244" s="3">
        <f t="shared" ref="J244" si="119">SUM(H244:H246)</f>
        <v>3659</v>
      </c>
    </row>
    <row r="245" spans="2:10" x14ac:dyDescent="0.55000000000000004">
      <c r="F245" s="2" t="s">
        <v>9</v>
      </c>
      <c r="G245" s="2" t="s">
        <v>10</v>
      </c>
      <c r="H245" s="3">
        <v>368</v>
      </c>
    </row>
    <row r="246" spans="2:10" x14ac:dyDescent="0.55000000000000004">
      <c r="F246" s="2" t="s">
        <v>11</v>
      </c>
      <c r="G246" s="2" t="s">
        <v>12</v>
      </c>
      <c r="H246" s="3">
        <v>51</v>
      </c>
    </row>
    <row r="247" spans="2:10" x14ac:dyDescent="0.55000000000000004">
      <c r="F247" s="2" t="s">
        <v>13</v>
      </c>
      <c r="G247" s="2" t="s">
        <v>14</v>
      </c>
      <c r="H247" s="3">
        <v>5</v>
      </c>
    </row>
    <row r="248" spans="2:10" x14ac:dyDescent="0.55000000000000004">
      <c r="B248" s="2" t="s">
        <v>23</v>
      </c>
      <c r="C248" s="2" t="s">
        <v>24</v>
      </c>
      <c r="D248" s="2" t="s">
        <v>5</v>
      </c>
      <c r="E248" s="2" t="s">
        <v>6</v>
      </c>
      <c r="F248" s="2" t="s">
        <v>7</v>
      </c>
      <c r="G248" s="2" t="s">
        <v>8</v>
      </c>
      <c r="H248" s="3">
        <v>3624</v>
      </c>
      <c r="I248" s="3">
        <f t="shared" ref="I248" si="120">SUM(H248:H251)</f>
        <v>4075</v>
      </c>
      <c r="J248" s="3">
        <f t="shared" ref="J248" si="121">SUM(H248:H250)</f>
        <v>4073</v>
      </c>
    </row>
    <row r="249" spans="2:10" x14ac:dyDescent="0.55000000000000004">
      <c r="F249" s="2" t="s">
        <v>9</v>
      </c>
      <c r="G249" s="2" t="s">
        <v>10</v>
      </c>
      <c r="H249" s="3">
        <v>398</v>
      </c>
    </row>
    <row r="250" spans="2:10" x14ac:dyDescent="0.55000000000000004">
      <c r="F250" s="2" t="s">
        <v>11</v>
      </c>
      <c r="G250" s="2" t="s">
        <v>12</v>
      </c>
      <c r="H250" s="3">
        <v>51</v>
      </c>
    </row>
    <row r="251" spans="2:10" x14ac:dyDescent="0.55000000000000004">
      <c r="F251" s="2" t="s">
        <v>13</v>
      </c>
      <c r="G251" s="2" t="s">
        <v>14</v>
      </c>
      <c r="H251" s="4">
        <v>2</v>
      </c>
    </row>
    <row r="252" spans="2:10" x14ac:dyDescent="0.55000000000000004">
      <c r="B252" s="2" t="s">
        <v>25</v>
      </c>
      <c r="C252" s="2" t="s">
        <v>26</v>
      </c>
      <c r="D252" s="2" t="s">
        <v>5</v>
      </c>
      <c r="E252" s="2" t="s">
        <v>6</v>
      </c>
      <c r="F252" s="2" t="s">
        <v>7</v>
      </c>
      <c r="G252" s="2" t="s">
        <v>8</v>
      </c>
      <c r="H252" s="3">
        <v>2776</v>
      </c>
      <c r="I252" s="3">
        <f t="shared" ref="I252" si="122">SUM(H252:H255)</f>
        <v>3229</v>
      </c>
      <c r="J252" s="3">
        <f t="shared" ref="J252" si="123">SUM(H252:H254)</f>
        <v>3224</v>
      </c>
    </row>
    <row r="253" spans="2:10" x14ac:dyDescent="0.55000000000000004">
      <c r="F253" s="2" t="s">
        <v>9</v>
      </c>
      <c r="G253" s="2" t="s">
        <v>10</v>
      </c>
      <c r="H253" s="3">
        <v>381</v>
      </c>
    </row>
    <row r="254" spans="2:10" x14ac:dyDescent="0.55000000000000004">
      <c r="F254" s="2" t="s">
        <v>11</v>
      </c>
      <c r="G254" s="2" t="s">
        <v>12</v>
      </c>
      <c r="H254" s="3">
        <v>67</v>
      </c>
    </row>
    <row r="255" spans="2:10" x14ac:dyDescent="0.55000000000000004">
      <c r="F255" s="2" t="s">
        <v>13</v>
      </c>
      <c r="G255" s="2" t="s">
        <v>14</v>
      </c>
      <c r="H255" s="3">
        <v>5</v>
      </c>
    </row>
    <row r="256" spans="2:10" x14ac:dyDescent="0.55000000000000004">
      <c r="B256" s="2" t="s">
        <v>27</v>
      </c>
      <c r="C256" s="2" t="s">
        <v>28</v>
      </c>
      <c r="D256" s="2" t="s">
        <v>5</v>
      </c>
      <c r="E256" s="2" t="s">
        <v>6</v>
      </c>
      <c r="F256" s="2" t="s">
        <v>7</v>
      </c>
      <c r="G256" s="2" t="s">
        <v>8</v>
      </c>
      <c r="H256" s="3">
        <v>15286</v>
      </c>
      <c r="I256" s="3">
        <f t="shared" ref="I256" si="124">SUM(H256:H259)</f>
        <v>17199</v>
      </c>
      <c r="J256" s="3">
        <f t="shared" ref="J256" si="125">SUM(H256:H258)</f>
        <v>17173</v>
      </c>
    </row>
    <row r="257" spans="2:10" x14ac:dyDescent="0.55000000000000004">
      <c r="F257" s="2" t="s">
        <v>9</v>
      </c>
      <c r="G257" s="2" t="s">
        <v>10</v>
      </c>
      <c r="H257" s="3">
        <v>1608</v>
      </c>
    </row>
    <row r="258" spans="2:10" x14ac:dyDescent="0.55000000000000004">
      <c r="F258" s="2" t="s">
        <v>11</v>
      </c>
      <c r="G258" s="2" t="s">
        <v>12</v>
      </c>
      <c r="H258" s="3">
        <v>279</v>
      </c>
    </row>
    <row r="259" spans="2:10" x14ac:dyDescent="0.55000000000000004">
      <c r="F259" s="2" t="s">
        <v>13</v>
      </c>
      <c r="G259" s="2" t="s">
        <v>14</v>
      </c>
      <c r="H259" s="3">
        <v>26</v>
      </c>
    </row>
    <row r="260" spans="2:10" x14ac:dyDescent="0.55000000000000004">
      <c r="B260" s="2" t="s">
        <v>29</v>
      </c>
      <c r="C260" s="2" t="s">
        <v>30</v>
      </c>
      <c r="D260" s="2" t="s">
        <v>5</v>
      </c>
      <c r="E260" s="2" t="s">
        <v>6</v>
      </c>
      <c r="F260" s="2" t="s">
        <v>7</v>
      </c>
      <c r="G260" s="2" t="s">
        <v>8</v>
      </c>
      <c r="H260" s="3">
        <v>18418</v>
      </c>
      <c r="I260" s="3">
        <f t="shared" ref="I260" si="126">SUM(H260:H263)</f>
        <v>21137</v>
      </c>
      <c r="J260" s="3">
        <f t="shared" ref="J260" si="127">SUM(H260:H262)</f>
        <v>21104</v>
      </c>
    </row>
    <row r="261" spans="2:10" x14ac:dyDescent="0.55000000000000004">
      <c r="F261" s="2" t="s">
        <v>9</v>
      </c>
      <c r="G261" s="2" t="s">
        <v>10</v>
      </c>
      <c r="H261" s="3">
        <v>2269</v>
      </c>
    </row>
    <row r="262" spans="2:10" x14ac:dyDescent="0.55000000000000004">
      <c r="F262" s="2" t="s">
        <v>11</v>
      </c>
      <c r="G262" s="2" t="s">
        <v>12</v>
      </c>
      <c r="H262" s="3">
        <v>417</v>
      </c>
    </row>
    <row r="263" spans="2:10" x14ac:dyDescent="0.55000000000000004">
      <c r="F263" s="2" t="s">
        <v>13</v>
      </c>
      <c r="G263" s="2" t="s">
        <v>14</v>
      </c>
      <c r="H263" s="3">
        <v>33</v>
      </c>
    </row>
    <row r="264" spans="2:10" x14ac:dyDescent="0.55000000000000004">
      <c r="B264" s="2" t="s">
        <v>31</v>
      </c>
      <c r="C264" s="2" t="s">
        <v>32</v>
      </c>
      <c r="D264" s="2" t="s">
        <v>5</v>
      </c>
      <c r="E264" s="2" t="s">
        <v>6</v>
      </c>
      <c r="F264" s="2" t="s">
        <v>7</v>
      </c>
      <c r="G264" s="2" t="s">
        <v>8</v>
      </c>
      <c r="H264" s="3">
        <v>15527</v>
      </c>
      <c r="I264" s="3">
        <f t="shared" ref="I264" si="128">SUM(H264:H267)</f>
        <v>17972</v>
      </c>
      <c r="J264" s="3">
        <f t="shared" ref="J264" si="129">SUM(H264:H266)</f>
        <v>17934</v>
      </c>
    </row>
    <row r="265" spans="2:10" x14ac:dyDescent="0.55000000000000004">
      <c r="F265" s="2" t="s">
        <v>9</v>
      </c>
      <c r="G265" s="2" t="s">
        <v>10</v>
      </c>
      <c r="H265" s="3">
        <v>2008</v>
      </c>
    </row>
    <row r="266" spans="2:10" x14ac:dyDescent="0.55000000000000004">
      <c r="F266" s="2" t="s">
        <v>11</v>
      </c>
      <c r="G266" s="2" t="s">
        <v>12</v>
      </c>
      <c r="H266" s="3">
        <v>399</v>
      </c>
    </row>
    <row r="267" spans="2:10" x14ac:dyDescent="0.55000000000000004">
      <c r="F267" s="2" t="s">
        <v>13</v>
      </c>
      <c r="G267" s="2" t="s">
        <v>14</v>
      </c>
      <c r="H267" s="3">
        <v>38</v>
      </c>
    </row>
    <row r="268" spans="2:10" x14ac:dyDescent="0.55000000000000004">
      <c r="B268" s="2" t="s">
        <v>33</v>
      </c>
      <c r="C268" s="2" t="s">
        <v>34</v>
      </c>
      <c r="D268" s="2" t="s">
        <v>5</v>
      </c>
      <c r="E268" s="2" t="s">
        <v>6</v>
      </c>
      <c r="F268" s="2" t="s">
        <v>7</v>
      </c>
      <c r="G268" s="2" t="s">
        <v>8</v>
      </c>
      <c r="H268" s="3">
        <v>14155</v>
      </c>
      <c r="I268" s="3">
        <f t="shared" ref="I268" si="130">SUM(H268:H271)</f>
        <v>16689</v>
      </c>
      <c r="J268" s="3">
        <f t="shared" ref="J268" si="131">SUM(H268:H270)</f>
        <v>16608</v>
      </c>
    </row>
    <row r="269" spans="2:10" x14ac:dyDescent="0.55000000000000004">
      <c r="F269" s="2" t="s">
        <v>9</v>
      </c>
      <c r="G269" s="2" t="s">
        <v>10</v>
      </c>
      <c r="H269" s="3">
        <v>1953</v>
      </c>
    </row>
    <row r="270" spans="2:10" x14ac:dyDescent="0.55000000000000004">
      <c r="F270" s="2" t="s">
        <v>11</v>
      </c>
      <c r="G270" s="2" t="s">
        <v>12</v>
      </c>
      <c r="H270" s="3">
        <v>500</v>
      </c>
    </row>
    <row r="271" spans="2:10" x14ac:dyDescent="0.55000000000000004">
      <c r="F271" s="2" t="s">
        <v>13</v>
      </c>
      <c r="G271" s="2" t="s">
        <v>14</v>
      </c>
      <c r="H271" s="3">
        <v>81</v>
      </c>
    </row>
    <row r="272" spans="2:10" x14ac:dyDescent="0.55000000000000004">
      <c r="B272" s="2" t="s">
        <v>35</v>
      </c>
      <c r="C272" s="2" t="s">
        <v>36</v>
      </c>
      <c r="D272" s="2" t="s">
        <v>5</v>
      </c>
      <c r="E272" s="2" t="s">
        <v>6</v>
      </c>
      <c r="F272" s="2" t="s">
        <v>7</v>
      </c>
      <c r="G272" s="2" t="s">
        <v>8</v>
      </c>
      <c r="H272" s="3">
        <v>16135</v>
      </c>
      <c r="I272" s="3">
        <f t="shared" ref="I272" si="132">SUM(H272:H275)</f>
        <v>18726</v>
      </c>
      <c r="J272" s="3">
        <f t="shared" ref="J272" si="133">SUM(H272:H274)</f>
        <v>18682</v>
      </c>
    </row>
    <row r="273" spans="2:10" x14ac:dyDescent="0.55000000000000004">
      <c r="F273" s="2" t="s">
        <v>9</v>
      </c>
      <c r="G273" s="2" t="s">
        <v>10</v>
      </c>
      <c r="H273" s="3">
        <v>2106</v>
      </c>
    </row>
    <row r="274" spans="2:10" x14ac:dyDescent="0.55000000000000004">
      <c r="F274" s="2" t="s">
        <v>11</v>
      </c>
      <c r="G274" s="2" t="s">
        <v>12</v>
      </c>
      <c r="H274" s="3">
        <v>441</v>
      </c>
    </row>
    <row r="275" spans="2:10" x14ac:dyDescent="0.55000000000000004">
      <c r="F275" s="2" t="s">
        <v>13</v>
      </c>
      <c r="G275" s="2" t="s">
        <v>14</v>
      </c>
      <c r="H275" s="3">
        <v>44</v>
      </c>
    </row>
    <row r="276" spans="2:10" x14ac:dyDescent="0.55000000000000004">
      <c r="B276" s="2" t="s">
        <v>37</v>
      </c>
      <c r="C276" s="2" t="s">
        <v>38</v>
      </c>
      <c r="D276" s="2" t="s">
        <v>5</v>
      </c>
      <c r="E276" s="2" t="s">
        <v>6</v>
      </c>
      <c r="F276" s="2" t="s">
        <v>7</v>
      </c>
      <c r="G276" s="2" t="s">
        <v>8</v>
      </c>
      <c r="H276" s="3">
        <v>5639</v>
      </c>
      <c r="I276" s="3">
        <f t="shared" ref="I276" si="134">SUM(H276:H279)</f>
        <v>6461</v>
      </c>
      <c r="J276" s="3">
        <f t="shared" ref="J276" si="135">SUM(H276:H278)</f>
        <v>6451</v>
      </c>
    </row>
    <row r="277" spans="2:10" x14ac:dyDescent="0.55000000000000004">
      <c r="F277" s="2" t="s">
        <v>9</v>
      </c>
      <c r="G277" s="2" t="s">
        <v>10</v>
      </c>
      <c r="H277" s="3">
        <v>682</v>
      </c>
    </row>
    <row r="278" spans="2:10" x14ac:dyDescent="0.55000000000000004">
      <c r="F278" s="2" t="s">
        <v>11</v>
      </c>
      <c r="G278" s="2" t="s">
        <v>12</v>
      </c>
      <c r="H278" s="3">
        <v>130</v>
      </c>
    </row>
    <row r="279" spans="2:10" x14ac:dyDescent="0.55000000000000004">
      <c r="F279" s="2" t="s">
        <v>13</v>
      </c>
      <c r="G279" s="2" t="s">
        <v>14</v>
      </c>
      <c r="H279" s="3">
        <v>10</v>
      </c>
    </row>
    <row r="280" spans="2:10" x14ac:dyDescent="0.55000000000000004">
      <c r="B280" s="2" t="s">
        <v>39</v>
      </c>
      <c r="C280" s="2" t="s">
        <v>40</v>
      </c>
      <c r="D280" s="2" t="s">
        <v>5</v>
      </c>
      <c r="E280" s="2" t="s">
        <v>6</v>
      </c>
      <c r="F280" s="2" t="s">
        <v>7</v>
      </c>
      <c r="G280" s="2" t="s">
        <v>8</v>
      </c>
      <c r="H280" s="3">
        <v>4642</v>
      </c>
      <c r="I280" s="3">
        <f t="shared" ref="I280" si="136">SUM(H280:H283)</f>
        <v>5104</v>
      </c>
      <c r="J280" s="3">
        <f t="shared" ref="J280" si="137">SUM(H280:H282)</f>
        <v>5098</v>
      </c>
    </row>
    <row r="281" spans="2:10" x14ac:dyDescent="0.55000000000000004">
      <c r="F281" s="2" t="s">
        <v>9</v>
      </c>
      <c r="G281" s="2" t="s">
        <v>10</v>
      </c>
      <c r="H281" s="3">
        <v>397</v>
      </c>
    </row>
    <row r="282" spans="2:10" x14ac:dyDescent="0.55000000000000004">
      <c r="F282" s="2" t="s">
        <v>11</v>
      </c>
      <c r="G282" s="2" t="s">
        <v>12</v>
      </c>
      <c r="H282" s="3">
        <v>59</v>
      </c>
    </row>
    <row r="283" spans="2:10" x14ac:dyDescent="0.55000000000000004">
      <c r="F283" s="2" t="s">
        <v>13</v>
      </c>
      <c r="G283" s="2" t="s">
        <v>14</v>
      </c>
      <c r="H283" s="3">
        <v>6</v>
      </c>
    </row>
    <row r="284" spans="2:10" x14ac:dyDescent="0.55000000000000004">
      <c r="B284" s="2" t="s">
        <v>41</v>
      </c>
      <c r="C284" s="2" t="s">
        <v>42</v>
      </c>
      <c r="D284" s="2" t="s">
        <v>5</v>
      </c>
      <c r="E284" s="2" t="s">
        <v>6</v>
      </c>
      <c r="F284" s="2" t="s">
        <v>7</v>
      </c>
      <c r="G284" s="2" t="s">
        <v>8</v>
      </c>
      <c r="H284" s="3">
        <v>1703</v>
      </c>
      <c r="I284" s="3">
        <f t="shared" ref="I284" si="138">SUM(H284:H287)</f>
        <v>1864</v>
      </c>
      <c r="J284" s="3">
        <f t="shared" ref="J284" si="139">SUM(H284:H286)</f>
        <v>1864</v>
      </c>
    </row>
    <row r="285" spans="2:10" x14ac:dyDescent="0.55000000000000004">
      <c r="F285" s="2" t="s">
        <v>9</v>
      </c>
      <c r="G285" s="2" t="s">
        <v>10</v>
      </c>
      <c r="H285" s="3">
        <v>143</v>
      </c>
    </row>
    <row r="286" spans="2:10" x14ac:dyDescent="0.55000000000000004">
      <c r="F286" s="2" t="s">
        <v>11</v>
      </c>
      <c r="G286" s="2" t="s">
        <v>12</v>
      </c>
      <c r="H286" s="3">
        <v>18</v>
      </c>
    </row>
    <row r="287" spans="2:10" x14ac:dyDescent="0.55000000000000004">
      <c r="F287" s="2" t="s">
        <v>13</v>
      </c>
      <c r="G287" s="2" t="s">
        <v>14</v>
      </c>
      <c r="H287" s="3">
        <v>0</v>
      </c>
    </row>
    <row r="288" spans="2:10" x14ac:dyDescent="0.55000000000000004">
      <c r="B288" s="2" t="s">
        <v>43</v>
      </c>
      <c r="C288" s="2" t="s">
        <v>44</v>
      </c>
      <c r="D288" s="2" t="s">
        <v>5</v>
      </c>
      <c r="E288" s="2" t="s">
        <v>6</v>
      </c>
      <c r="F288" s="2" t="s">
        <v>7</v>
      </c>
      <c r="G288" s="2" t="s">
        <v>8</v>
      </c>
      <c r="H288" s="3">
        <v>32203</v>
      </c>
      <c r="I288" s="3">
        <f t="shared" ref="I288" si="140">SUM(H288:H291)</f>
        <v>37583</v>
      </c>
      <c r="J288" s="3">
        <f t="shared" ref="J288" si="141">SUM(H288:H290)</f>
        <v>37489</v>
      </c>
    </row>
    <row r="289" spans="2:10" x14ac:dyDescent="0.55000000000000004">
      <c r="F289" s="2" t="s">
        <v>9</v>
      </c>
      <c r="G289" s="2" t="s">
        <v>10</v>
      </c>
      <c r="H289" s="3">
        <v>4528</v>
      </c>
    </row>
    <row r="290" spans="2:10" x14ac:dyDescent="0.55000000000000004">
      <c r="F290" s="2" t="s">
        <v>11</v>
      </c>
      <c r="G290" s="2" t="s">
        <v>12</v>
      </c>
      <c r="H290" s="3">
        <v>758</v>
      </c>
    </row>
    <row r="291" spans="2:10" x14ac:dyDescent="0.55000000000000004">
      <c r="F291" s="2" t="s">
        <v>13</v>
      </c>
      <c r="G291" s="2" t="s">
        <v>14</v>
      </c>
      <c r="H291" s="3">
        <v>94</v>
      </c>
    </row>
    <row r="292" spans="2:10" x14ac:dyDescent="0.55000000000000004">
      <c r="B292" s="2" t="s">
        <v>45</v>
      </c>
      <c r="C292" s="2" t="s">
        <v>46</v>
      </c>
      <c r="D292" s="2" t="s">
        <v>5</v>
      </c>
      <c r="E292" s="2" t="s">
        <v>6</v>
      </c>
      <c r="F292" s="2" t="s">
        <v>7</v>
      </c>
      <c r="G292" s="2" t="s">
        <v>8</v>
      </c>
      <c r="H292" s="3">
        <v>17739</v>
      </c>
      <c r="I292" s="3">
        <f t="shared" ref="I292" si="142">SUM(H292:H295)</f>
        <v>20294</v>
      </c>
      <c r="J292" s="3">
        <f t="shared" ref="J292" si="143">SUM(H292:H294)</f>
        <v>20272</v>
      </c>
    </row>
    <row r="293" spans="2:10" x14ac:dyDescent="0.55000000000000004">
      <c r="F293" s="2" t="s">
        <v>9</v>
      </c>
      <c r="G293" s="2" t="s">
        <v>10</v>
      </c>
      <c r="H293" s="3">
        <v>2223</v>
      </c>
    </row>
    <row r="294" spans="2:10" x14ac:dyDescent="0.55000000000000004">
      <c r="F294" s="2" t="s">
        <v>11</v>
      </c>
      <c r="G294" s="2" t="s">
        <v>12</v>
      </c>
      <c r="H294" s="3">
        <v>310</v>
      </c>
    </row>
    <row r="295" spans="2:10" x14ac:dyDescent="0.55000000000000004">
      <c r="F295" s="2" t="s">
        <v>13</v>
      </c>
      <c r="G295" s="2" t="s">
        <v>14</v>
      </c>
      <c r="H295" s="3">
        <v>22</v>
      </c>
    </row>
    <row r="296" spans="2:10" x14ac:dyDescent="0.55000000000000004">
      <c r="B296" s="2" t="s">
        <v>47</v>
      </c>
      <c r="C296" s="2" t="s">
        <v>48</v>
      </c>
      <c r="D296" s="2" t="s">
        <v>5</v>
      </c>
      <c r="E296" s="2" t="s">
        <v>6</v>
      </c>
      <c r="F296" s="2" t="s">
        <v>7</v>
      </c>
      <c r="G296" s="2" t="s">
        <v>8</v>
      </c>
      <c r="H296" s="3">
        <v>38153</v>
      </c>
      <c r="I296" s="3">
        <f t="shared" ref="I296" si="144">SUM(H296:H299)</f>
        <v>43982</v>
      </c>
      <c r="J296" s="3">
        <f t="shared" ref="J296" si="145">SUM(H296:H298)</f>
        <v>43872</v>
      </c>
    </row>
    <row r="297" spans="2:10" x14ac:dyDescent="0.55000000000000004">
      <c r="F297" s="2" t="s">
        <v>9</v>
      </c>
      <c r="G297" s="2" t="s">
        <v>10</v>
      </c>
      <c r="H297" s="3">
        <v>4840</v>
      </c>
    </row>
    <row r="298" spans="2:10" x14ac:dyDescent="0.55000000000000004">
      <c r="F298" s="2" t="s">
        <v>11</v>
      </c>
      <c r="G298" s="2" t="s">
        <v>12</v>
      </c>
      <c r="H298" s="3">
        <v>879</v>
      </c>
    </row>
    <row r="299" spans="2:10" x14ac:dyDescent="0.55000000000000004">
      <c r="F299" s="2" t="s">
        <v>13</v>
      </c>
      <c r="G299" s="2" t="s">
        <v>14</v>
      </c>
      <c r="H299" s="3">
        <v>110</v>
      </c>
    </row>
    <row r="300" spans="2:10" x14ac:dyDescent="0.55000000000000004">
      <c r="B300" s="2" t="s">
        <v>49</v>
      </c>
      <c r="C300" s="2" t="s">
        <v>50</v>
      </c>
      <c r="D300" s="2" t="s">
        <v>5</v>
      </c>
      <c r="E300" s="2" t="s">
        <v>6</v>
      </c>
      <c r="F300" s="2" t="s">
        <v>7</v>
      </c>
      <c r="G300" s="2" t="s">
        <v>8</v>
      </c>
      <c r="H300" s="3">
        <v>17763</v>
      </c>
      <c r="I300" s="3">
        <f t="shared" ref="I300" si="146">SUM(H300:H303)</f>
        <v>20214</v>
      </c>
      <c r="J300" s="3">
        <f t="shared" ref="J300" si="147">SUM(H300:H302)</f>
        <v>20180</v>
      </c>
    </row>
    <row r="301" spans="2:10" x14ac:dyDescent="0.55000000000000004">
      <c r="F301" s="2" t="s">
        <v>9</v>
      </c>
      <c r="G301" s="2" t="s">
        <v>10</v>
      </c>
      <c r="H301" s="3">
        <v>2099</v>
      </c>
    </row>
    <row r="302" spans="2:10" x14ac:dyDescent="0.55000000000000004">
      <c r="F302" s="2" t="s">
        <v>11</v>
      </c>
      <c r="G302" s="2" t="s">
        <v>12</v>
      </c>
      <c r="H302" s="3">
        <v>318</v>
      </c>
    </row>
    <row r="303" spans="2:10" x14ac:dyDescent="0.55000000000000004">
      <c r="F303" s="2" t="s">
        <v>13</v>
      </c>
      <c r="G303" s="2" t="s">
        <v>14</v>
      </c>
      <c r="H303" s="3">
        <v>34</v>
      </c>
    </row>
    <row r="304" spans="2:10" x14ac:dyDescent="0.55000000000000004">
      <c r="B304" s="2" t="s">
        <v>51</v>
      </c>
      <c r="C304" s="2" t="s">
        <v>52</v>
      </c>
      <c r="D304" s="2" t="s">
        <v>5</v>
      </c>
      <c r="E304" s="2" t="s">
        <v>6</v>
      </c>
      <c r="F304" s="2" t="s">
        <v>7</v>
      </c>
      <c r="G304" s="2" t="s">
        <v>8</v>
      </c>
      <c r="H304" s="3">
        <v>32030</v>
      </c>
      <c r="I304" s="3">
        <f t="shared" ref="I304" si="148">SUM(H304:H307)</f>
        <v>36009</v>
      </c>
      <c r="J304" s="3">
        <f t="shared" ref="J304" si="149">SUM(H304:H306)</f>
        <v>35944</v>
      </c>
    </row>
    <row r="305" spans="2:10" x14ac:dyDescent="0.55000000000000004">
      <c r="F305" s="2" t="s">
        <v>9</v>
      </c>
      <c r="G305" s="2" t="s">
        <v>10</v>
      </c>
      <c r="H305" s="3">
        <v>3356</v>
      </c>
    </row>
    <row r="306" spans="2:10" x14ac:dyDescent="0.55000000000000004">
      <c r="F306" s="2" t="s">
        <v>11</v>
      </c>
      <c r="G306" s="2" t="s">
        <v>12</v>
      </c>
      <c r="H306" s="3">
        <v>558</v>
      </c>
    </row>
    <row r="307" spans="2:10" x14ac:dyDescent="0.55000000000000004">
      <c r="F307" s="2" t="s">
        <v>13</v>
      </c>
      <c r="G307" s="2" t="s">
        <v>14</v>
      </c>
      <c r="H307" s="3">
        <v>65</v>
      </c>
    </row>
    <row r="308" spans="2:10" x14ac:dyDescent="0.55000000000000004">
      <c r="B308" s="2" t="s">
        <v>53</v>
      </c>
      <c r="C308" s="2" t="s">
        <v>54</v>
      </c>
      <c r="D308" s="2" t="s">
        <v>5</v>
      </c>
      <c r="E308" s="2" t="s">
        <v>6</v>
      </c>
      <c r="F308" s="2" t="s">
        <v>7</v>
      </c>
      <c r="G308" s="2" t="s">
        <v>8</v>
      </c>
      <c r="H308" s="3">
        <v>49845</v>
      </c>
      <c r="I308" s="3">
        <f t="shared" ref="I308" si="150">SUM(H308:H311)</f>
        <v>57191</v>
      </c>
      <c r="J308" s="3">
        <f t="shared" ref="J308" si="151">SUM(H308:H310)</f>
        <v>57052</v>
      </c>
    </row>
    <row r="309" spans="2:10" x14ac:dyDescent="0.55000000000000004">
      <c r="F309" s="2" t="s">
        <v>9</v>
      </c>
      <c r="G309" s="2" t="s">
        <v>10</v>
      </c>
      <c r="H309" s="3">
        <v>6017</v>
      </c>
    </row>
    <row r="310" spans="2:10" x14ac:dyDescent="0.55000000000000004">
      <c r="F310" s="2" t="s">
        <v>11</v>
      </c>
      <c r="G310" s="2" t="s">
        <v>12</v>
      </c>
      <c r="H310" s="3">
        <v>1190</v>
      </c>
    </row>
    <row r="311" spans="2:10" x14ac:dyDescent="0.55000000000000004">
      <c r="F311" s="2" t="s">
        <v>13</v>
      </c>
      <c r="G311" s="2" t="s">
        <v>14</v>
      </c>
      <c r="H311" s="3">
        <v>139</v>
      </c>
    </row>
    <row r="312" spans="2:10" x14ac:dyDescent="0.55000000000000004">
      <c r="B312" s="2" t="s">
        <v>55</v>
      </c>
      <c r="C312" s="2" t="s">
        <v>56</v>
      </c>
      <c r="D312" s="2" t="s">
        <v>5</v>
      </c>
      <c r="E312" s="2" t="s">
        <v>6</v>
      </c>
      <c r="F312" s="2" t="s">
        <v>7</v>
      </c>
      <c r="G312" s="2" t="s">
        <v>8</v>
      </c>
      <c r="H312" s="3">
        <v>24848</v>
      </c>
      <c r="I312" s="3">
        <f t="shared" ref="I312" si="152">SUM(H312:H315)</f>
        <v>28249</v>
      </c>
      <c r="J312" s="3">
        <f t="shared" ref="J312" si="153">SUM(H312:H314)</f>
        <v>28212</v>
      </c>
    </row>
    <row r="313" spans="2:10" x14ac:dyDescent="0.55000000000000004">
      <c r="F313" s="2" t="s">
        <v>9</v>
      </c>
      <c r="G313" s="2" t="s">
        <v>10</v>
      </c>
      <c r="H313" s="3">
        <v>2973</v>
      </c>
    </row>
    <row r="314" spans="2:10" x14ac:dyDescent="0.55000000000000004">
      <c r="F314" s="2" t="s">
        <v>11</v>
      </c>
      <c r="G314" s="2" t="s">
        <v>12</v>
      </c>
      <c r="H314" s="3">
        <v>391</v>
      </c>
    </row>
    <row r="315" spans="2:10" x14ac:dyDescent="0.55000000000000004">
      <c r="F315" s="2" t="s">
        <v>13</v>
      </c>
      <c r="G315" s="2" t="s">
        <v>14</v>
      </c>
      <c r="H315" s="3">
        <v>37</v>
      </c>
    </row>
    <row r="316" spans="2:10" x14ac:dyDescent="0.55000000000000004">
      <c r="B316" s="2" t="s">
        <v>57</v>
      </c>
      <c r="C316" s="2" t="s">
        <v>58</v>
      </c>
      <c r="D316" s="2" t="s">
        <v>5</v>
      </c>
      <c r="E316" s="2" t="s">
        <v>6</v>
      </c>
      <c r="F316" s="2" t="s">
        <v>7</v>
      </c>
      <c r="G316" s="2" t="s">
        <v>8</v>
      </c>
      <c r="H316" s="3">
        <v>11242</v>
      </c>
      <c r="I316" s="3">
        <f t="shared" ref="I316" si="154">SUM(H316:H319)</f>
        <v>13143</v>
      </c>
      <c r="J316" s="3">
        <f t="shared" ref="J316" si="155">SUM(H316:H318)</f>
        <v>13110</v>
      </c>
    </row>
    <row r="317" spans="2:10" x14ac:dyDescent="0.55000000000000004">
      <c r="F317" s="2" t="s">
        <v>9</v>
      </c>
      <c r="G317" s="2" t="s">
        <v>10</v>
      </c>
      <c r="H317" s="3">
        <v>1554</v>
      </c>
    </row>
    <row r="318" spans="2:10" x14ac:dyDescent="0.55000000000000004">
      <c r="F318" s="2" t="s">
        <v>11</v>
      </c>
      <c r="G318" s="2" t="s">
        <v>12</v>
      </c>
      <c r="H318" s="3">
        <v>314</v>
      </c>
    </row>
    <row r="319" spans="2:10" x14ac:dyDescent="0.55000000000000004">
      <c r="F319" s="2" t="s">
        <v>13</v>
      </c>
      <c r="G319" s="2" t="s">
        <v>14</v>
      </c>
      <c r="H319" s="3">
        <v>33</v>
      </c>
    </row>
    <row r="320" spans="2:10" x14ac:dyDescent="0.55000000000000004">
      <c r="B320" s="2" t="s">
        <v>59</v>
      </c>
      <c r="C320" s="2" t="s">
        <v>60</v>
      </c>
      <c r="D320" s="2" t="s">
        <v>5</v>
      </c>
      <c r="E320" s="2" t="s">
        <v>6</v>
      </c>
      <c r="F320" s="2" t="s">
        <v>7</v>
      </c>
      <c r="G320" s="2" t="s">
        <v>8</v>
      </c>
      <c r="H320" s="3">
        <v>32323</v>
      </c>
      <c r="I320" s="3">
        <f t="shared" ref="I320" si="156">SUM(H320:H323)</f>
        <v>37651</v>
      </c>
      <c r="J320" s="3">
        <f t="shared" ref="J320" si="157">SUM(H320:H322)</f>
        <v>37504</v>
      </c>
    </row>
    <row r="321" spans="1:10" x14ac:dyDescent="0.55000000000000004">
      <c r="F321" s="2" t="s">
        <v>9</v>
      </c>
      <c r="G321" s="2" t="s">
        <v>10</v>
      </c>
      <c r="H321" s="3">
        <v>4284</v>
      </c>
    </row>
    <row r="322" spans="1:10" x14ac:dyDescent="0.55000000000000004">
      <c r="F322" s="2" t="s">
        <v>11</v>
      </c>
      <c r="G322" s="2" t="s">
        <v>12</v>
      </c>
      <c r="H322" s="3">
        <v>897</v>
      </c>
    </row>
    <row r="323" spans="1:10" x14ac:dyDescent="0.55000000000000004">
      <c r="F323" s="2" t="s">
        <v>13</v>
      </c>
      <c r="G323" s="2" t="s">
        <v>14</v>
      </c>
      <c r="H323" s="3">
        <v>147</v>
      </c>
    </row>
    <row r="324" spans="1:10" x14ac:dyDescent="0.55000000000000004">
      <c r="B324" s="2" t="s">
        <v>61</v>
      </c>
      <c r="C324" s="2" t="s">
        <v>62</v>
      </c>
      <c r="D324" s="2" t="s">
        <v>5</v>
      </c>
      <c r="E324" s="2" t="s">
        <v>6</v>
      </c>
      <c r="F324" s="2" t="s">
        <v>7</v>
      </c>
      <c r="G324" s="2" t="s">
        <v>8</v>
      </c>
      <c r="H324" s="3">
        <v>5635</v>
      </c>
      <c r="I324" s="3">
        <f t="shared" ref="I324" si="158">SUM(H324:H327)</f>
        <v>6369</v>
      </c>
      <c r="J324" s="3">
        <f t="shared" ref="J324" si="159">SUM(H324:H326)</f>
        <v>6360</v>
      </c>
    </row>
    <row r="325" spans="1:10" x14ac:dyDescent="0.55000000000000004">
      <c r="F325" s="2" t="s">
        <v>9</v>
      </c>
      <c r="G325" s="2" t="s">
        <v>10</v>
      </c>
      <c r="H325" s="3">
        <v>599</v>
      </c>
    </row>
    <row r="326" spans="1:10" x14ac:dyDescent="0.55000000000000004">
      <c r="F326" s="2" t="s">
        <v>11</v>
      </c>
      <c r="G326" s="2" t="s">
        <v>12</v>
      </c>
      <c r="H326" s="3">
        <v>126</v>
      </c>
    </row>
    <row r="327" spans="1:10" x14ac:dyDescent="0.55000000000000004">
      <c r="F327" s="2" t="s">
        <v>13</v>
      </c>
      <c r="G327" s="2" t="s">
        <v>14</v>
      </c>
      <c r="H327" s="3">
        <v>9</v>
      </c>
    </row>
    <row r="328" spans="1:10" x14ac:dyDescent="0.55000000000000004">
      <c r="A328" s="2" t="s">
        <v>65</v>
      </c>
      <c r="B328" s="2" t="s">
        <v>3</v>
      </c>
      <c r="C328" s="2" t="s">
        <v>4</v>
      </c>
      <c r="D328" s="2" t="s">
        <v>5</v>
      </c>
      <c r="E328" s="2" t="s">
        <v>6</v>
      </c>
      <c r="F328" s="2" t="s">
        <v>7</v>
      </c>
      <c r="G328" s="2" t="s">
        <v>8</v>
      </c>
      <c r="H328" s="3">
        <v>582543</v>
      </c>
      <c r="I328" s="3">
        <f t="shared" ref="I328" si="160">SUM(H328:H331)</f>
        <v>671276</v>
      </c>
      <c r="J328" s="3">
        <f t="shared" ref="J328" si="161">SUM(H328:H330)</f>
        <v>669623</v>
      </c>
    </row>
    <row r="329" spans="1:10" x14ac:dyDescent="0.55000000000000004">
      <c r="F329" s="2" t="s">
        <v>9</v>
      </c>
      <c r="G329" s="2" t="s">
        <v>10</v>
      </c>
      <c r="H329" s="3">
        <v>73650</v>
      </c>
    </row>
    <row r="330" spans="1:10" x14ac:dyDescent="0.55000000000000004">
      <c r="F330" s="2" t="s">
        <v>11</v>
      </c>
      <c r="G330" s="2" t="s">
        <v>12</v>
      </c>
      <c r="H330" s="3">
        <v>13430</v>
      </c>
    </row>
    <row r="331" spans="1:10" x14ac:dyDescent="0.55000000000000004">
      <c r="F331" s="2" t="s">
        <v>13</v>
      </c>
      <c r="G331" s="2" t="s">
        <v>14</v>
      </c>
      <c r="H331" s="3">
        <v>1653</v>
      </c>
    </row>
    <row r="332" spans="1:10" x14ac:dyDescent="0.55000000000000004">
      <c r="B332" s="2" t="s">
        <v>7</v>
      </c>
      <c r="C332" s="2" t="s">
        <v>15</v>
      </c>
      <c r="D332" s="2" t="s">
        <v>5</v>
      </c>
      <c r="E332" s="2" t="s">
        <v>6</v>
      </c>
      <c r="F332" s="2" t="s">
        <v>7</v>
      </c>
      <c r="G332" s="2" t="s">
        <v>8</v>
      </c>
      <c r="H332" s="3">
        <v>99733</v>
      </c>
      <c r="I332" s="3">
        <f t="shared" ref="I332" si="162">SUM(H332:H335)</f>
        <v>116324</v>
      </c>
      <c r="J332" s="3">
        <f t="shared" ref="J332" si="163">SUM(H332:H334)</f>
        <v>115915</v>
      </c>
    </row>
    <row r="333" spans="1:10" x14ac:dyDescent="0.55000000000000004">
      <c r="F333" s="2" t="s">
        <v>9</v>
      </c>
      <c r="G333" s="2" t="s">
        <v>10</v>
      </c>
      <c r="H333" s="3">
        <v>13570</v>
      </c>
    </row>
    <row r="334" spans="1:10" x14ac:dyDescent="0.55000000000000004">
      <c r="F334" s="2" t="s">
        <v>11</v>
      </c>
      <c r="G334" s="2" t="s">
        <v>12</v>
      </c>
      <c r="H334" s="3">
        <v>2612</v>
      </c>
    </row>
    <row r="335" spans="1:10" x14ac:dyDescent="0.55000000000000004">
      <c r="F335" s="2" t="s">
        <v>13</v>
      </c>
      <c r="G335" s="2" t="s">
        <v>14</v>
      </c>
      <c r="H335" s="3">
        <v>409</v>
      </c>
    </row>
    <row r="336" spans="1:10" x14ac:dyDescent="0.55000000000000004">
      <c r="B336" s="2" t="s">
        <v>9</v>
      </c>
      <c r="C336" s="2" t="s">
        <v>16</v>
      </c>
      <c r="D336" s="2" t="s">
        <v>5</v>
      </c>
      <c r="E336" s="2" t="s">
        <v>6</v>
      </c>
      <c r="F336" s="2" t="s">
        <v>7</v>
      </c>
      <c r="G336" s="2" t="s">
        <v>8</v>
      </c>
      <c r="H336" s="3">
        <v>68148</v>
      </c>
      <c r="I336" s="3">
        <f t="shared" ref="I336" si="164">SUM(H336:H339)</f>
        <v>79187</v>
      </c>
      <c r="J336" s="3">
        <f t="shared" ref="J336" si="165">SUM(H336:H338)</f>
        <v>78977</v>
      </c>
    </row>
    <row r="337" spans="2:10" x14ac:dyDescent="0.55000000000000004">
      <c r="F337" s="2" t="s">
        <v>9</v>
      </c>
      <c r="G337" s="2" t="s">
        <v>10</v>
      </c>
      <c r="H337" s="3">
        <v>9136</v>
      </c>
    </row>
    <row r="338" spans="2:10" x14ac:dyDescent="0.55000000000000004">
      <c r="F338" s="2" t="s">
        <v>11</v>
      </c>
      <c r="G338" s="2" t="s">
        <v>12</v>
      </c>
      <c r="H338" s="3">
        <v>1693</v>
      </c>
    </row>
    <row r="339" spans="2:10" x14ac:dyDescent="0.55000000000000004">
      <c r="F339" s="2" t="s">
        <v>13</v>
      </c>
      <c r="G339" s="2" t="s">
        <v>14</v>
      </c>
      <c r="H339" s="3">
        <v>210</v>
      </c>
    </row>
    <row r="340" spans="2:10" x14ac:dyDescent="0.55000000000000004">
      <c r="B340" s="2" t="s">
        <v>11</v>
      </c>
      <c r="C340" s="2" t="s">
        <v>17</v>
      </c>
      <c r="D340" s="2" t="s">
        <v>5</v>
      </c>
      <c r="E340" s="2" t="s">
        <v>6</v>
      </c>
      <c r="F340" s="2" t="s">
        <v>7</v>
      </c>
      <c r="G340" s="2" t="s">
        <v>8</v>
      </c>
      <c r="H340" s="3">
        <v>26951</v>
      </c>
      <c r="I340" s="3">
        <f t="shared" ref="I340" si="166">SUM(H340:H343)</f>
        <v>31301</v>
      </c>
      <c r="J340" s="3">
        <f t="shared" ref="J340" si="167">SUM(H340:H342)</f>
        <v>31230</v>
      </c>
    </row>
    <row r="341" spans="2:10" x14ac:dyDescent="0.55000000000000004">
      <c r="F341" s="2" t="s">
        <v>9</v>
      </c>
      <c r="G341" s="2" t="s">
        <v>10</v>
      </c>
      <c r="H341" s="3">
        <v>3606</v>
      </c>
    </row>
    <row r="342" spans="2:10" x14ac:dyDescent="0.55000000000000004">
      <c r="F342" s="2" t="s">
        <v>11</v>
      </c>
      <c r="G342" s="2" t="s">
        <v>12</v>
      </c>
      <c r="H342" s="3">
        <v>673</v>
      </c>
    </row>
    <row r="343" spans="2:10" x14ac:dyDescent="0.55000000000000004">
      <c r="F343" s="2" t="s">
        <v>13</v>
      </c>
      <c r="G343" s="2" t="s">
        <v>14</v>
      </c>
      <c r="H343" s="3">
        <v>71</v>
      </c>
    </row>
    <row r="344" spans="2:10" x14ac:dyDescent="0.55000000000000004">
      <c r="B344" s="2" t="s">
        <v>13</v>
      </c>
      <c r="C344" s="2" t="s">
        <v>18</v>
      </c>
      <c r="D344" s="2" t="s">
        <v>5</v>
      </c>
      <c r="E344" s="2" t="s">
        <v>6</v>
      </c>
      <c r="F344" s="2" t="s">
        <v>7</v>
      </c>
      <c r="G344" s="2" t="s">
        <v>8</v>
      </c>
      <c r="H344" s="3">
        <v>2440</v>
      </c>
      <c r="I344" s="3">
        <f t="shared" ref="I344" si="168">SUM(H344:H347)</f>
        <v>2811</v>
      </c>
      <c r="J344" s="3">
        <f t="shared" ref="J344" si="169">SUM(H344:H346)</f>
        <v>2809</v>
      </c>
    </row>
    <row r="345" spans="2:10" x14ac:dyDescent="0.55000000000000004">
      <c r="F345" s="2" t="s">
        <v>9</v>
      </c>
      <c r="G345" s="2" t="s">
        <v>10</v>
      </c>
      <c r="H345" s="3">
        <v>321</v>
      </c>
    </row>
    <row r="346" spans="2:10" x14ac:dyDescent="0.55000000000000004">
      <c r="F346" s="2" t="s">
        <v>11</v>
      </c>
      <c r="G346" s="2" t="s">
        <v>12</v>
      </c>
      <c r="H346" s="3">
        <v>48</v>
      </c>
    </row>
    <row r="347" spans="2:10" x14ac:dyDescent="0.55000000000000004">
      <c r="F347" s="2" t="s">
        <v>13</v>
      </c>
      <c r="G347" s="2" t="s">
        <v>14</v>
      </c>
      <c r="H347" s="4">
        <v>2</v>
      </c>
    </row>
    <row r="348" spans="2:10" x14ac:dyDescent="0.55000000000000004">
      <c r="B348" s="2" t="s">
        <v>19</v>
      </c>
      <c r="C348" s="2" t="s">
        <v>20</v>
      </c>
      <c r="D348" s="2" t="s">
        <v>5</v>
      </c>
      <c r="E348" s="2" t="s">
        <v>6</v>
      </c>
      <c r="F348" s="2" t="s">
        <v>7</v>
      </c>
      <c r="G348" s="2" t="s">
        <v>8</v>
      </c>
      <c r="H348" s="3">
        <v>13374</v>
      </c>
      <c r="I348" s="3">
        <f t="shared" ref="I348" si="170">SUM(H348:H351)</f>
        <v>14948</v>
      </c>
      <c r="J348" s="3">
        <f t="shared" ref="J348" si="171">SUM(H348:H350)</f>
        <v>14938</v>
      </c>
    </row>
    <row r="349" spans="2:10" x14ac:dyDescent="0.55000000000000004">
      <c r="F349" s="2" t="s">
        <v>9</v>
      </c>
      <c r="G349" s="2" t="s">
        <v>10</v>
      </c>
      <c r="H349" s="3">
        <v>1359</v>
      </c>
    </row>
    <row r="350" spans="2:10" x14ac:dyDescent="0.55000000000000004">
      <c r="F350" s="2" t="s">
        <v>11</v>
      </c>
      <c r="G350" s="2" t="s">
        <v>12</v>
      </c>
      <c r="H350" s="3">
        <v>205</v>
      </c>
    </row>
    <row r="351" spans="2:10" x14ac:dyDescent="0.55000000000000004">
      <c r="F351" s="2" t="s">
        <v>13</v>
      </c>
      <c r="G351" s="2" t="s">
        <v>14</v>
      </c>
      <c r="H351" s="3">
        <v>10</v>
      </c>
    </row>
    <row r="352" spans="2:10" x14ac:dyDescent="0.55000000000000004">
      <c r="B352" s="2" t="s">
        <v>21</v>
      </c>
      <c r="C352" s="2" t="s">
        <v>22</v>
      </c>
      <c r="D352" s="2" t="s">
        <v>5</v>
      </c>
      <c r="E352" s="2" t="s">
        <v>6</v>
      </c>
      <c r="F352" s="2" t="s">
        <v>7</v>
      </c>
      <c r="G352" s="2" t="s">
        <v>8</v>
      </c>
      <c r="H352" s="3">
        <v>3272</v>
      </c>
      <c r="I352" s="3">
        <f t="shared" ref="I352" si="172">SUM(H352:H355)</f>
        <v>3697</v>
      </c>
      <c r="J352" s="3">
        <f t="shared" ref="J352" si="173">SUM(H352:H354)</f>
        <v>3692</v>
      </c>
    </row>
    <row r="353" spans="2:10" x14ac:dyDescent="0.55000000000000004">
      <c r="F353" s="2" t="s">
        <v>9</v>
      </c>
      <c r="G353" s="2" t="s">
        <v>10</v>
      </c>
      <c r="H353" s="3">
        <v>363</v>
      </c>
    </row>
    <row r="354" spans="2:10" x14ac:dyDescent="0.55000000000000004">
      <c r="F354" s="2" t="s">
        <v>11</v>
      </c>
      <c r="G354" s="2" t="s">
        <v>12</v>
      </c>
      <c r="H354" s="3">
        <v>57</v>
      </c>
    </row>
    <row r="355" spans="2:10" x14ac:dyDescent="0.55000000000000004">
      <c r="F355" s="2" t="s">
        <v>13</v>
      </c>
      <c r="G355" s="2" t="s">
        <v>14</v>
      </c>
      <c r="H355" s="3">
        <v>5</v>
      </c>
    </row>
    <row r="356" spans="2:10" x14ac:dyDescent="0.55000000000000004">
      <c r="B356" s="2" t="s">
        <v>23</v>
      </c>
      <c r="C356" s="2" t="s">
        <v>24</v>
      </c>
      <c r="D356" s="2" t="s">
        <v>5</v>
      </c>
      <c r="E356" s="2" t="s">
        <v>6</v>
      </c>
      <c r="F356" s="2" t="s">
        <v>7</v>
      </c>
      <c r="G356" s="2" t="s">
        <v>8</v>
      </c>
      <c r="H356" s="3">
        <v>3622</v>
      </c>
      <c r="I356" s="3">
        <f t="shared" ref="I356" si="174">SUM(H356:H359)</f>
        <v>4081</v>
      </c>
      <c r="J356" s="3">
        <f t="shared" ref="J356" si="175">SUM(H356:H358)</f>
        <v>4079</v>
      </c>
    </row>
    <row r="357" spans="2:10" x14ac:dyDescent="0.55000000000000004">
      <c r="F357" s="2" t="s">
        <v>9</v>
      </c>
      <c r="G357" s="2" t="s">
        <v>10</v>
      </c>
      <c r="H357" s="3">
        <v>408</v>
      </c>
    </row>
    <row r="358" spans="2:10" x14ac:dyDescent="0.55000000000000004">
      <c r="F358" s="2" t="s">
        <v>11</v>
      </c>
      <c r="G358" s="2" t="s">
        <v>12</v>
      </c>
      <c r="H358" s="3">
        <v>49</v>
      </c>
    </row>
    <row r="359" spans="2:10" x14ac:dyDescent="0.55000000000000004">
      <c r="F359" s="2" t="s">
        <v>13</v>
      </c>
      <c r="G359" s="2" t="s">
        <v>14</v>
      </c>
      <c r="H359" s="4">
        <v>2</v>
      </c>
    </row>
    <row r="360" spans="2:10" x14ac:dyDescent="0.55000000000000004">
      <c r="B360" s="2" t="s">
        <v>25</v>
      </c>
      <c r="C360" s="2" t="s">
        <v>26</v>
      </c>
      <c r="D360" s="2" t="s">
        <v>5</v>
      </c>
      <c r="E360" s="2" t="s">
        <v>6</v>
      </c>
      <c r="F360" s="2" t="s">
        <v>7</v>
      </c>
      <c r="G360" s="2" t="s">
        <v>8</v>
      </c>
      <c r="H360" s="3">
        <v>2866</v>
      </c>
      <c r="I360" s="3">
        <f t="shared" ref="I360" si="176">SUM(H360:H363)</f>
        <v>3306</v>
      </c>
      <c r="J360" s="3">
        <f t="shared" ref="J360" si="177">SUM(H360:H362)</f>
        <v>3301</v>
      </c>
    </row>
    <row r="361" spans="2:10" x14ac:dyDescent="0.55000000000000004">
      <c r="F361" s="2" t="s">
        <v>9</v>
      </c>
      <c r="G361" s="2" t="s">
        <v>10</v>
      </c>
      <c r="H361" s="3">
        <v>369</v>
      </c>
    </row>
    <row r="362" spans="2:10" x14ac:dyDescent="0.55000000000000004">
      <c r="F362" s="2" t="s">
        <v>11</v>
      </c>
      <c r="G362" s="2" t="s">
        <v>12</v>
      </c>
      <c r="H362" s="3">
        <v>66</v>
      </c>
    </row>
    <row r="363" spans="2:10" x14ac:dyDescent="0.55000000000000004">
      <c r="F363" s="2" t="s">
        <v>13</v>
      </c>
      <c r="G363" s="2" t="s">
        <v>14</v>
      </c>
      <c r="H363" s="3">
        <v>5</v>
      </c>
    </row>
    <row r="364" spans="2:10" x14ac:dyDescent="0.55000000000000004">
      <c r="B364" s="2" t="s">
        <v>27</v>
      </c>
      <c r="C364" s="2" t="s">
        <v>28</v>
      </c>
      <c r="D364" s="2" t="s">
        <v>5</v>
      </c>
      <c r="E364" s="2" t="s">
        <v>6</v>
      </c>
      <c r="F364" s="2" t="s">
        <v>7</v>
      </c>
      <c r="G364" s="2" t="s">
        <v>8</v>
      </c>
      <c r="H364" s="3">
        <v>15588</v>
      </c>
      <c r="I364" s="3">
        <f t="shared" ref="I364" si="178">SUM(H364:H367)</f>
        <v>17541</v>
      </c>
      <c r="J364" s="3">
        <f t="shared" ref="J364" si="179">SUM(H364:H366)</f>
        <v>17512</v>
      </c>
    </row>
    <row r="365" spans="2:10" x14ac:dyDescent="0.55000000000000004">
      <c r="F365" s="2" t="s">
        <v>9</v>
      </c>
      <c r="G365" s="2" t="s">
        <v>10</v>
      </c>
      <c r="H365" s="3">
        <v>1650</v>
      </c>
    </row>
    <row r="366" spans="2:10" x14ac:dyDescent="0.55000000000000004">
      <c r="F366" s="2" t="s">
        <v>11</v>
      </c>
      <c r="G366" s="2" t="s">
        <v>12</v>
      </c>
      <c r="H366" s="3">
        <v>274</v>
      </c>
    </row>
    <row r="367" spans="2:10" x14ac:dyDescent="0.55000000000000004">
      <c r="F367" s="2" t="s">
        <v>13</v>
      </c>
      <c r="G367" s="2" t="s">
        <v>14</v>
      </c>
      <c r="H367" s="3">
        <v>29</v>
      </c>
    </row>
    <row r="368" spans="2:10" x14ac:dyDescent="0.55000000000000004">
      <c r="B368" s="2" t="s">
        <v>29</v>
      </c>
      <c r="C368" s="2" t="s">
        <v>30</v>
      </c>
      <c r="D368" s="2" t="s">
        <v>5</v>
      </c>
      <c r="E368" s="2" t="s">
        <v>6</v>
      </c>
      <c r="F368" s="2" t="s">
        <v>7</v>
      </c>
      <c r="G368" s="2" t="s">
        <v>8</v>
      </c>
      <c r="H368" s="3">
        <v>18618</v>
      </c>
      <c r="I368" s="3">
        <f t="shared" ref="I368" si="180">SUM(H368:H371)</f>
        <v>21351</v>
      </c>
      <c r="J368" s="3">
        <f t="shared" ref="J368" si="181">SUM(H368:H370)</f>
        <v>21318</v>
      </c>
    </row>
    <row r="369" spans="2:10" x14ac:dyDescent="0.55000000000000004">
      <c r="F369" s="2" t="s">
        <v>9</v>
      </c>
      <c r="G369" s="2" t="s">
        <v>10</v>
      </c>
      <c r="H369" s="3">
        <v>2268</v>
      </c>
    </row>
    <row r="370" spans="2:10" x14ac:dyDescent="0.55000000000000004">
      <c r="F370" s="2" t="s">
        <v>11</v>
      </c>
      <c r="G370" s="2" t="s">
        <v>12</v>
      </c>
      <c r="H370" s="3">
        <v>432</v>
      </c>
    </row>
    <row r="371" spans="2:10" x14ac:dyDescent="0.55000000000000004">
      <c r="F371" s="2" t="s">
        <v>13</v>
      </c>
      <c r="G371" s="2" t="s">
        <v>14</v>
      </c>
      <c r="H371" s="3">
        <v>33</v>
      </c>
    </row>
    <row r="372" spans="2:10" x14ac:dyDescent="0.55000000000000004">
      <c r="B372" s="2" t="s">
        <v>31</v>
      </c>
      <c r="C372" s="2" t="s">
        <v>32</v>
      </c>
      <c r="D372" s="2" t="s">
        <v>5</v>
      </c>
      <c r="E372" s="2" t="s">
        <v>6</v>
      </c>
      <c r="F372" s="2" t="s">
        <v>7</v>
      </c>
      <c r="G372" s="2" t="s">
        <v>8</v>
      </c>
      <c r="H372" s="3">
        <v>15815</v>
      </c>
      <c r="I372" s="3">
        <f t="shared" ref="I372" si="182">SUM(H372:H375)</f>
        <v>18331</v>
      </c>
      <c r="J372" s="3">
        <f t="shared" ref="J372" si="183">SUM(H372:H374)</f>
        <v>18290</v>
      </c>
    </row>
    <row r="373" spans="2:10" x14ac:dyDescent="0.55000000000000004">
      <c r="F373" s="2" t="s">
        <v>9</v>
      </c>
      <c r="G373" s="2" t="s">
        <v>10</v>
      </c>
      <c r="H373" s="3">
        <v>2078</v>
      </c>
    </row>
    <row r="374" spans="2:10" x14ac:dyDescent="0.55000000000000004">
      <c r="F374" s="2" t="s">
        <v>11</v>
      </c>
      <c r="G374" s="2" t="s">
        <v>12</v>
      </c>
      <c r="H374" s="3">
        <v>397</v>
      </c>
    </row>
    <row r="375" spans="2:10" x14ac:dyDescent="0.55000000000000004">
      <c r="F375" s="2" t="s">
        <v>13</v>
      </c>
      <c r="G375" s="2" t="s">
        <v>14</v>
      </c>
      <c r="H375" s="3">
        <v>41</v>
      </c>
    </row>
    <row r="376" spans="2:10" x14ac:dyDescent="0.55000000000000004">
      <c r="B376" s="2" t="s">
        <v>33</v>
      </c>
      <c r="C376" s="2" t="s">
        <v>34</v>
      </c>
      <c r="D376" s="2" t="s">
        <v>5</v>
      </c>
      <c r="E376" s="2" t="s">
        <v>6</v>
      </c>
      <c r="F376" s="2" t="s">
        <v>7</v>
      </c>
      <c r="G376" s="2" t="s">
        <v>8</v>
      </c>
      <c r="H376" s="3">
        <v>14776</v>
      </c>
      <c r="I376" s="3">
        <f t="shared" ref="I376" si="184">SUM(H376:H379)</f>
        <v>17330</v>
      </c>
      <c r="J376" s="3">
        <f t="shared" ref="J376" si="185">SUM(H376:H378)</f>
        <v>17246</v>
      </c>
    </row>
    <row r="377" spans="2:10" x14ac:dyDescent="0.55000000000000004">
      <c r="F377" s="2" t="s">
        <v>9</v>
      </c>
      <c r="G377" s="2" t="s">
        <v>10</v>
      </c>
      <c r="H377" s="3">
        <v>1978</v>
      </c>
    </row>
    <row r="378" spans="2:10" x14ac:dyDescent="0.55000000000000004">
      <c r="F378" s="2" t="s">
        <v>11</v>
      </c>
      <c r="G378" s="2" t="s">
        <v>12</v>
      </c>
      <c r="H378" s="3">
        <v>492</v>
      </c>
    </row>
    <row r="379" spans="2:10" x14ac:dyDescent="0.55000000000000004">
      <c r="F379" s="2" t="s">
        <v>13</v>
      </c>
      <c r="G379" s="2" t="s">
        <v>14</v>
      </c>
      <c r="H379" s="3">
        <v>84</v>
      </c>
    </row>
    <row r="380" spans="2:10" x14ac:dyDescent="0.55000000000000004">
      <c r="B380" s="2" t="s">
        <v>35</v>
      </c>
      <c r="C380" s="2" t="s">
        <v>36</v>
      </c>
      <c r="D380" s="2" t="s">
        <v>5</v>
      </c>
      <c r="E380" s="2" t="s">
        <v>6</v>
      </c>
      <c r="F380" s="2" t="s">
        <v>7</v>
      </c>
      <c r="G380" s="2" t="s">
        <v>8</v>
      </c>
      <c r="H380" s="3">
        <v>16744</v>
      </c>
      <c r="I380" s="3">
        <f t="shared" ref="I380" si="186">SUM(H380:H383)</f>
        <v>19399</v>
      </c>
      <c r="J380" s="3">
        <f t="shared" ref="J380" si="187">SUM(H380:H382)</f>
        <v>19354</v>
      </c>
    </row>
    <row r="381" spans="2:10" x14ac:dyDescent="0.55000000000000004">
      <c r="F381" s="2" t="s">
        <v>9</v>
      </c>
      <c r="G381" s="2" t="s">
        <v>10</v>
      </c>
      <c r="H381" s="3">
        <v>2167</v>
      </c>
    </row>
    <row r="382" spans="2:10" x14ac:dyDescent="0.55000000000000004">
      <c r="F382" s="2" t="s">
        <v>11</v>
      </c>
      <c r="G382" s="2" t="s">
        <v>12</v>
      </c>
      <c r="H382" s="3">
        <v>443</v>
      </c>
    </row>
    <row r="383" spans="2:10" x14ac:dyDescent="0.55000000000000004">
      <c r="F383" s="2" t="s">
        <v>13</v>
      </c>
      <c r="G383" s="2" t="s">
        <v>14</v>
      </c>
      <c r="H383" s="3">
        <v>45</v>
      </c>
    </row>
    <row r="384" spans="2:10" x14ac:dyDescent="0.55000000000000004">
      <c r="B384" s="2" t="s">
        <v>37</v>
      </c>
      <c r="C384" s="2" t="s">
        <v>38</v>
      </c>
      <c r="D384" s="2" t="s">
        <v>5</v>
      </c>
      <c r="E384" s="2" t="s">
        <v>6</v>
      </c>
      <c r="F384" s="2" t="s">
        <v>7</v>
      </c>
      <c r="G384" s="2" t="s">
        <v>8</v>
      </c>
      <c r="H384" s="3">
        <v>5737</v>
      </c>
      <c r="I384" s="3">
        <f t="shared" ref="I384" si="188">SUM(H384:H387)</f>
        <v>6556</v>
      </c>
      <c r="J384" s="3">
        <f t="shared" ref="J384" si="189">SUM(H384:H386)</f>
        <v>6545</v>
      </c>
    </row>
    <row r="385" spans="2:10" x14ac:dyDescent="0.55000000000000004">
      <c r="F385" s="2" t="s">
        <v>9</v>
      </c>
      <c r="G385" s="2" t="s">
        <v>10</v>
      </c>
      <c r="H385" s="3">
        <v>676</v>
      </c>
    </row>
    <row r="386" spans="2:10" x14ac:dyDescent="0.55000000000000004">
      <c r="F386" s="2" t="s">
        <v>11</v>
      </c>
      <c r="G386" s="2" t="s">
        <v>12</v>
      </c>
      <c r="H386" s="3">
        <v>132</v>
      </c>
    </row>
    <row r="387" spans="2:10" x14ac:dyDescent="0.55000000000000004">
      <c r="F387" s="2" t="s">
        <v>13</v>
      </c>
      <c r="G387" s="2" t="s">
        <v>14</v>
      </c>
      <c r="H387" s="3">
        <v>11</v>
      </c>
    </row>
    <row r="388" spans="2:10" x14ac:dyDescent="0.55000000000000004">
      <c r="B388" s="2" t="s">
        <v>39</v>
      </c>
      <c r="C388" s="2" t="s">
        <v>40</v>
      </c>
      <c r="D388" s="2" t="s">
        <v>5</v>
      </c>
      <c r="E388" s="2" t="s">
        <v>6</v>
      </c>
      <c r="F388" s="2" t="s">
        <v>7</v>
      </c>
      <c r="G388" s="2" t="s">
        <v>8</v>
      </c>
      <c r="H388" s="3">
        <v>4688</v>
      </c>
      <c r="I388" s="3">
        <f t="shared" ref="I388" si="190">SUM(H388:H391)</f>
        <v>5151</v>
      </c>
      <c r="J388" s="3">
        <f t="shared" ref="J388" si="191">SUM(H388:H390)</f>
        <v>5145</v>
      </c>
    </row>
    <row r="389" spans="2:10" x14ac:dyDescent="0.55000000000000004">
      <c r="F389" s="2" t="s">
        <v>9</v>
      </c>
      <c r="G389" s="2" t="s">
        <v>10</v>
      </c>
      <c r="H389" s="3">
        <v>397</v>
      </c>
    </row>
    <row r="390" spans="2:10" x14ac:dyDescent="0.55000000000000004">
      <c r="F390" s="2" t="s">
        <v>11</v>
      </c>
      <c r="G390" s="2" t="s">
        <v>12</v>
      </c>
      <c r="H390" s="3">
        <v>60</v>
      </c>
    </row>
    <row r="391" spans="2:10" x14ac:dyDescent="0.55000000000000004">
      <c r="F391" s="2" t="s">
        <v>13</v>
      </c>
      <c r="G391" s="2" t="s">
        <v>14</v>
      </c>
      <c r="H391" s="3">
        <v>6</v>
      </c>
    </row>
    <row r="392" spans="2:10" x14ac:dyDescent="0.55000000000000004">
      <c r="B392" s="2" t="s">
        <v>41</v>
      </c>
      <c r="C392" s="2" t="s">
        <v>42</v>
      </c>
      <c r="D392" s="2" t="s">
        <v>5</v>
      </c>
      <c r="E392" s="2" t="s">
        <v>6</v>
      </c>
      <c r="F392" s="2" t="s">
        <v>7</v>
      </c>
      <c r="G392" s="2" t="s">
        <v>8</v>
      </c>
      <c r="H392" s="3">
        <v>1727</v>
      </c>
      <c r="I392" s="3">
        <f t="shared" ref="I392" si="192">SUM(H392:H395)</f>
        <v>1883</v>
      </c>
      <c r="J392" s="3">
        <f t="shared" ref="J392" si="193">SUM(H392:H394)</f>
        <v>1883</v>
      </c>
    </row>
    <row r="393" spans="2:10" x14ac:dyDescent="0.55000000000000004">
      <c r="F393" s="2" t="s">
        <v>9</v>
      </c>
      <c r="G393" s="2" t="s">
        <v>10</v>
      </c>
      <c r="H393" s="3">
        <v>137</v>
      </c>
    </row>
    <row r="394" spans="2:10" x14ac:dyDescent="0.55000000000000004">
      <c r="F394" s="2" t="s">
        <v>11</v>
      </c>
      <c r="G394" s="2" t="s">
        <v>12</v>
      </c>
      <c r="H394" s="3">
        <v>19</v>
      </c>
    </row>
    <row r="395" spans="2:10" x14ac:dyDescent="0.55000000000000004">
      <c r="F395" s="2" t="s">
        <v>13</v>
      </c>
      <c r="G395" s="2" t="s">
        <v>14</v>
      </c>
      <c r="H395" s="3">
        <v>0</v>
      </c>
    </row>
    <row r="396" spans="2:10" x14ac:dyDescent="0.55000000000000004">
      <c r="B396" s="2" t="s">
        <v>43</v>
      </c>
      <c r="C396" s="2" t="s">
        <v>44</v>
      </c>
      <c r="D396" s="2" t="s">
        <v>5</v>
      </c>
      <c r="E396" s="2" t="s">
        <v>6</v>
      </c>
      <c r="F396" s="2" t="s">
        <v>7</v>
      </c>
      <c r="G396" s="2" t="s">
        <v>8</v>
      </c>
      <c r="H396" s="3">
        <v>32919</v>
      </c>
      <c r="I396" s="3">
        <f t="shared" ref="I396" si="194">SUM(H396:H399)</f>
        <v>38361</v>
      </c>
      <c r="J396" s="3">
        <f t="shared" ref="J396" si="195">SUM(H396:H398)</f>
        <v>38268</v>
      </c>
    </row>
    <row r="397" spans="2:10" x14ac:dyDescent="0.55000000000000004">
      <c r="F397" s="2" t="s">
        <v>9</v>
      </c>
      <c r="G397" s="2" t="s">
        <v>10</v>
      </c>
      <c r="H397" s="3">
        <v>4585</v>
      </c>
    </row>
    <row r="398" spans="2:10" x14ac:dyDescent="0.55000000000000004">
      <c r="F398" s="2" t="s">
        <v>11</v>
      </c>
      <c r="G398" s="2" t="s">
        <v>12</v>
      </c>
      <c r="H398" s="3">
        <v>764</v>
      </c>
    </row>
    <row r="399" spans="2:10" x14ac:dyDescent="0.55000000000000004">
      <c r="F399" s="2" t="s">
        <v>13</v>
      </c>
      <c r="G399" s="2" t="s">
        <v>14</v>
      </c>
      <c r="H399" s="3">
        <v>93</v>
      </c>
    </row>
    <row r="400" spans="2:10" x14ac:dyDescent="0.55000000000000004">
      <c r="B400" s="2" t="s">
        <v>45</v>
      </c>
      <c r="C400" s="2" t="s">
        <v>46</v>
      </c>
      <c r="D400" s="2" t="s">
        <v>5</v>
      </c>
      <c r="E400" s="2" t="s">
        <v>6</v>
      </c>
      <c r="F400" s="2" t="s">
        <v>7</v>
      </c>
      <c r="G400" s="2" t="s">
        <v>8</v>
      </c>
      <c r="H400" s="3">
        <v>18252</v>
      </c>
      <c r="I400" s="3">
        <f t="shared" ref="I400" si="196">SUM(H400:H403)</f>
        <v>20820</v>
      </c>
      <c r="J400" s="3">
        <f t="shared" ref="J400" si="197">SUM(H400:H402)</f>
        <v>20798</v>
      </c>
    </row>
    <row r="401" spans="2:10" x14ac:dyDescent="0.55000000000000004">
      <c r="F401" s="2" t="s">
        <v>9</v>
      </c>
      <c r="G401" s="2" t="s">
        <v>10</v>
      </c>
      <c r="H401" s="3">
        <v>2242</v>
      </c>
    </row>
    <row r="402" spans="2:10" x14ac:dyDescent="0.55000000000000004">
      <c r="F402" s="2" t="s">
        <v>11</v>
      </c>
      <c r="G402" s="2" t="s">
        <v>12</v>
      </c>
      <c r="H402" s="3">
        <v>304</v>
      </c>
    </row>
    <row r="403" spans="2:10" x14ac:dyDescent="0.55000000000000004">
      <c r="F403" s="2" t="s">
        <v>13</v>
      </c>
      <c r="G403" s="2" t="s">
        <v>14</v>
      </c>
      <c r="H403" s="3">
        <v>22</v>
      </c>
    </row>
    <row r="404" spans="2:10" x14ac:dyDescent="0.55000000000000004">
      <c r="B404" s="2" t="s">
        <v>47</v>
      </c>
      <c r="C404" s="2" t="s">
        <v>48</v>
      </c>
      <c r="D404" s="2" t="s">
        <v>5</v>
      </c>
      <c r="E404" s="2" t="s">
        <v>6</v>
      </c>
      <c r="F404" s="2" t="s">
        <v>7</v>
      </c>
      <c r="G404" s="2" t="s">
        <v>8</v>
      </c>
      <c r="H404" s="3">
        <v>39187</v>
      </c>
      <c r="I404" s="3">
        <f t="shared" ref="I404" si="198">SUM(H404:H407)</f>
        <v>45114</v>
      </c>
      <c r="J404" s="3">
        <f t="shared" ref="J404" si="199">SUM(H404:H406)</f>
        <v>45003</v>
      </c>
    </row>
    <row r="405" spans="2:10" x14ac:dyDescent="0.55000000000000004">
      <c r="F405" s="2" t="s">
        <v>9</v>
      </c>
      <c r="G405" s="2" t="s">
        <v>10</v>
      </c>
      <c r="H405" s="3">
        <v>4939</v>
      </c>
    </row>
    <row r="406" spans="2:10" x14ac:dyDescent="0.55000000000000004">
      <c r="F406" s="2" t="s">
        <v>11</v>
      </c>
      <c r="G406" s="2" t="s">
        <v>12</v>
      </c>
      <c r="H406" s="3">
        <v>877</v>
      </c>
    </row>
    <row r="407" spans="2:10" x14ac:dyDescent="0.55000000000000004">
      <c r="F407" s="2" t="s">
        <v>13</v>
      </c>
      <c r="G407" s="2" t="s">
        <v>14</v>
      </c>
      <c r="H407" s="3">
        <v>111</v>
      </c>
    </row>
    <row r="408" spans="2:10" x14ac:dyDescent="0.55000000000000004">
      <c r="B408" s="2" t="s">
        <v>49</v>
      </c>
      <c r="C408" s="2" t="s">
        <v>50</v>
      </c>
      <c r="D408" s="2" t="s">
        <v>5</v>
      </c>
      <c r="E408" s="2" t="s">
        <v>6</v>
      </c>
      <c r="F408" s="2" t="s">
        <v>7</v>
      </c>
      <c r="G408" s="2" t="s">
        <v>8</v>
      </c>
      <c r="H408" s="3">
        <v>17998</v>
      </c>
      <c r="I408" s="3">
        <f t="shared" ref="I408" si="200">SUM(H408:H411)</f>
        <v>20514</v>
      </c>
      <c r="J408" s="3">
        <f t="shared" ref="J408" si="201">SUM(H408:H410)</f>
        <v>20482</v>
      </c>
    </row>
    <row r="409" spans="2:10" x14ac:dyDescent="0.55000000000000004">
      <c r="F409" s="2" t="s">
        <v>9</v>
      </c>
      <c r="G409" s="2" t="s">
        <v>10</v>
      </c>
      <c r="H409" s="3">
        <v>2168</v>
      </c>
    </row>
    <row r="410" spans="2:10" x14ac:dyDescent="0.55000000000000004">
      <c r="F410" s="2" t="s">
        <v>11</v>
      </c>
      <c r="G410" s="2" t="s">
        <v>12</v>
      </c>
      <c r="H410" s="3">
        <v>316</v>
      </c>
    </row>
    <row r="411" spans="2:10" x14ac:dyDescent="0.55000000000000004">
      <c r="F411" s="2" t="s">
        <v>13</v>
      </c>
      <c r="G411" s="2" t="s">
        <v>14</v>
      </c>
      <c r="H411" s="3">
        <v>32</v>
      </c>
    </row>
    <row r="412" spans="2:10" x14ac:dyDescent="0.55000000000000004">
      <c r="B412" s="2" t="s">
        <v>51</v>
      </c>
      <c r="C412" s="2" t="s">
        <v>52</v>
      </c>
      <c r="D412" s="2" t="s">
        <v>5</v>
      </c>
      <c r="E412" s="2" t="s">
        <v>6</v>
      </c>
      <c r="F412" s="2" t="s">
        <v>7</v>
      </c>
      <c r="G412" s="2" t="s">
        <v>8</v>
      </c>
      <c r="H412" s="3">
        <v>33621</v>
      </c>
      <c r="I412" s="3">
        <f t="shared" ref="I412" si="202">SUM(H412:H415)</f>
        <v>37680</v>
      </c>
      <c r="J412" s="3">
        <f t="shared" ref="J412" si="203">SUM(H412:H414)</f>
        <v>37615</v>
      </c>
    </row>
    <row r="413" spans="2:10" x14ac:dyDescent="0.55000000000000004">
      <c r="F413" s="2" t="s">
        <v>9</v>
      </c>
      <c r="G413" s="2" t="s">
        <v>10</v>
      </c>
      <c r="H413" s="3">
        <v>3428</v>
      </c>
    </row>
    <row r="414" spans="2:10" x14ac:dyDescent="0.55000000000000004">
      <c r="F414" s="2" t="s">
        <v>11</v>
      </c>
      <c r="G414" s="2" t="s">
        <v>12</v>
      </c>
      <c r="H414" s="3">
        <v>566</v>
      </c>
    </row>
    <row r="415" spans="2:10" x14ac:dyDescent="0.55000000000000004">
      <c r="F415" s="2" t="s">
        <v>13</v>
      </c>
      <c r="G415" s="2" t="s">
        <v>14</v>
      </c>
      <c r="H415" s="3">
        <v>65</v>
      </c>
    </row>
    <row r="416" spans="2:10" x14ac:dyDescent="0.55000000000000004">
      <c r="B416" s="2" t="s">
        <v>53</v>
      </c>
      <c r="C416" s="2" t="s">
        <v>54</v>
      </c>
      <c r="D416" s="2" t="s">
        <v>5</v>
      </c>
      <c r="E416" s="2" t="s">
        <v>6</v>
      </c>
      <c r="F416" s="2" t="s">
        <v>7</v>
      </c>
      <c r="G416" s="2" t="s">
        <v>8</v>
      </c>
      <c r="H416" s="3">
        <v>50953</v>
      </c>
      <c r="I416" s="3">
        <f t="shared" ref="I416" si="204">SUM(H416:H419)</f>
        <v>58471</v>
      </c>
      <c r="J416" s="3">
        <f t="shared" ref="J416" si="205">SUM(H416:H418)</f>
        <v>58327</v>
      </c>
    </row>
    <row r="417" spans="2:10" x14ac:dyDescent="0.55000000000000004">
      <c r="F417" s="2" t="s">
        <v>9</v>
      </c>
      <c r="G417" s="2" t="s">
        <v>10</v>
      </c>
      <c r="H417" s="3">
        <v>6194</v>
      </c>
    </row>
    <row r="418" spans="2:10" x14ac:dyDescent="0.55000000000000004">
      <c r="F418" s="2" t="s">
        <v>11</v>
      </c>
      <c r="G418" s="2" t="s">
        <v>12</v>
      </c>
      <c r="H418" s="3">
        <v>1180</v>
      </c>
    </row>
    <row r="419" spans="2:10" x14ac:dyDescent="0.55000000000000004">
      <c r="F419" s="2" t="s">
        <v>13</v>
      </c>
      <c r="G419" s="2" t="s">
        <v>14</v>
      </c>
      <c r="H419" s="3">
        <v>144</v>
      </c>
    </row>
    <row r="420" spans="2:10" x14ac:dyDescent="0.55000000000000004">
      <c r="B420" s="2" t="s">
        <v>55</v>
      </c>
      <c r="C420" s="2" t="s">
        <v>56</v>
      </c>
      <c r="D420" s="2" t="s">
        <v>5</v>
      </c>
      <c r="E420" s="2" t="s">
        <v>6</v>
      </c>
      <c r="F420" s="2" t="s">
        <v>7</v>
      </c>
      <c r="G420" s="2" t="s">
        <v>8</v>
      </c>
      <c r="H420" s="3">
        <v>25238</v>
      </c>
      <c r="I420" s="3">
        <f t="shared" ref="I420" si="206">SUM(H420:H423)</f>
        <v>28684</v>
      </c>
      <c r="J420" s="3">
        <f t="shared" ref="J420" si="207">SUM(H420:H422)</f>
        <v>28651</v>
      </c>
    </row>
    <row r="421" spans="2:10" x14ac:dyDescent="0.55000000000000004">
      <c r="F421" s="2" t="s">
        <v>9</v>
      </c>
      <c r="G421" s="2" t="s">
        <v>10</v>
      </c>
      <c r="H421" s="3">
        <v>3014</v>
      </c>
    </row>
    <row r="422" spans="2:10" x14ac:dyDescent="0.55000000000000004">
      <c r="F422" s="2" t="s">
        <v>11</v>
      </c>
      <c r="G422" s="2" t="s">
        <v>12</v>
      </c>
      <c r="H422" s="3">
        <v>399</v>
      </c>
    </row>
    <row r="423" spans="2:10" x14ac:dyDescent="0.55000000000000004">
      <c r="F423" s="2" t="s">
        <v>13</v>
      </c>
      <c r="G423" s="2" t="s">
        <v>14</v>
      </c>
      <c r="H423" s="3">
        <v>33</v>
      </c>
    </row>
    <row r="424" spans="2:10" x14ac:dyDescent="0.55000000000000004">
      <c r="B424" s="2" t="s">
        <v>57</v>
      </c>
      <c r="C424" s="2" t="s">
        <v>58</v>
      </c>
      <c r="D424" s="2" t="s">
        <v>5</v>
      </c>
      <c r="E424" s="2" t="s">
        <v>6</v>
      </c>
      <c r="F424" s="2" t="s">
        <v>7</v>
      </c>
      <c r="G424" s="2" t="s">
        <v>8</v>
      </c>
      <c r="H424" s="3">
        <v>11373</v>
      </c>
      <c r="I424" s="3">
        <f t="shared" ref="I424" si="208">SUM(H424:H427)</f>
        <v>13306</v>
      </c>
      <c r="J424" s="3">
        <f t="shared" ref="J424" si="209">SUM(H424:H426)</f>
        <v>13277</v>
      </c>
    </row>
    <row r="425" spans="2:10" x14ac:dyDescent="0.55000000000000004">
      <c r="F425" s="2" t="s">
        <v>9</v>
      </c>
      <c r="G425" s="2" t="s">
        <v>10</v>
      </c>
      <c r="H425" s="3">
        <v>1584</v>
      </c>
    </row>
    <row r="426" spans="2:10" x14ac:dyDescent="0.55000000000000004">
      <c r="F426" s="2" t="s">
        <v>11</v>
      </c>
      <c r="G426" s="2" t="s">
        <v>12</v>
      </c>
      <c r="H426" s="3">
        <v>320</v>
      </c>
    </row>
    <row r="427" spans="2:10" x14ac:dyDescent="0.55000000000000004">
      <c r="F427" s="2" t="s">
        <v>13</v>
      </c>
      <c r="G427" s="2" t="s">
        <v>14</v>
      </c>
      <c r="H427" s="3">
        <v>29</v>
      </c>
    </row>
    <row r="428" spans="2:10" x14ac:dyDescent="0.55000000000000004">
      <c r="B428" s="2" t="s">
        <v>59</v>
      </c>
      <c r="C428" s="2" t="s">
        <v>60</v>
      </c>
      <c r="D428" s="2" t="s">
        <v>5</v>
      </c>
      <c r="E428" s="2" t="s">
        <v>6</v>
      </c>
      <c r="F428" s="2" t="s">
        <v>7</v>
      </c>
      <c r="G428" s="2" t="s">
        <v>8</v>
      </c>
      <c r="H428" s="3">
        <v>33237</v>
      </c>
      <c r="I428" s="3">
        <f t="shared" ref="I428" si="210">SUM(H428:H431)</f>
        <v>38714</v>
      </c>
      <c r="J428" s="3">
        <f t="shared" ref="J428" si="211">SUM(H428:H430)</f>
        <v>38566</v>
      </c>
    </row>
    <row r="429" spans="2:10" x14ac:dyDescent="0.55000000000000004">
      <c r="F429" s="2" t="s">
        <v>9</v>
      </c>
      <c r="G429" s="2" t="s">
        <v>10</v>
      </c>
      <c r="H429" s="3">
        <v>4409</v>
      </c>
    </row>
    <row r="430" spans="2:10" x14ac:dyDescent="0.55000000000000004">
      <c r="F430" s="2" t="s">
        <v>11</v>
      </c>
      <c r="G430" s="2" t="s">
        <v>12</v>
      </c>
      <c r="H430" s="3">
        <v>920</v>
      </c>
    </row>
    <row r="431" spans="2:10" x14ac:dyDescent="0.55000000000000004">
      <c r="F431" s="2" t="s">
        <v>13</v>
      </c>
      <c r="G431" s="2" t="s">
        <v>14</v>
      </c>
      <c r="H431" s="3">
        <v>148</v>
      </c>
    </row>
    <row r="432" spans="2:10" x14ac:dyDescent="0.55000000000000004">
      <c r="B432" s="2" t="s">
        <v>61</v>
      </c>
      <c r="C432" s="2" t="s">
        <v>62</v>
      </c>
      <c r="D432" s="2" t="s">
        <v>5</v>
      </c>
      <c r="E432" s="2" t="s">
        <v>6</v>
      </c>
      <c r="F432" s="2" t="s">
        <v>7</v>
      </c>
      <c r="G432" s="2" t="s">
        <v>8</v>
      </c>
      <c r="H432" s="3">
        <v>5666</v>
      </c>
      <c r="I432" s="3">
        <f t="shared" ref="I432" si="212">SUM(H432:H435)</f>
        <v>6412</v>
      </c>
      <c r="J432" s="3">
        <f t="shared" ref="J432" si="213">SUM(H432:H434)</f>
        <v>6402</v>
      </c>
    </row>
    <row r="433" spans="1:10" x14ac:dyDescent="0.55000000000000004">
      <c r="F433" s="2" t="s">
        <v>9</v>
      </c>
      <c r="G433" s="2" t="s">
        <v>10</v>
      </c>
      <c r="H433" s="3">
        <v>604</v>
      </c>
    </row>
    <row r="434" spans="1:10" x14ac:dyDescent="0.55000000000000004">
      <c r="F434" s="2" t="s">
        <v>11</v>
      </c>
      <c r="G434" s="2" t="s">
        <v>12</v>
      </c>
      <c r="H434" s="3">
        <v>132</v>
      </c>
    </row>
    <row r="435" spans="1:10" x14ac:dyDescent="0.55000000000000004">
      <c r="F435" s="2" t="s">
        <v>13</v>
      </c>
      <c r="G435" s="2" t="s">
        <v>14</v>
      </c>
      <c r="H435" s="3">
        <v>10</v>
      </c>
    </row>
    <row r="436" spans="1:10" x14ac:dyDescent="0.55000000000000004">
      <c r="A436" s="2" t="s">
        <v>66</v>
      </c>
      <c r="B436" s="2" t="s">
        <v>3</v>
      </c>
      <c r="C436" s="2" t="s">
        <v>4</v>
      </c>
      <c r="D436" s="2" t="s">
        <v>5</v>
      </c>
      <c r="E436" s="2" t="s">
        <v>6</v>
      </c>
      <c r="F436" s="2" t="s">
        <v>7</v>
      </c>
      <c r="G436" s="2" t="s">
        <v>8</v>
      </c>
      <c r="H436" s="3">
        <v>585840</v>
      </c>
      <c r="I436" s="3">
        <f t="shared" ref="I436" si="214">SUM(H436:H439)</f>
        <v>675506</v>
      </c>
      <c r="J436" s="3">
        <f t="shared" ref="J436" si="215">SUM(H436:H438)</f>
        <v>673814</v>
      </c>
    </row>
    <row r="437" spans="1:10" x14ac:dyDescent="0.55000000000000004">
      <c r="F437" s="2" t="s">
        <v>9</v>
      </c>
      <c r="G437" s="2" t="s">
        <v>10</v>
      </c>
      <c r="H437" s="3">
        <v>74474</v>
      </c>
    </row>
    <row r="438" spans="1:10" x14ac:dyDescent="0.55000000000000004">
      <c r="F438" s="2" t="s">
        <v>11</v>
      </c>
      <c r="G438" s="2" t="s">
        <v>12</v>
      </c>
      <c r="H438" s="3">
        <v>13500</v>
      </c>
    </row>
    <row r="439" spans="1:10" x14ac:dyDescent="0.55000000000000004">
      <c r="F439" s="2" t="s">
        <v>13</v>
      </c>
      <c r="G439" s="2" t="s">
        <v>14</v>
      </c>
      <c r="H439" s="3">
        <v>1692</v>
      </c>
    </row>
    <row r="440" spans="1:10" x14ac:dyDescent="0.55000000000000004">
      <c r="B440" s="2" t="s">
        <v>7</v>
      </c>
      <c r="C440" s="2" t="s">
        <v>15</v>
      </c>
      <c r="D440" s="2" t="s">
        <v>5</v>
      </c>
      <c r="E440" s="2" t="s">
        <v>6</v>
      </c>
      <c r="F440" s="2" t="s">
        <v>7</v>
      </c>
      <c r="G440" s="2" t="s">
        <v>8</v>
      </c>
      <c r="H440" s="3">
        <v>100860</v>
      </c>
      <c r="I440" s="3">
        <f t="shared" ref="I440" si="216">SUM(H440:H443)</f>
        <v>117527</v>
      </c>
      <c r="J440" s="3">
        <f t="shared" ref="J440" si="217">SUM(H440:H442)</f>
        <v>117103</v>
      </c>
    </row>
    <row r="441" spans="1:10" x14ac:dyDescent="0.55000000000000004">
      <c r="F441" s="2" t="s">
        <v>9</v>
      </c>
      <c r="G441" s="2" t="s">
        <v>10</v>
      </c>
      <c r="H441" s="3">
        <v>13614</v>
      </c>
    </row>
    <row r="442" spans="1:10" x14ac:dyDescent="0.55000000000000004">
      <c r="F442" s="2" t="s">
        <v>11</v>
      </c>
      <c r="G442" s="2" t="s">
        <v>12</v>
      </c>
      <c r="H442" s="3">
        <v>2629</v>
      </c>
    </row>
    <row r="443" spans="1:10" x14ac:dyDescent="0.55000000000000004">
      <c r="F443" s="2" t="s">
        <v>13</v>
      </c>
      <c r="G443" s="2" t="s">
        <v>14</v>
      </c>
      <c r="H443" s="3">
        <v>424</v>
      </c>
    </row>
    <row r="444" spans="1:10" x14ac:dyDescent="0.55000000000000004">
      <c r="B444" s="2" t="s">
        <v>9</v>
      </c>
      <c r="C444" s="2" t="s">
        <v>16</v>
      </c>
      <c r="D444" s="2" t="s">
        <v>5</v>
      </c>
      <c r="E444" s="2" t="s">
        <v>6</v>
      </c>
      <c r="F444" s="2" t="s">
        <v>7</v>
      </c>
      <c r="G444" s="2" t="s">
        <v>8</v>
      </c>
      <c r="H444" s="3">
        <v>68651</v>
      </c>
      <c r="I444" s="3">
        <f t="shared" ref="I444" si="218">SUM(H444:H447)</f>
        <v>79820</v>
      </c>
      <c r="J444" s="3">
        <f t="shared" ref="J444" si="219">SUM(H444:H446)</f>
        <v>79594</v>
      </c>
    </row>
    <row r="445" spans="1:10" x14ac:dyDescent="0.55000000000000004">
      <c r="F445" s="2" t="s">
        <v>9</v>
      </c>
      <c r="G445" s="2" t="s">
        <v>10</v>
      </c>
      <c r="H445" s="3">
        <v>9285</v>
      </c>
    </row>
    <row r="446" spans="1:10" x14ac:dyDescent="0.55000000000000004">
      <c r="F446" s="2" t="s">
        <v>11</v>
      </c>
      <c r="G446" s="2" t="s">
        <v>12</v>
      </c>
      <c r="H446" s="3">
        <v>1658</v>
      </c>
    </row>
    <row r="447" spans="1:10" x14ac:dyDescent="0.55000000000000004">
      <c r="F447" s="2" t="s">
        <v>13</v>
      </c>
      <c r="G447" s="2" t="s">
        <v>14</v>
      </c>
      <c r="H447" s="3">
        <v>226</v>
      </c>
    </row>
    <row r="448" spans="1:10" x14ac:dyDescent="0.55000000000000004">
      <c r="B448" s="2" t="s">
        <v>11</v>
      </c>
      <c r="C448" s="2" t="s">
        <v>17</v>
      </c>
      <c r="D448" s="2" t="s">
        <v>5</v>
      </c>
      <c r="E448" s="2" t="s">
        <v>6</v>
      </c>
      <c r="F448" s="2" t="s">
        <v>7</v>
      </c>
      <c r="G448" s="2" t="s">
        <v>8</v>
      </c>
      <c r="H448" s="3">
        <v>27335</v>
      </c>
      <c r="I448" s="3">
        <f t="shared" ref="I448" si="220">SUM(H448:H451)</f>
        <v>31731</v>
      </c>
      <c r="J448" s="3">
        <f t="shared" ref="J448" si="221">SUM(H448:H450)</f>
        <v>31654</v>
      </c>
    </row>
    <row r="449" spans="2:10" x14ac:dyDescent="0.55000000000000004">
      <c r="F449" s="2" t="s">
        <v>9</v>
      </c>
      <c r="G449" s="2" t="s">
        <v>10</v>
      </c>
      <c r="H449" s="3">
        <v>3654</v>
      </c>
    </row>
    <row r="450" spans="2:10" x14ac:dyDescent="0.55000000000000004">
      <c r="F450" s="2" t="s">
        <v>11</v>
      </c>
      <c r="G450" s="2" t="s">
        <v>12</v>
      </c>
      <c r="H450" s="3">
        <v>665</v>
      </c>
    </row>
    <row r="451" spans="2:10" x14ac:dyDescent="0.55000000000000004">
      <c r="F451" s="2" t="s">
        <v>13</v>
      </c>
      <c r="G451" s="2" t="s">
        <v>14</v>
      </c>
      <c r="H451" s="3">
        <v>77</v>
      </c>
    </row>
    <row r="452" spans="2:10" x14ac:dyDescent="0.55000000000000004">
      <c r="B452" s="2" t="s">
        <v>13</v>
      </c>
      <c r="C452" s="2" t="s">
        <v>18</v>
      </c>
      <c r="D452" s="2" t="s">
        <v>5</v>
      </c>
      <c r="E452" s="2" t="s">
        <v>6</v>
      </c>
      <c r="F452" s="2" t="s">
        <v>7</v>
      </c>
      <c r="G452" s="2" t="s">
        <v>8</v>
      </c>
      <c r="H452" s="3">
        <v>2420</v>
      </c>
      <c r="I452" s="3">
        <f t="shared" ref="I452" si="222">SUM(H452:H455)</f>
        <v>2788</v>
      </c>
      <c r="J452" s="3">
        <f t="shared" ref="J452" si="223">SUM(H452:H454)</f>
        <v>2786</v>
      </c>
    </row>
    <row r="453" spans="2:10" x14ac:dyDescent="0.55000000000000004">
      <c r="F453" s="2" t="s">
        <v>9</v>
      </c>
      <c r="G453" s="2" t="s">
        <v>10</v>
      </c>
      <c r="H453" s="3">
        <v>315</v>
      </c>
    </row>
    <row r="454" spans="2:10" x14ac:dyDescent="0.55000000000000004">
      <c r="F454" s="2" t="s">
        <v>11</v>
      </c>
      <c r="G454" s="2" t="s">
        <v>12</v>
      </c>
      <c r="H454" s="3">
        <v>51</v>
      </c>
    </row>
    <row r="455" spans="2:10" x14ac:dyDescent="0.55000000000000004">
      <c r="F455" s="2" t="s">
        <v>13</v>
      </c>
      <c r="G455" s="2" t="s">
        <v>14</v>
      </c>
      <c r="H455" s="4">
        <v>2</v>
      </c>
    </row>
    <row r="456" spans="2:10" x14ac:dyDescent="0.55000000000000004">
      <c r="B456" s="2" t="s">
        <v>19</v>
      </c>
      <c r="C456" s="2" t="s">
        <v>20</v>
      </c>
      <c r="D456" s="2" t="s">
        <v>5</v>
      </c>
      <c r="E456" s="2" t="s">
        <v>6</v>
      </c>
      <c r="F456" s="2" t="s">
        <v>7</v>
      </c>
      <c r="G456" s="2" t="s">
        <v>8</v>
      </c>
      <c r="H456" s="3">
        <v>13591</v>
      </c>
      <c r="I456" s="3">
        <f t="shared" ref="I456" si="224">SUM(H456:H459)</f>
        <v>15184</v>
      </c>
      <c r="J456" s="3">
        <f t="shared" ref="J456" si="225">SUM(H456:H458)</f>
        <v>15174</v>
      </c>
    </row>
    <row r="457" spans="2:10" x14ac:dyDescent="0.55000000000000004">
      <c r="F457" s="2" t="s">
        <v>9</v>
      </c>
      <c r="G457" s="2" t="s">
        <v>10</v>
      </c>
      <c r="H457" s="3">
        <v>1382</v>
      </c>
    </row>
    <row r="458" spans="2:10" x14ac:dyDescent="0.55000000000000004">
      <c r="F458" s="2" t="s">
        <v>11</v>
      </c>
      <c r="G458" s="2" t="s">
        <v>12</v>
      </c>
      <c r="H458" s="3">
        <v>201</v>
      </c>
    </row>
    <row r="459" spans="2:10" x14ac:dyDescent="0.55000000000000004">
      <c r="F459" s="2" t="s">
        <v>13</v>
      </c>
      <c r="G459" s="2" t="s">
        <v>14</v>
      </c>
      <c r="H459" s="3">
        <v>10</v>
      </c>
    </row>
    <row r="460" spans="2:10" x14ac:dyDescent="0.55000000000000004">
      <c r="B460" s="2" t="s">
        <v>21</v>
      </c>
      <c r="C460" s="2" t="s">
        <v>22</v>
      </c>
      <c r="D460" s="2" t="s">
        <v>5</v>
      </c>
      <c r="E460" s="2" t="s">
        <v>6</v>
      </c>
      <c r="F460" s="2" t="s">
        <v>7</v>
      </c>
      <c r="G460" s="2" t="s">
        <v>8</v>
      </c>
      <c r="H460" s="3">
        <v>3263</v>
      </c>
      <c r="I460" s="3">
        <f t="shared" ref="I460" si="226">SUM(H460:H463)</f>
        <v>3681</v>
      </c>
      <c r="J460" s="3">
        <f t="shared" ref="J460" si="227">SUM(H460:H462)</f>
        <v>3676</v>
      </c>
    </row>
    <row r="461" spans="2:10" x14ac:dyDescent="0.55000000000000004">
      <c r="F461" s="2" t="s">
        <v>9</v>
      </c>
      <c r="G461" s="2" t="s">
        <v>10</v>
      </c>
      <c r="H461" s="3">
        <v>356</v>
      </c>
    </row>
    <row r="462" spans="2:10" x14ac:dyDescent="0.55000000000000004">
      <c r="F462" s="2" t="s">
        <v>11</v>
      </c>
      <c r="G462" s="2" t="s">
        <v>12</v>
      </c>
      <c r="H462" s="3">
        <v>57</v>
      </c>
    </row>
    <row r="463" spans="2:10" x14ac:dyDescent="0.55000000000000004">
      <c r="F463" s="2" t="s">
        <v>13</v>
      </c>
      <c r="G463" s="2" t="s">
        <v>14</v>
      </c>
      <c r="H463" s="3">
        <v>5</v>
      </c>
    </row>
    <row r="464" spans="2:10" x14ac:dyDescent="0.55000000000000004">
      <c r="B464" s="2" t="s">
        <v>23</v>
      </c>
      <c r="C464" s="2" t="s">
        <v>24</v>
      </c>
      <c r="D464" s="2" t="s">
        <v>5</v>
      </c>
      <c r="E464" s="2" t="s">
        <v>6</v>
      </c>
      <c r="F464" s="2" t="s">
        <v>7</v>
      </c>
      <c r="G464" s="2" t="s">
        <v>8</v>
      </c>
      <c r="H464" s="3">
        <v>3648</v>
      </c>
      <c r="I464" s="3">
        <f t="shared" ref="I464" si="228">SUM(H464:H467)</f>
        <v>4108</v>
      </c>
      <c r="J464" s="3">
        <f t="shared" ref="J464" si="229">SUM(H464:H466)</f>
        <v>4106</v>
      </c>
    </row>
    <row r="465" spans="2:10" x14ac:dyDescent="0.55000000000000004">
      <c r="F465" s="2" t="s">
        <v>9</v>
      </c>
      <c r="G465" s="2" t="s">
        <v>10</v>
      </c>
      <c r="H465" s="3">
        <v>406</v>
      </c>
    </row>
    <row r="466" spans="2:10" x14ac:dyDescent="0.55000000000000004">
      <c r="F466" s="2" t="s">
        <v>11</v>
      </c>
      <c r="G466" s="2" t="s">
        <v>12</v>
      </c>
      <c r="H466" s="3">
        <v>52</v>
      </c>
    </row>
    <row r="467" spans="2:10" x14ac:dyDescent="0.55000000000000004">
      <c r="F467" s="2" t="s">
        <v>13</v>
      </c>
      <c r="G467" s="2" t="s">
        <v>14</v>
      </c>
      <c r="H467" s="4">
        <v>2</v>
      </c>
    </row>
    <row r="468" spans="2:10" x14ac:dyDescent="0.55000000000000004">
      <c r="B468" s="2" t="s">
        <v>25</v>
      </c>
      <c r="C468" s="2" t="s">
        <v>26</v>
      </c>
      <c r="D468" s="2" t="s">
        <v>5</v>
      </c>
      <c r="E468" s="2" t="s">
        <v>6</v>
      </c>
      <c r="F468" s="2" t="s">
        <v>7</v>
      </c>
      <c r="G468" s="2" t="s">
        <v>8</v>
      </c>
      <c r="H468" s="3">
        <v>2823</v>
      </c>
      <c r="I468" s="3">
        <f t="shared" ref="I468" si="230">SUM(H468:H471)</f>
        <v>3291</v>
      </c>
      <c r="J468" s="3">
        <f t="shared" ref="J468" si="231">SUM(H468:H470)</f>
        <v>3286</v>
      </c>
    </row>
    <row r="469" spans="2:10" x14ac:dyDescent="0.55000000000000004">
      <c r="F469" s="2" t="s">
        <v>9</v>
      </c>
      <c r="G469" s="2" t="s">
        <v>10</v>
      </c>
      <c r="H469" s="3">
        <v>398</v>
      </c>
    </row>
    <row r="470" spans="2:10" x14ac:dyDescent="0.55000000000000004">
      <c r="F470" s="2" t="s">
        <v>11</v>
      </c>
      <c r="G470" s="2" t="s">
        <v>12</v>
      </c>
      <c r="H470" s="3">
        <v>65</v>
      </c>
    </row>
    <row r="471" spans="2:10" x14ac:dyDescent="0.55000000000000004">
      <c r="F471" s="2" t="s">
        <v>13</v>
      </c>
      <c r="G471" s="2" t="s">
        <v>14</v>
      </c>
      <c r="H471" s="3">
        <v>5</v>
      </c>
    </row>
    <row r="472" spans="2:10" x14ac:dyDescent="0.55000000000000004">
      <c r="B472" s="2" t="s">
        <v>27</v>
      </c>
      <c r="C472" s="2" t="s">
        <v>28</v>
      </c>
      <c r="D472" s="2" t="s">
        <v>5</v>
      </c>
      <c r="E472" s="2" t="s">
        <v>6</v>
      </c>
      <c r="F472" s="2" t="s">
        <v>7</v>
      </c>
      <c r="G472" s="2" t="s">
        <v>8</v>
      </c>
      <c r="H472" s="3">
        <v>15711</v>
      </c>
      <c r="I472" s="3">
        <f t="shared" ref="I472" si="232">SUM(H472:H475)</f>
        <v>17673</v>
      </c>
      <c r="J472" s="3">
        <f t="shared" ref="J472" si="233">SUM(H472:H474)</f>
        <v>17647</v>
      </c>
    </row>
    <row r="473" spans="2:10" x14ac:dyDescent="0.55000000000000004">
      <c r="F473" s="2" t="s">
        <v>9</v>
      </c>
      <c r="G473" s="2" t="s">
        <v>10</v>
      </c>
      <c r="H473" s="3">
        <v>1656</v>
      </c>
    </row>
    <row r="474" spans="2:10" x14ac:dyDescent="0.55000000000000004">
      <c r="F474" s="2" t="s">
        <v>11</v>
      </c>
      <c r="G474" s="2" t="s">
        <v>12</v>
      </c>
      <c r="H474" s="3">
        <v>280</v>
      </c>
    </row>
    <row r="475" spans="2:10" x14ac:dyDescent="0.55000000000000004">
      <c r="F475" s="2" t="s">
        <v>13</v>
      </c>
      <c r="G475" s="2" t="s">
        <v>14</v>
      </c>
      <c r="H475" s="3">
        <v>26</v>
      </c>
    </row>
    <row r="476" spans="2:10" x14ac:dyDescent="0.55000000000000004">
      <c r="B476" s="2" t="s">
        <v>29</v>
      </c>
      <c r="C476" s="2" t="s">
        <v>30</v>
      </c>
      <c r="D476" s="2" t="s">
        <v>5</v>
      </c>
      <c r="E476" s="2" t="s">
        <v>6</v>
      </c>
      <c r="F476" s="2" t="s">
        <v>7</v>
      </c>
      <c r="G476" s="2" t="s">
        <v>8</v>
      </c>
      <c r="H476" s="3">
        <v>18658</v>
      </c>
      <c r="I476" s="3">
        <f t="shared" ref="I476" si="234">SUM(H476:H479)</f>
        <v>21476</v>
      </c>
      <c r="J476" s="3">
        <f t="shared" ref="J476" si="235">SUM(H476:H478)</f>
        <v>21443</v>
      </c>
    </row>
    <row r="477" spans="2:10" x14ac:dyDescent="0.55000000000000004">
      <c r="F477" s="2" t="s">
        <v>9</v>
      </c>
      <c r="G477" s="2" t="s">
        <v>10</v>
      </c>
      <c r="H477" s="3">
        <v>2350</v>
      </c>
    </row>
    <row r="478" spans="2:10" x14ac:dyDescent="0.55000000000000004">
      <c r="F478" s="2" t="s">
        <v>11</v>
      </c>
      <c r="G478" s="2" t="s">
        <v>12</v>
      </c>
      <c r="H478" s="3">
        <v>435</v>
      </c>
    </row>
    <row r="479" spans="2:10" x14ac:dyDescent="0.55000000000000004">
      <c r="F479" s="2" t="s">
        <v>13</v>
      </c>
      <c r="G479" s="2" t="s">
        <v>14</v>
      </c>
      <c r="H479" s="3">
        <v>33</v>
      </c>
    </row>
    <row r="480" spans="2:10" x14ac:dyDescent="0.55000000000000004">
      <c r="B480" s="2" t="s">
        <v>31</v>
      </c>
      <c r="C480" s="2" t="s">
        <v>32</v>
      </c>
      <c r="D480" s="2" t="s">
        <v>5</v>
      </c>
      <c r="E480" s="2" t="s">
        <v>6</v>
      </c>
      <c r="F480" s="2" t="s">
        <v>7</v>
      </c>
      <c r="G480" s="2" t="s">
        <v>8</v>
      </c>
      <c r="H480" s="3">
        <v>15773</v>
      </c>
      <c r="I480" s="3">
        <f t="shared" ref="I480" si="236">SUM(H480:H483)</f>
        <v>18314</v>
      </c>
      <c r="J480" s="3">
        <f t="shared" ref="J480" si="237">SUM(H480:H482)</f>
        <v>18267</v>
      </c>
    </row>
    <row r="481" spans="2:10" x14ac:dyDescent="0.55000000000000004">
      <c r="F481" s="2" t="s">
        <v>9</v>
      </c>
      <c r="G481" s="2" t="s">
        <v>10</v>
      </c>
      <c r="H481" s="3">
        <v>2102</v>
      </c>
    </row>
    <row r="482" spans="2:10" x14ac:dyDescent="0.55000000000000004">
      <c r="F482" s="2" t="s">
        <v>11</v>
      </c>
      <c r="G482" s="2" t="s">
        <v>12</v>
      </c>
      <c r="H482" s="3">
        <v>392</v>
      </c>
    </row>
    <row r="483" spans="2:10" x14ac:dyDescent="0.55000000000000004">
      <c r="F483" s="2" t="s">
        <v>13</v>
      </c>
      <c r="G483" s="2" t="s">
        <v>14</v>
      </c>
      <c r="H483" s="3">
        <v>47</v>
      </c>
    </row>
    <row r="484" spans="2:10" x14ac:dyDescent="0.55000000000000004">
      <c r="B484" s="2" t="s">
        <v>33</v>
      </c>
      <c r="C484" s="2" t="s">
        <v>34</v>
      </c>
      <c r="D484" s="2" t="s">
        <v>5</v>
      </c>
      <c r="E484" s="2" t="s">
        <v>6</v>
      </c>
      <c r="F484" s="2" t="s">
        <v>7</v>
      </c>
      <c r="G484" s="2" t="s">
        <v>8</v>
      </c>
      <c r="H484" s="3">
        <v>14830</v>
      </c>
      <c r="I484" s="3">
        <f t="shared" ref="I484:I544" si="238">SUM(H484:H487)</f>
        <v>17379</v>
      </c>
      <c r="J484" s="3">
        <f t="shared" ref="J484" si="239">SUM(H484:H486)</f>
        <v>17298</v>
      </c>
    </row>
    <row r="485" spans="2:10" x14ac:dyDescent="0.55000000000000004">
      <c r="F485" s="2" t="s">
        <v>9</v>
      </c>
      <c r="G485" s="2" t="s">
        <v>10</v>
      </c>
      <c r="H485" s="3">
        <v>1956</v>
      </c>
    </row>
    <row r="486" spans="2:10" x14ac:dyDescent="0.55000000000000004">
      <c r="F486" s="2" t="s">
        <v>11</v>
      </c>
      <c r="G486" s="2" t="s">
        <v>12</v>
      </c>
      <c r="H486" s="3">
        <v>512</v>
      </c>
    </row>
    <row r="487" spans="2:10" x14ac:dyDescent="0.55000000000000004">
      <c r="F487" s="2" t="s">
        <v>13</v>
      </c>
      <c r="G487" s="2" t="s">
        <v>14</v>
      </c>
      <c r="H487" s="3">
        <v>81</v>
      </c>
    </row>
    <row r="488" spans="2:10" x14ac:dyDescent="0.55000000000000004">
      <c r="B488" s="2" t="s">
        <v>35</v>
      </c>
      <c r="C488" s="2" t="s">
        <v>36</v>
      </c>
      <c r="D488" s="2" t="s">
        <v>5</v>
      </c>
      <c r="E488" s="2" t="s">
        <v>6</v>
      </c>
      <c r="F488" s="2" t="s">
        <v>7</v>
      </c>
      <c r="G488" s="2" t="s">
        <v>8</v>
      </c>
      <c r="H488" s="3">
        <v>16810</v>
      </c>
      <c r="I488" s="3">
        <f t="shared" si="238"/>
        <v>19504</v>
      </c>
      <c r="J488" s="3">
        <f t="shared" ref="J488" si="240">SUM(H488:H490)</f>
        <v>19458</v>
      </c>
    </row>
    <row r="489" spans="2:10" x14ac:dyDescent="0.55000000000000004">
      <c r="F489" s="2" t="s">
        <v>9</v>
      </c>
      <c r="G489" s="2" t="s">
        <v>10</v>
      </c>
      <c r="H489" s="3">
        <v>2209</v>
      </c>
    </row>
    <row r="490" spans="2:10" x14ac:dyDescent="0.55000000000000004">
      <c r="F490" s="2" t="s">
        <v>11</v>
      </c>
      <c r="G490" s="2" t="s">
        <v>12</v>
      </c>
      <c r="H490" s="3">
        <v>439</v>
      </c>
    </row>
    <row r="491" spans="2:10" x14ac:dyDescent="0.55000000000000004">
      <c r="F491" s="2" t="s">
        <v>13</v>
      </c>
      <c r="G491" s="2" t="s">
        <v>14</v>
      </c>
      <c r="H491" s="3">
        <v>46</v>
      </c>
    </row>
    <row r="492" spans="2:10" x14ac:dyDescent="0.55000000000000004">
      <c r="B492" s="2" t="s">
        <v>37</v>
      </c>
      <c r="C492" s="2" t="s">
        <v>38</v>
      </c>
      <c r="D492" s="2" t="s">
        <v>5</v>
      </c>
      <c r="E492" s="2" t="s">
        <v>6</v>
      </c>
      <c r="F492" s="2" t="s">
        <v>7</v>
      </c>
      <c r="G492" s="2" t="s">
        <v>8</v>
      </c>
      <c r="H492" s="3">
        <v>5787</v>
      </c>
      <c r="I492" s="3">
        <f t="shared" si="238"/>
        <v>6617</v>
      </c>
      <c r="J492" s="3">
        <f t="shared" ref="J492" si="241">SUM(H492:H494)</f>
        <v>6607</v>
      </c>
    </row>
    <row r="493" spans="2:10" x14ac:dyDescent="0.55000000000000004">
      <c r="F493" s="2" t="s">
        <v>9</v>
      </c>
      <c r="G493" s="2" t="s">
        <v>10</v>
      </c>
      <c r="H493" s="3">
        <v>689</v>
      </c>
    </row>
    <row r="494" spans="2:10" x14ac:dyDescent="0.55000000000000004">
      <c r="F494" s="2" t="s">
        <v>11</v>
      </c>
      <c r="G494" s="2" t="s">
        <v>12</v>
      </c>
      <c r="H494" s="3">
        <v>131</v>
      </c>
    </row>
    <row r="495" spans="2:10" x14ac:dyDescent="0.55000000000000004">
      <c r="F495" s="2" t="s">
        <v>13</v>
      </c>
      <c r="G495" s="2" t="s">
        <v>14</v>
      </c>
      <c r="H495" s="3">
        <v>10</v>
      </c>
    </row>
    <row r="496" spans="2:10" x14ac:dyDescent="0.55000000000000004">
      <c r="B496" s="2" t="s">
        <v>39</v>
      </c>
      <c r="C496" s="2" t="s">
        <v>40</v>
      </c>
      <c r="D496" s="2" t="s">
        <v>5</v>
      </c>
      <c r="E496" s="2" t="s">
        <v>6</v>
      </c>
      <c r="F496" s="2" t="s">
        <v>7</v>
      </c>
      <c r="G496" s="2" t="s">
        <v>8</v>
      </c>
      <c r="H496" s="3">
        <v>4673</v>
      </c>
      <c r="I496" s="3">
        <f t="shared" si="238"/>
        <v>5146</v>
      </c>
      <c r="J496" s="3">
        <f t="shared" ref="J496" si="242">SUM(H496:H498)</f>
        <v>5140</v>
      </c>
    </row>
    <row r="497" spans="2:10" x14ac:dyDescent="0.55000000000000004">
      <c r="F497" s="2" t="s">
        <v>9</v>
      </c>
      <c r="G497" s="2" t="s">
        <v>10</v>
      </c>
      <c r="H497" s="3">
        <v>405</v>
      </c>
    </row>
    <row r="498" spans="2:10" x14ac:dyDescent="0.55000000000000004">
      <c r="F498" s="2" t="s">
        <v>11</v>
      </c>
      <c r="G498" s="2" t="s">
        <v>12</v>
      </c>
      <c r="H498" s="3">
        <v>62</v>
      </c>
    </row>
    <row r="499" spans="2:10" x14ac:dyDescent="0.55000000000000004">
      <c r="F499" s="2" t="s">
        <v>13</v>
      </c>
      <c r="G499" s="2" t="s">
        <v>14</v>
      </c>
      <c r="H499" s="3">
        <v>6</v>
      </c>
    </row>
    <row r="500" spans="2:10" x14ac:dyDescent="0.55000000000000004">
      <c r="B500" s="2" t="s">
        <v>41</v>
      </c>
      <c r="C500" s="2" t="s">
        <v>42</v>
      </c>
      <c r="D500" s="2" t="s">
        <v>5</v>
      </c>
      <c r="E500" s="2" t="s">
        <v>6</v>
      </c>
      <c r="F500" s="2" t="s">
        <v>7</v>
      </c>
      <c r="G500" s="2" t="s">
        <v>8</v>
      </c>
      <c r="H500" s="3">
        <v>1697</v>
      </c>
      <c r="I500" s="3">
        <f t="shared" si="238"/>
        <v>1867</v>
      </c>
      <c r="J500" s="3">
        <f t="shared" ref="J500" si="243">SUM(H500:H502)</f>
        <v>1867</v>
      </c>
    </row>
    <row r="501" spans="2:10" x14ac:dyDescent="0.55000000000000004">
      <c r="F501" s="2" t="s">
        <v>9</v>
      </c>
      <c r="G501" s="2" t="s">
        <v>10</v>
      </c>
      <c r="H501" s="3">
        <v>151</v>
      </c>
    </row>
    <row r="502" spans="2:10" x14ac:dyDescent="0.55000000000000004">
      <c r="F502" s="2" t="s">
        <v>11</v>
      </c>
      <c r="G502" s="2" t="s">
        <v>12</v>
      </c>
      <c r="H502" s="3">
        <v>19</v>
      </c>
    </row>
    <row r="503" spans="2:10" x14ac:dyDescent="0.55000000000000004">
      <c r="F503" s="2" t="s">
        <v>13</v>
      </c>
      <c r="G503" s="2" t="s">
        <v>14</v>
      </c>
      <c r="H503" s="3">
        <v>0</v>
      </c>
    </row>
    <row r="504" spans="2:10" x14ac:dyDescent="0.55000000000000004">
      <c r="B504" s="2" t="s">
        <v>43</v>
      </c>
      <c r="C504" s="2" t="s">
        <v>44</v>
      </c>
      <c r="D504" s="2" t="s">
        <v>5</v>
      </c>
      <c r="E504" s="2" t="s">
        <v>6</v>
      </c>
      <c r="F504" s="2" t="s">
        <v>7</v>
      </c>
      <c r="G504" s="2" t="s">
        <v>8</v>
      </c>
      <c r="H504" s="3">
        <v>33013</v>
      </c>
      <c r="I504" s="3">
        <f t="shared" si="238"/>
        <v>38479</v>
      </c>
      <c r="J504" s="3">
        <f t="shared" ref="J504" si="244">SUM(H504:H506)</f>
        <v>38386</v>
      </c>
    </row>
    <row r="505" spans="2:10" x14ac:dyDescent="0.55000000000000004">
      <c r="F505" s="2" t="s">
        <v>9</v>
      </c>
      <c r="G505" s="2" t="s">
        <v>10</v>
      </c>
      <c r="H505" s="3">
        <v>4581</v>
      </c>
    </row>
    <row r="506" spans="2:10" x14ac:dyDescent="0.55000000000000004">
      <c r="F506" s="2" t="s">
        <v>11</v>
      </c>
      <c r="G506" s="2" t="s">
        <v>12</v>
      </c>
      <c r="H506" s="3">
        <v>792</v>
      </c>
    </row>
    <row r="507" spans="2:10" x14ac:dyDescent="0.55000000000000004">
      <c r="F507" s="2" t="s">
        <v>13</v>
      </c>
      <c r="G507" s="2" t="s">
        <v>14</v>
      </c>
      <c r="H507" s="3">
        <v>93</v>
      </c>
    </row>
    <row r="508" spans="2:10" x14ac:dyDescent="0.55000000000000004">
      <c r="B508" s="2" t="s">
        <v>45</v>
      </c>
      <c r="C508" s="2" t="s">
        <v>46</v>
      </c>
      <c r="D508" s="2" t="s">
        <v>5</v>
      </c>
      <c r="E508" s="2" t="s">
        <v>6</v>
      </c>
      <c r="F508" s="2" t="s">
        <v>7</v>
      </c>
      <c r="G508" s="2" t="s">
        <v>8</v>
      </c>
      <c r="H508" s="3">
        <v>18236</v>
      </c>
      <c r="I508" s="3">
        <f t="shared" si="238"/>
        <v>20805</v>
      </c>
      <c r="J508" s="3">
        <f t="shared" ref="J508" si="245">SUM(H508:H510)</f>
        <v>20783</v>
      </c>
    </row>
    <row r="509" spans="2:10" x14ac:dyDescent="0.55000000000000004">
      <c r="F509" s="2" t="s">
        <v>9</v>
      </c>
      <c r="G509" s="2" t="s">
        <v>10</v>
      </c>
      <c r="H509" s="3">
        <v>2244</v>
      </c>
    </row>
    <row r="510" spans="2:10" x14ac:dyDescent="0.55000000000000004">
      <c r="F510" s="2" t="s">
        <v>11</v>
      </c>
      <c r="G510" s="2" t="s">
        <v>12</v>
      </c>
      <c r="H510" s="3">
        <v>303</v>
      </c>
    </row>
    <row r="511" spans="2:10" x14ac:dyDescent="0.55000000000000004">
      <c r="F511" s="2" t="s">
        <v>13</v>
      </c>
      <c r="G511" s="2" t="s">
        <v>14</v>
      </c>
      <c r="H511" s="3">
        <v>22</v>
      </c>
    </row>
    <row r="512" spans="2:10" x14ac:dyDescent="0.55000000000000004">
      <c r="B512" s="2" t="s">
        <v>47</v>
      </c>
      <c r="C512" s="2" t="s">
        <v>48</v>
      </c>
      <c r="D512" s="2" t="s">
        <v>5</v>
      </c>
      <c r="E512" s="2" t="s">
        <v>6</v>
      </c>
      <c r="F512" s="2" t="s">
        <v>7</v>
      </c>
      <c r="G512" s="2" t="s">
        <v>8</v>
      </c>
      <c r="H512" s="3">
        <v>39241</v>
      </c>
      <c r="I512" s="3">
        <f t="shared" si="238"/>
        <v>45233</v>
      </c>
      <c r="J512" s="3">
        <f t="shared" ref="J512" si="246">SUM(H512:H514)</f>
        <v>45121</v>
      </c>
    </row>
    <row r="513" spans="2:10" x14ac:dyDescent="0.55000000000000004">
      <c r="F513" s="2" t="s">
        <v>9</v>
      </c>
      <c r="G513" s="2" t="s">
        <v>10</v>
      </c>
      <c r="H513" s="3">
        <v>4974</v>
      </c>
    </row>
    <row r="514" spans="2:10" x14ac:dyDescent="0.55000000000000004">
      <c r="F514" s="2" t="s">
        <v>11</v>
      </c>
      <c r="G514" s="2" t="s">
        <v>12</v>
      </c>
      <c r="H514" s="3">
        <v>906</v>
      </c>
    </row>
    <row r="515" spans="2:10" x14ac:dyDescent="0.55000000000000004">
      <c r="F515" s="2" t="s">
        <v>13</v>
      </c>
      <c r="G515" s="2" t="s">
        <v>14</v>
      </c>
      <c r="H515" s="3">
        <v>112</v>
      </c>
    </row>
    <row r="516" spans="2:10" x14ac:dyDescent="0.55000000000000004">
      <c r="B516" s="2" t="s">
        <v>49</v>
      </c>
      <c r="C516" s="2" t="s">
        <v>50</v>
      </c>
      <c r="D516" s="2" t="s">
        <v>5</v>
      </c>
      <c r="E516" s="2" t="s">
        <v>6</v>
      </c>
      <c r="F516" s="2" t="s">
        <v>7</v>
      </c>
      <c r="G516" s="2" t="s">
        <v>8</v>
      </c>
      <c r="H516" s="3">
        <v>17978</v>
      </c>
      <c r="I516" s="3">
        <f t="shared" si="238"/>
        <v>20528</v>
      </c>
      <c r="J516" s="3">
        <f t="shared" ref="J516" si="247">SUM(H516:H518)</f>
        <v>20496</v>
      </c>
    </row>
    <row r="517" spans="2:10" x14ac:dyDescent="0.55000000000000004">
      <c r="F517" s="2" t="s">
        <v>9</v>
      </c>
      <c r="G517" s="2" t="s">
        <v>10</v>
      </c>
      <c r="H517" s="3">
        <v>2195</v>
      </c>
    </row>
    <row r="518" spans="2:10" x14ac:dyDescent="0.55000000000000004">
      <c r="F518" s="2" t="s">
        <v>11</v>
      </c>
      <c r="G518" s="2" t="s">
        <v>12</v>
      </c>
      <c r="H518" s="3">
        <v>323</v>
      </c>
    </row>
    <row r="519" spans="2:10" x14ac:dyDescent="0.55000000000000004">
      <c r="F519" s="2" t="s">
        <v>13</v>
      </c>
      <c r="G519" s="2" t="s">
        <v>14</v>
      </c>
      <c r="H519" s="3">
        <v>32</v>
      </c>
    </row>
    <row r="520" spans="2:10" x14ac:dyDescent="0.55000000000000004">
      <c r="B520" s="2" t="s">
        <v>51</v>
      </c>
      <c r="C520" s="2" t="s">
        <v>52</v>
      </c>
      <c r="D520" s="2" t="s">
        <v>5</v>
      </c>
      <c r="E520" s="2" t="s">
        <v>6</v>
      </c>
      <c r="F520" s="2" t="s">
        <v>7</v>
      </c>
      <c r="G520" s="2" t="s">
        <v>8</v>
      </c>
      <c r="H520" s="3">
        <v>34451</v>
      </c>
      <c r="I520" s="3">
        <f t="shared" si="238"/>
        <v>38574</v>
      </c>
      <c r="J520" s="3">
        <f t="shared" ref="J520" si="248">SUM(H520:H522)</f>
        <v>38513</v>
      </c>
    </row>
    <row r="521" spans="2:10" x14ac:dyDescent="0.55000000000000004">
      <c r="F521" s="2" t="s">
        <v>9</v>
      </c>
      <c r="G521" s="2" t="s">
        <v>10</v>
      </c>
      <c r="H521" s="3">
        <v>3484</v>
      </c>
    </row>
    <row r="522" spans="2:10" x14ac:dyDescent="0.55000000000000004">
      <c r="F522" s="2" t="s">
        <v>11</v>
      </c>
      <c r="G522" s="2" t="s">
        <v>12</v>
      </c>
      <c r="H522" s="3">
        <v>578</v>
      </c>
    </row>
    <row r="523" spans="2:10" x14ac:dyDescent="0.55000000000000004">
      <c r="F523" s="2" t="s">
        <v>13</v>
      </c>
      <c r="G523" s="2" t="s">
        <v>14</v>
      </c>
      <c r="H523" s="3">
        <v>61</v>
      </c>
    </row>
    <row r="524" spans="2:10" x14ac:dyDescent="0.55000000000000004">
      <c r="B524" s="2" t="s">
        <v>53</v>
      </c>
      <c r="C524" s="2" t="s">
        <v>54</v>
      </c>
      <c r="D524" s="2" t="s">
        <v>5</v>
      </c>
      <c r="E524" s="2" t="s">
        <v>6</v>
      </c>
      <c r="F524" s="2" t="s">
        <v>7</v>
      </c>
      <c r="G524" s="2" t="s">
        <v>8</v>
      </c>
      <c r="H524" s="3">
        <v>50205</v>
      </c>
      <c r="I524" s="3">
        <f t="shared" si="238"/>
        <v>57925</v>
      </c>
      <c r="J524" s="3">
        <f t="shared" ref="J524" si="249">SUM(H524:H526)</f>
        <v>57776</v>
      </c>
    </row>
    <row r="525" spans="2:10" x14ac:dyDescent="0.55000000000000004">
      <c r="F525" s="2" t="s">
        <v>9</v>
      </c>
      <c r="G525" s="2" t="s">
        <v>10</v>
      </c>
      <c r="H525" s="3">
        <v>6392</v>
      </c>
    </row>
    <row r="526" spans="2:10" x14ac:dyDescent="0.55000000000000004">
      <c r="F526" s="2" t="s">
        <v>11</v>
      </c>
      <c r="G526" s="2" t="s">
        <v>12</v>
      </c>
      <c r="H526" s="3">
        <v>1179</v>
      </c>
    </row>
    <row r="527" spans="2:10" x14ac:dyDescent="0.55000000000000004">
      <c r="F527" s="2" t="s">
        <v>13</v>
      </c>
      <c r="G527" s="2" t="s">
        <v>14</v>
      </c>
      <c r="H527" s="3">
        <v>149</v>
      </c>
    </row>
    <row r="528" spans="2:10" x14ac:dyDescent="0.55000000000000004">
      <c r="B528" s="2" t="s">
        <v>55</v>
      </c>
      <c r="C528" s="2" t="s">
        <v>56</v>
      </c>
      <c r="D528" s="2" t="s">
        <v>5</v>
      </c>
      <c r="E528" s="2" t="s">
        <v>6</v>
      </c>
      <c r="F528" s="2" t="s">
        <v>7</v>
      </c>
      <c r="G528" s="2" t="s">
        <v>8</v>
      </c>
      <c r="H528" s="3">
        <v>25009</v>
      </c>
      <c r="I528" s="3">
        <f t="shared" si="238"/>
        <v>28501</v>
      </c>
      <c r="J528" s="3">
        <f t="shared" ref="J528" si="250">SUM(H528:H530)</f>
        <v>28467</v>
      </c>
    </row>
    <row r="529" spans="1:10" x14ac:dyDescent="0.55000000000000004">
      <c r="F529" s="2" t="s">
        <v>9</v>
      </c>
      <c r="G529" s="2" t="s">
        <v>10</v>
      </c>
      <c r="H529" s="3">
        <v>3056</v>
      </c>
    </row>
    <row r="530" spans="1:10" x14ac:dyDescent="0.55000000000000004">
      <c r="F530" s="2" t="s">
        <v>11</v>
      </c>
      <c r="G530" s="2" t="s">
        <v>12</v>
      </c>
      <c r="H530" s="3">
        <v>402</v>
      </c>
    </row>
    <row r="531" spans="1:10" x14ac:dyDescent="0.55000000000000004">
      <c r="F531" s="2" t="s">
        <v>13</v>
      </c>
      <c r="G531" s="2" t="s">
        <v>14</v>
      </c>
      <c r="H531" s="3">
        <v>34</v>
      </c>
    </row>
    <row r="532" spans="1:10" x14ac:dyDescent="0.55000000000000004">
      <c r="B532" s="2" t="s">
        <v>57</v>
      </c>
      <c r="C532" s="2" t="s">
        <v>58</v>
      </c>
      <c r="D532" s="2" t="s">
        <v>5</v>
      </c>
      <c r="E532" s="2" t="s">
        <v>6</v>
      </c>
      <c r="F532" s="2" t="s">
        <v>7</v>
      </c>
      <c r="G532" s="2" t="s">
        <v>8</v>
      </c>
      <c r="H532" s="3">
        <v>11457</v>
      </c>
      <c r="I532" s="3">
        <f t="shared" si="238"/>
        <v>13423</v>
      </c>
      <c r="J532" s="3">
        <f t="shared" ref="J532" si="251">SUM(H532:H534)</f>
        <v>13393</v>
      </c>
    </row>
    <row r="533" spans="1:10" x14ac:dyDescent="0.55000000000000004">
      <c r="F533" s="2" t="s">
        <v>9</v>
      </c>
      <c r="G533" s="2" t="s">
        <v>10</v>
      </c>
      <c r="H533" s="3">
        <v>1617</v>
      </c>
    </row>
    <row r="534" spans="1:10" x14ac:dyDescent="0.55000000000000004">
      <c r="F534" s="2" t="s">
        <v>11</v>
      </c>
      <c r="G534" s="2" t="s">
        <v>12</v>
      </c>
      <c r="H534" s="3">
        <v>319</v>
      </c>
    </row>
    <row r="535" spans="1:10" x14ac:dyDescent="0.55000000000000004">
      <c r="F535" s="2" t="s">
        <v>13</v>
      </c>
      <c r="G535" s="2" t="s">
        <v>14</v>
      </c>
      <c r="H535" s="3">
        <v>30</v>
      </c>
    </row>
    <row r="536" spans="1:10" x14ac:dyDescent="0.55000000000000004">
      <c r="B536" s="2" t="s">
        <v>59</v>
      </c>
      <c r="C536" s="2" t="s">
        <v>60</v>
      </c>
      <c r="D536" s="2" t="s">
        <v>5</v>
      </c>
      <c r="E536" s="2" t="s">
        <v>6</v>
      </c>
      <c r="F536" s="2" t="s">
        <v>7</v>
      </c>
      <c r="G536" s="2" t="s">
        <v>8</v>
      </c>
      <c r="H536" s="3">
        <v>34147</v>
      </c>
      <c r="I536" s="3">
        <f t="shared" si="238"/>
        <v>39610</v>
      </c>
      <c r="J536" s="3">
        <f t="shared" ref="J536" si="252">SUM(H536:H538)</f>
        <v>39466</v>
      </c>
    </row>
    <row r="537" spans="1:10" x14ac:dyDescent="0.55000000000000004">
      <c r="F537" s="2" t="s">
        <v>9</v>
      </c>
      <c r="G537" s="2" t="s">
        <v>10</v>
      </c>
      <c r="H537" s="3">
        <v>4391</v>
      </c>
    </row>
    <row r="538" spans="1:10" x14ac:dyDescent="0.55000000000000004">
      <c r="F538" s="2" t="s">
        <v>11</v>
      </c>
      <c r="G538" s="2" t="s">
        <v>12</v>
      </c>
      <c r="H538" s="3">
        <v>928</v>
      </c>
    </row>
    <row r="539" spans="1:10" x14ac:dyDescent="0.55000000000000004">
      <c r="F539" s="2" t="s">
        <v>13</v>
      </c>
      <c r="G539" s="2" t="s">
        <v>14</v>
      </c>
      <c r="H539" s="3">
        <v>144</v>
      </c>
    </row>
    <row r="540" spans="1:10" x14ac:dyDescent="0.55000000000000004">
      <c r="B540" s="2" t="s">
        <v>61</v>
      </c>
      <c r="C540" s="2" t="s">
        <v>62</v>
      </c>
      <c r="D540" s="2" t="s">
        <v>5</v>
      </c>
      <c r="E540" s="2" t="s">
        <v>6</v>
      </c>
      <c r="F540" s="2" t="s">
        <v>7</v>
      </c>
      <c r="G540" s="2" t="s">
        <v>8</v>
      </c>
      <c r="H540" s="3">
        <v>5573</v>
      </c>
      <c r="I540" s="3">
        <f t="shared" si="238"/>
        <v>6319</v>
      </c>
      <c r="J540" s="3">
        <f t="shared" ref="J540" si="253">SUM(H540:H542)</f>
        <v>6307</v>
      </c>
    </row>
    <row r="541" spans="1:10" x14ac:dyDescent="0.55000000000000004">
      <c r="F541" s="2" t="s">
        <v>9</v>
      </c>
      <c r="G541" s="2" t="s">
        <v>10</v>
      </c>
      <c r="H541" s="3">
        <v>612</v>
      </c>
    </row>
    <row r="542" spans="1:10" x14ac:dyDescent="0.55000000000000004">
      <c r="F542" s="2" t="s">
        <v>11</v>
      </c>
      <c r="G542" s="2" t="s">
        <v>12</v>
      </c>
      <c r="H542" s="3">
        <v>122</v>
      </c>
    </row>
    <row r="543" spans="1:10" x14ac:dyDescent="0.55000000000000004">
      <c r="F543" s="2" t="s">
        <v>13</v>
      </c>
      <c r="G543" s="2" t="s">
        <v>14</v>
      </c>
      <c r="H543" s="3">
        <v>12</v>
      </c>
    </row>
    <row r="544" spans="1:10" x14ac:dyDescent="0.55000000000000004">
      <c r="A544" s="2" t="s">
        <v>67</v>
      </c>
      <c r="B544" s="2" t="s">
        <v>3</v>
      </c>
      <c r="C544" s="2" t="s">
        <v>4</v>
      </c>
      <c r="D544" s="2" t="s">
        <v>5</v>
      </c>
      <c r="E544" s="2" t="s">
        <v>6</v>
      </c>
      <c r="F544" s="2" t="s">
        <v>7</v>
      </c>
      <c r="G544" s="2" t="s">
        <v>8</v>
      </c>
      <c r="H544" s="3">
        <v>589624</v>
      </c>
      <c r="I544" s="3">
        <f t="shared" si="238"/>
        <v>680100</v>
      </c>
      <c r="J544" s="3">
        <f t="shared" ref="J544" si="254">SUM(H544:H546)</f>
        <v>678402</v>
      </c>
    </row>
    <row r="545" spans="2:10" x14ac:dyDescent="0.55000000000000004">
      <c r="F545" s="2" t="s">
        <v>9</v>
      </c>
      <c r="G545" s="2" t="s">
        <v>10</v>
      </c>
      <c r="H545" s="3">
        <v>75139</v>
      </c>
    </row>
    <row r="546" spans="2:10" x14ac:dyDescent="0.55000000000000004">
      <c r="F546" s="2" t="s">
        <v>11</v>
      </c>
      <c r="G546" s="2" t="s">
        <v>12</v>
      </c>
      <c r="H546" s="3">
        <v>13639</v>
      </c>
    </row>
    <row r="547" spans="2:10" x14ac:dyDescent="0.55000000000000004">
      <c r="F547" s="2" t="s">
        <v>13</v>
      </c>
      <c r="G547" s="2" t="s">
        <v>14</v>
      </c>
      <c r="H547" s="3">
        <v>1698</v>
      </c>
    </row>
    <row r="548" spans="2:10" x14ac:dyDescent="0.55000000000000004">
      <c r="B548" s="2" t="s">
        <v>7</v>
      </c>
      <c r="C548" s="2" t="s">
        <v>15</v>
      </c>
      <c r="D548" s="2" t="s">
        <v>5</v>
      </c>
      <c r="E548" s="2" t="s">
        <v>6</v>
      </c>
      <c r="F548" s="2" t="s">
        <v>7</v>
      </c>
      <c r="G548" s="2" t="s">
        <v>8</v>
      </c>
      <c r="H548" s="3">
        <v>101356</v>
      </c>
      <c r="I548" s="3">
        <f t="shared" ref="I548:I608" si="255">SUM(H548:H551)</f>
        <v>118225</v>
      </c>
      <c r="J548" s="3">
        <f t="shared" ref="J548" si="256">SUM(H548:H550)</f>
        <v>117802</v>
      </c>
    </row>
    <row r="549" spans="2:10" x14ac:dyDescent="0.55000000000000004">
      <c r="F549" s="2" t="s">
        <v>9</v>
      </c>
      <c r="G549" s="2" t="s">
        <v>10</v>
      </c>
      <c r="H549" s="3">
        <v>13770</v>
      </c>
    </row>
    <row r="550" spans="2:10" x14ac:dyDescent="0.55000000000000004">
      <c r="F550" s="2" t="s">
        <v>11</v>
      </c>
      <c r="G550" s="2" t="s">
        <v>12</v>
      </c>
      <c r="H550" s="3">
        <v>2676</v>
      </c>
    </row>
    <row r="551" spans="2:10" x14ac:dyDescent="0.55000000000000004">
      <c r="F551" s="2" t="s">
        <v>13</v>
      </c>
      <c r="G551" s="2" t="s">
        <v>14</v>
      </c>
      <c r="H551" s="3">
        <v>423</v>
      </c>
    </row>
    <row r="552" spans="2:10" x14ac:dyDescent="0.55000000000000004">
      <c r="B552" s="2" t="s">
        <v>9</v>
      </c>
      <c r="C552" s="2" t="s">
        <v>16</v>
      </c>
      <c r="D552" s="2" t="s">
        <v>5</v>
      </c>
      <c r="E552" s="2" t="s">
        <v>6</v>
      </c>
      <c r="F552" s="2" t="s">
        <v>7</v>
      </c>
      <c r="G552" s="2" t="s">
        <v>8</v>
      </c>
      <c r="H552" s="3">
        <v>68934</v>
      </c>
      <c r="I552" s="3">
        <f t="shared" si="255"/>
        <v>80138</v>
      </c>
      <c r="J552" s="3">
        <f t="shared" ref="J552" si="257">SUM(H552:H554)</f>
        <v>79912</v>
      </c>
    </row>
    <row r="553" spans="2:10" x14ac:dyDescent="0.55000000000000004">
      <c r="F553" s="2" t="s">
        <v>9</v>
      </c>
      <c r="G553" s="2" t="s">
        <v>10</v>
      </c>
      <c r="H553" s="3">
        <v>9298</v>
      </c>
    </row>
    <row r="554" spans="2:10" x14ac:dyDescent="0.55000000000000004">
      <c r="F554" s="2" t="s">
        <v>11</v>
      </c>
      <c r="G554" s="2" t="s">
        <v>12</v>
      </c>
      <c r="H554" s="3">
        <v>1680</v>
      </c>
    </row>
    <row r="555" spans="2:10" x14ac:dyDescent="0.55000000000000004">
      <c r="F555" s="2" t="s">
        <v>13</v>
      </c>
      <c r="G555" s="2" t="s">
        <v>14</v>
      </c>
      <c r="H555" s="3">
        <v>226</v>
      </c>
    </row>
    <row r="556" spans="2:10" x14ac:dyDescent="0.55000000000000004">
      <c r="B556" s="2" t="s">
        <v>11</v>
      </c>
      <c r="C556" s="2" t="s">
        <v>17</v>
      </c>
      <c r="D556" s="2" t="s">
        <v>5</v>
      </c>
      <c r="E556" s="2" t="s">
        <v>6</v>
      </c>
      <c r="F556" s="2" t="s">
        <v>7</v>
      </c>
      <c r="G556" s="2" t="s">
        <v>8</v>
      </c>
      <c r="H556" s="3">
        <v>27656</v>
      </c>
      <c r="I556" s="3">
        <f t="shared" si="255"/>
        <v>32094</v>
      </c>
      <c r="J556" s="3">
        <f t="shared" ref="J556" si="258">SUM(H556:H558)</f>
        <v>32016</v>
      </c>
    </row>
    <row r="557" spans="2:10" x14ac:dyDescent="0.55000000000000004">
      <c r="F557" s="2" t="s">
        <v>9</v>
      </c>
      <c r="G557" s="2" t="s">
        <v>10</v>
      </c>
      <c r="H557" s="3">
        <v>3682</v>
      </c>
    </row>
    <row r="558" spans="2:10" x14ac:dyDescent="0.55000000000000004">
      <c r="F558" s="2" t="s">
        <v>11</v>
      </c>
      <c r="G558" s="2" t="s">
        <v>12</v>
      </c>
      <c r="H558" s="3">
        <v>678</v>
      </c>
    </row>
    <row r="559" spans="2:10" x14ac:dyDescent="0.55000000000000004">
      <c r="F559" s="2" t="s">
        <v>13</v>
      </c>
      <c r="G559" s="2" t="s">
        <v>14</v>
      </c>
      <c r="H559" s="3">
        <v>78</v>
      </c>
    </row>
    <row r="560" spans="2:10" x14ac:dyDescent="0.55000000000000004">
      <c r="B560" s="2" t="s">
        <v>13</v>
      </c>
      <c r="C560" s="2" t="s">
        <v>18</v>
      </c>
      <c r="D560" s="2" t="s">
        <v>5</v>
      </c>
      <c r="E560" s="2" t="s">
        <v>6</v>
      </c>
      <c r="F560" s="2" t="s">
        <v>7</v>
      </c>
      <c r="G560" s="2" t="s">
        <v>8</v>
      </c>
      <c r="H560" s="3">
        <v>2411</v>
      </c>
      <c r="I560" s="3">
        <f t="shared" si="255"/>
        <v>2779</v>
      </c>
      <c r="J560" s="3">
        <f t="shared" ref="J560" si="259">SUM(H560:H562)</f>
        <v>2777</v>
      </c>
    </row>
    <row r="561" spans="2:10" x14ac:dyDescent="0.55000000000000004">
      <c r="F561" s="2" t="s">
        <v>9</v>
      </c>
      <c r="G561" s="2" t="s">
        <v>10</v>
      </c>
      <c r="H561" s="3">
        <v>316</v>
      </c>
    </row>
    <row r="562" spans="2:10" x14ac:dyDescent="0.55000000000000004">
      <c r="F562" s="2" t="s">
        <v>11</v>
      </c>
      <c r="G562" s="2" t="s">
        <v>12</v>
      </c>
      <c r="H562" s="3">
        <v>50</v>
      </c>
    </row>
    <row r="563" spans="2:10" x14ac:dyDescent="0.55000000000000004">
      <c r="F563" s="2" t="s">
        <v>13</v>
      </c>
      <c r="G563" s="2" t="s">
        <v>14</v>
      </c>
      <c r="H563" s="4">
        <v>2</v>
      </c>
    </row>
    <row r="564" spans="2:10" x14ac:dyDescent="0.55000000000000004">
      <c r="B564" s="2" t="s">
        <v>19</v>
      </c>
      <c r="C564" s="2" t="s">
        <v>20</v>
      </c>
      <c r="D564" s="2" t="s">
        <v>5</v>
      </c>
      <c r="E564" s="2" t="s">
        <v>6</v>
      </c>
      <c r="F564" s="2" t="s">
        <v>7</v>
      </c>
      <c r="G564" s="2" t="s">
        <v>8</v>
      </c>
      <c r="H564" s="3">
        <v>13696</v>
      </c>
      <c r="I564" s="3">
        <f t="shared" si="255"/>
        <v>15325</v>
      </c>
      <c r="J564" s="3">
        <f t="shared" ref="J564" si="260">SUM(H564:H566)</f>
        <v>15313</v>
      </c>
    </row>
    <row r="565" spans="2:10" x14ac:dyDescent="0.55000000000000004">
      <c r="F565" s="2" t="s">
        <v>9</v>
      </c>
      <c r="G565" s="2" t="s">
        <v>10</v>
      </c>
      <c r="H565" s="3">
        <v>1415</v>
      </c>
    </row>
    <row r="566" spans="2:10" x14ac:dyDescent="0.55000000000000004">
      <c r="F566" s="2" t="s">
        <v>11</v>
      </c>
      <c r="G566" s="2" t="s">
        <v>12</v>
      </c>
      <c r="H566" s="3">
        <v>202</v>
      </c>
    </row>
    <row r="567" spans="2:10" x14ac:dyDescent="0.55000000000000004">
      <c r="F567" s="2" t="s">
        <v>13</v>
      </c>
      <c r="G567" s="2" t="s">
        <v>14</v>
      </c>
      <c r="H567" s="3">
        <v>12</v>
      </c>
    </row>
    <row r="568" spans="2:10" x14ac:dyDescent="0.55000000000000004">
      <c r="B568" s="2" t="s">
        <v>21</v>
      </c>
      <c r="C568" s="2" t="s">
        <v>22</v>
      </c>
      <c r="D568" s="2" t="s">
        <v>5</v>
      </c>
      <c r="E568" s="2" t="s">
        <v>6</v>
      </c>
      <c r="F568" s="2" t="s">
        <v>7</v>
      </c>
      <c r="G568" s="2" t="s">
        <v>8</v>
      </c>
      <c r="H568" s="3">
        <v>3258</v>
      </c>
      <c r="I568" s="3">
        <f t="shared" si="255"/>
        <v>3680</v>
      </c>
      <c r="J568" s="3">
        <f t="shared" ref="J568" si="261">SUM(H568:H570)</f>
        <v>3675</v>
      </c>
    </row>
    <row r="569" spans="2:10" x14ac:dyDescent="0.55000000000000004">
      <c r="F569" s="2" t="s">
        <v>9</v>
      </c>
      <c r="G569" s="2" t="s">
        <v>10</v>
      </c>
      <c r="H569" s="3">
        <v>356</v>
      </c>
    </row>
    <row r="570" spans="2:10" x14ac:dyDescent="0.55000000000000004">
      <c r="F570" s="2" t="s">
        <v>11</v>
      </c>
      <c r="G570" s="2" t="s">
        <v>12</v>
      </c>
      <c r="H570" s="3">
        <v>61</v>
      </c>
    </row>
    <row r="571" spans="2:10" x14ac:dyDescent="0.55000000000000004">
      <c r="F571" s="2" t="s">
        <v>13</v>
      </c>
      <c r="G571" s="2" t="s">
        <v>14</v>
      </c>
      <c r="H571" s="3">
        <v>5</v>
      </c>
    </row>
    <row r="572" spans="2:10" x14ac:dyDescent="0.55000000000000004">
      <c r="B572" s="2" t="s">
        <v>23</v>
      </c>
      <c r="C572" s="2" t="s">
        <v>24</v>
      </c>
      <c r="D572" s="2" t="s">
        <v>5</v>
      </c>
      <c r="E572" s="2" t="s">
        <v>6</v>
      </c>
      <c r="F572" s="2" t="s">
        <v>7</v>
      </c>
      <c r="G572" s="2" t="s">
        <v>8</v>
      </c>
      <c r="H572" s="3">
        <v>3627</v>
      </c>
      <c r="I572" s="3">
        <f t="shared" si="255"/>
        <v>4092</v>
      </c>
      <c r="J572" s="3">
        <f t="shared" ref="J572" si="262">SUM(H572:H574)</f>
        <v>4090</v>
      </c>
    </row>
    <row r="573" spans="2:10" x14ac:dyDescent="0.55000000000000004">
      <c r="F573" s="2" t="s">
        <v>9</v>
      </c>
      <c r="G573" s="2" t="s">
        <v>10</v>
      </c>
      <c r="H573" s="3">
        <v>414</v>
      </c>
    </row>
    <row r="574" spans="2:10" x14ac:dyDescent="0.55000000000000004">
      <c r="F574" s="2" t="s">
        <v>11</v>
      </c>
      <c r="G574" s="2" t="s">
        <v>12</v>
      </c>
      <c r="H574" s="3">
        <v>49</v>
      </c>
    </row>
    <row r="575" spans="2:10" x14ac:dyDescent="0.55000000000000004">
      <c r="F575" s="2" t="s">
        <v>13</v>
      </c>
      <c r="G575" s="2" t="s">
        <v>14</v>
      </c>
      <c r="H575" s="4">
        <v>2</v>
      </c>
    </row>
    <row r="576" spans="2:10" x14ac:dyDescent="0.55000000000000004">
      <c r="B576" s="2" t="s">
        <v>25</v>
      </c>
      <c r="C576" s="2" t="s">
        <v>26</v>
      </c>
      <c r="D576" s="2" t="s">
        <v>5</v>
      </c>
      <c r="E576" s="2" t="s">
        <v>6</v>
      </c>
      <c r="F576" s="2" t="s">
        <v>7</v>
      </c>
      <c r="G576" s="2" t="s">
        <v>8</v>
      </c>
      <c r="H576" s="3">
        <v>2863</v>
      </c>
      <c r="I576" s="3">
        <f t="shared" si="255"/>
        <v>3327</v>
      </c>
      <c r="J576" s="3">
        <f t="shared" ref="J576" si="263">SUM(H576:H578)</f>
        <v>3322</v>
      </c>
    </row>
    <row r="577" spans="2:10" x14ac:dyDescent="0.55000000000000004">
      <c r="F577" s="2" t="s">
        <v>9</v>
      </c>
      <c r="G577" s="2" t="s">
        <v>10</v>
      </c>
      <c r="H577" s="3">
        <v>393</v>
      </c>
    </row>
    <row r="578" spans="2:10" x14ac:dyDescent="0.55000000000000004">
      <c r="F578" s="2" t="s">
        <v>11</v>
      </c>
      <c r="G578" s="2" t="s">
        <v>12</v>
      </c>
      <c r="H578" s="3">
        <v>66</v>
      </c>
    </row>
    <row r="579" spans="2:10" x14ac:dyDescent="0.55000000000000004">
      <c r="F579" s="2" t="s">
        <v>13</v>
      </c>
      <c r="G579" s="2" t="s">
        <v>14</v>
      </c>
      <c r="H579" s="3">
        <v>5</v>
      </c>
    </row>
    <row r="580" spans="2:10" x14ac:dyDescent="0.55000000000000004">
      <c r="B580" s="2" t="s">
        <v>27</v>
      </c>
      <c r="C580" s="2" t="s">
        <v>28</v>
      </c>
      <c r="D580" s="2" t="s">
        <v>5</v>
      </c>
      <c r="E580" s="2" t="s">
        <v>6</v>
      </c>
      <c r="F580" s="2" t="s">
        <v>7</v>
      </c>
      <c r="G580" s="2" t="s">
        <v>8</v>
      </c>
      <c r="H580" s="3">
        <v>15706</v>
      </c>
      <c r="I580" s="3">
        <f t="shared" si="255"/>
        <v>17709</v>
      </c>
      <c r="J580" s="3">
        <f t="shared" ref="J580" si="264">SUM(H580:H582)</f>
        <v>17684</v>
      </c>
    </row>
    <row r="581" spans="2:10" x14ac:dyDescent="0.55000000000000004">
      <c r="F581" s="2" t="s">
        <v>9</v>
      </c>
      <c r="G581" s="2" t="s">
        <v>10</v>
      </c>
      <c r="H581" s="3">
        <v>1688</v>
      </c>
    </row>
    <row r="582" spans="2:10" x14ac:dyDescent="0.55000000000000004">
      <c r="F582" s="2" t="s">
        <v>11</v>
      </c>
      <c r="G582" s="2" t="s">
        <v>12</v>
      </c>
      <c r="H582" s="3">
        <v>290</v>
      </c>
    </row>
    <row r="583" spans="2:10" x14ac:dyDescent="0.55000000000000004">
      <c r="F583" s="2" t="s">
        <v>13</v>
      </c>
      <c r="G583" s="2" t="s">
        <v>14</v>
      </c>
      <c r="H583" s="3">
        <v>25</v>
      </c>
    </row>
    <row r="584" spans="2:10" x14ac:dyDescent="0.55000000000000004">
      <c r="B584" s="2" t="s">
        <v>29</v>
      </c>
      <c r="C584" s="2" t="s">
        <v>30</v>
      </c>
      <c r="D584" s="2" t="s">
        <v>5</v>
      </c>
      <c r="E584" s="2" t="s">
        <v>6</v>
      </c>
      <c r="F584" s="2" t="s">
        <v>7</v>
      </c>
      <c r="G584" s="2" t="s">
        <v>8</v>
      </c>
      <c r="H584" s="3">
        <v>18838</v>
      </c>
      <c r="I584" s="3">
        <f t="shared" si="255"/>
        <v>21696</v>
      </c>
      <c r="J584" s="3">
        <f t="shared" ref="J584" si="265">SUM(H584:H586)</f>
        <v>21663</v>
      </c>
    </row>
    <row r="585" spans="2:10" x14ac:dyDescent="0.55000000000000004">
      <c r="F585" s="2" t="s">
        <v>9</v>
      </c>
      <c r="G585" s="2" t="s">
        <v>10</v>
      </c>
      <c r="H585" s="3">
        <v>2382</v>
      </c>
    </row>
    <row r="586" spans="2:10" x14ac:dyDescent="0.55000000000000004">
      <c r="F586" s="2" t="s">
        <v>11</v>
      </c>
      <c r="G586" s="2" t="s">
        <v>12</v>
      </c>
      <c r="H586" s="3">
        <v>443</v>
      </c>
    </row>
    <row r="587" spans="2:10" x14ac:dyDescent="0.55000000000000004">
      <c r="F587" s="2" t="s">
        <v>13</v>
      </c>
      <c r="G587" s="2" t="s">
        <v>14</v>
      </c>
      <c r="H587" s="3">
        <v>33</v>
      </c>
    </row>
    <row r="588" spans="2:10" x14ac:dyDescent="0.55000000000000004">
      <c r="B588" s="2" t="s">
        <v>31</v>
      </c>
      <c r="C588" s="2" t="s">
        <v>32</v>
      </c>
      <c r="D588" s="2" t="s">
        <v>5</v>
      </c>
      <c r="E588" s="2" t="s">
        <v>6</v>
      </c>
      <c r="F588" s="2" t="s">
        <v>7</v>
      </c>
      <c r="G588" s="2" t="s">
        <v>8</v>
      </c>
      <c r="H588" s="3">
        <v>15748</v>
      </c>
      <c r="I588" s="3">
        <f t="shared" si="255"/>
        <v>18306</v>
      </c>
      <c r="J588" s="3">
        <f t="shared" ref="J588" si="266">SUM(H588:H590)</f>
        <v>18255</v>
      </c>
    </row>
    <row r="589" spans="2:10" x14ac:dyDescent="0.55000000000000004">
      <c r="F589" s="2" t="s">
        <v>9</v>
      </c>
      <c r="G589" s="2" t="s">
        <v>10</v>
      </c>
      <c r="H589" s="3">
        <v>2110</v>
      </c>
    </row>
    <row r="590" spans="2:10" x14ac:dyDescent="0.55000000000000004">
      <c r="F590" s="2" t="s">
        <v>11</v>
      </c>
      <c r="G590" s="2" t="s">
        <v>12</v>
      </c>
      <c r="H590" s="3">
        <v>397</v>
      </c>
    </row>
    <row r="591" spans="2:10" x14ac:dyDescent="0.55000000000000004">
      <c r="F591" s="2" t="s">
        <v>13</v>
      </c>
      <c r="G591" s="2" t="s">
        <v>14</v>
      </c>
      <c r="H591" s="3">
        <v>51</v>
      </c>
    </row>
    <row r="592" spans="2:10" x14ac:dyDescent="0.55000000000000004">
      <c r="B592" s="2" t="s">
        <v>33</v>
      </c>
      <c r="C592" s="2" t="s">
        <v>34</v>
      </c>
      <c r="D592" s="2" t="s">
        <v>5</v>
      </c>
      <c r="E592" s="2" t="s">
        <v>6</v>
      </c>
      <c r="F592" s="2" t="s">
        <v>7</v>
      </c>
      <c r="G592" s="2" t="s">
        <v>8</v>
      </c>
      <c r="H592" s="3">
        <v>14636</v>
      </c>
      <c r="I592" s="3">
        <f t="shared" si="255"/>
        <v>17174</v>
      </c>
      <c r="J592" s="3">
        <f t="shared" ref="J592" si="267">SUM(H592:H594)</f>
        <v>17093</v>
      </c>
    </row>
    <row r="593" spans="2:10" x14ac:dyDescent="0.55000000000000004">
      <c r="F593" s="2" t="s">
        <v>9</v>
      </c>
      <c r="G593" s="2" t="s">
        <v>10</v>
      </c>
      <c r="H593" s="3">
        <v>1940</v>
      </c>
    </row>
    <row r="594" spans="2:10" x14ac:dyDescent="0.55000000000000004">
      <c r="F594" s="2" t="s">
        <v>11</v>
      </c>
      <c r="G594" s="2" t="s">
        <v>12</v>
      </c>
      <c r="H594" s="3">
        <v>517</v>
      </c>
    </row>
    <row r="595" spans="2:10" x14ac:dyDescent="0.55000000000000004">
      <c r="F595" s="2" t="s">
        <v>13</v>
      </c>
      <c r="G595" s="2" t="s">
        <v>14</v>
      </c>
      <c r="H595" s="3">
        <v>81</v>
      </c>
    </row>
    <row r="596" spans="2:10" x14ac:dyDescent="0.55000000000000004">
      <c r="B596" s="2" t="s">
        <v>35</v>
      </c>
      <c r="C596" s="2" t="s">
        <v>36</v>
      </c>
      <c r="D596" s="2" t="s">
        <v>5</v>
      </c>
      <c r="E596" s="2" t="s">
        <v>6</v>
      </c>
      <c r="F596" s="2" t="s">
        <v>7</v>
      </c>
      <c r="G596" s="2" t="s">
        <v>8</v>
      </c>
      <c r="H596" s="3">
        <v>16792</v>
      </c>
      <c r="I596" s="3">
        <f t="shared" si="255"/>
        <v>19512</v>
      </c>
      <c r="J596" s="3">
        <f t="shared" ref="J596" si="268">SUM(H596:H598)</f>
        <v>19464</v>
      </c>
    </row>
    <row r="597" spans="2:10" x14ac:dyDescent="0.55000000000000004">
      <c r="F597" s="2" t="s">
        <v>9</v>
      </c>
      <c r="G597" s="2" t="s">
        <v>10</v>
      </c>
      <c r="H597" s="3">
        <v>2220</v>
      </c>
    </row>
    <row r="598" spans="2:10" x14ac:dyDescent="0.55000000000000004">
      <c r="F598" s="2" t="s">
        <v>11</v>
      </c>
      <c r="G598" s="2" t="s">
        <v>12</v>
      </c>
      <c r="H598" s="3">
        <v>452</v>
      </c>
    </row>
    <row r="599" spans="2:10" x14ac:dyDescent="0.55000000000000004">
      <c r="F599" s="2" t="s">
        <v>13</v>
      </c>
      <c r="G599" s="2" t="s">
        <v>14</v>
      </c>
      <c r="H599" s="3">
        <v>48</v>
      </c>
    </row>
    <row r="600" spans="2:10" x14ac:dyDescent="0.55000000000000004">
      <c r="B600" s="2" t="s">
        <v>37</v>
      </c>
      <c r="C600" s="2" t="s">
        <v>38</v>
      </c>
      <c r="D600" s="2" t="s">
        <v>5</v>
      </c>
      <c r="E600" s="2" t="s">
        <v>6</v>
      </c>
      <c r="F600" s="2" t="s">
        <v>7</v>
      </c>
      <c r="G600" s="2" t="s">
        <v>8</v>
      </c>
      <c r="H600" s="3">
        <v>5742</v>
      </c>
      <c r="I600" s="3">
        <f t="shared" si="255"/>
        <v>6571</v>
      </c>
      <c r="J600" s="3">
        <f t="shared" ref="J600" si="269">SUM(H600:H602)</f>
        <v>6561</v>
      </c>
    </row>
    <row r="601" spans="2:10" x14ac:dyDescent="0.55000000000000004">
      <c r="F601" s="2" t="s">
        <v>9</v>
      </c>
      <c r="G601" s="2" t="s">
        <v>10</v>
      </c>
      <c r="H601" s="3">
        <v>687</v>
      </c>
    </row>
    <row r="602" spans="2:10" x14ac:dyDescent="0.55000000000000004">
      <c r="F602" s="2" t="s">
        <v>11</v>
      </c>
      <c r="G602" s="2" t="s">
        <v>12</v>
      </c>
      <c r="H602" s="3">
        <v>132</v>
      </c>
    </row>
    <row r="603" spans="2:10" x14ac:dyDescent="0.55000000000000004">
      <c r="F603" s="2" t="s">
        <v>13</v>
      </c>
      <c r="G603" s="2" t="s">
        <v>14</v>
      </c>
      <c r="H603" s="3">
        <v>10</v>
      </c>
    </row>
    <row r="604" spans="2:10" x14ac:dyDescent="0.55000000000000004">
      <c r="B604" s="2" t="s">
        <v>39</v>
      </c>
      <c r="C604" s="2" t="s">
        <v>40</v>
      </c>
      <c r="D604" s="2" t="s">
        <v>5</v>
      </c>
      <c r="E604" s="2" t="s">
        <v>6</v>
      </c>
      <c r="F604" s="2" t="s">
        <v>7</v>
      </c>
      <c r="G604" s="2" t="s">
        <v>8</v>
      </c>
      <c r="H604" s="3">
        <v>4749</v>
      </c>
      <c r="I604" s="3">
        <f t="shared" si="255"/>
        <v>5230</v>
      </c>
      <c r="J604" s="3">
        <f t="shared" ref="J604" si="270">SUM(H604:H606)</f>
        <v>5224</v>
      </c>
    </row>
    <row r="605" spans="2:10" x14ac:dyDescent="0.55000000000000004">
      <c r="F605" s="2" t="s">
        <v>9</v>
      </c>
      <c r="G605" s="2" t="s">
        <v>10</v>
      </c>
      <c r="H605" s="3">
        <v>413</v>
      </c>
    </row>
    <row r="606" spans="2:10" x14ac:dyDescent="0.55000000000000004">
      <c r="F606" s="2" t="s">
        <v>11</v>
      </c>
      <c r="G606" s="2" t="s">
        <v>12</v>
      </c>
      <c r="H606" s="3">
        <v>62</v>
      </c>
    </row>
    <row r="607" spans="2:10" x14ac:dyDescent="0.55000000000000004">
      <c r="F607" s="2" t="s">
        <v>13</v>
      </c>
      <c r="G607" s="2" t="s">
        <v>14</v>
      </c>
      <c r="H607" s="3">
        <v>6</v>
      </c>
    </row>
    <row r="608" spans="2:10" x14ac:dyDescent="0.55000000000000004">
      <c r="B608" s="2" t="s">
        <v>41</v>
      </c>
      <c r="C608" s="2" t="s">
        <v>42</v>
      </c>
      <c r="D608" s="2" t="s">
        <v>5</v>
      </c>
      <c r="E608" s="2" t="s">
        <v>6</v>
      </c>
      <c r="F608" s="2" t="s">
        <v>7</v>
      </c>
      <c r="G608" s="2" t="s">
        <v>8</v>
      </c>
      <c r="H608" s="3">
        <v>1736</v>
      </c>
      <c r="I608" s="3">
        <f t="shared" si="255"/>
        <v>1903</v>
      </c>
      <c r="J608" s="3">
        <f t="shared" ref="J608" si="271">SUM(H608:H610)</f>
        <v>1903</v>
      </c>
    </row>
    <row r="609" spans="2:10" x14ac:dyDescent="0.55000000000000004">
      <c r="F609" s="2" t="s">
        <v>9</v>
      </c>
      <c r="G609" s="2" t="s">
        <v>10</v>
      </c>
      <c r="H609" s="3">
        <v>148</v>
      </c>
    </row>
    <row r="610" spans="2:10" x14ac:dyDescent="0.55000000000000004">
      <c r="F610" s="2" t="s">
        <v>11</v>
      </c>
      <c r="G610" s="2" t="s">
        <v>12</v>
      </c>
      <c r="H610" s="3">
        <v>19</v>
      </c>
    </row>
    <row r="611" spans="2:10" x14ac:dyDescent="0.55000000000000004">
      <c r="F611" s="2" t="s">
        <v>13</v>
      </c>
      <c r="G611" s="2" t="s">
        <v>14</v>
      </c>
      <c r="H611" s="3">
        <v>0</v>
      </c>
    </row>
    <row r="612" spans="2:10" x14ac:dyDescent="0.55000000000000004">
      <c r="B612" s="2" t="s">
        <v>43</v>
      </c>
      <c r="C612" s="2" t="s">
        <v>44</v>
      </c>
      <c r="D612" s="2" t="s">
        <v>5</v>
      </c>
      <c r="E612" s="2" t="s">
        <v>6</v>
      </c>
      <c r="F612" s="2" t="s">
        <v>7</v>
      </c>
      <c r="G612" s="2" t="s">
        <v>8</v>
      </c>
      <c r="H612" s="3">
        <v>33138</v>
      </c>
      <c r="I612" s="3">
        <f t="shared" ref="I612:I672" si="272">SUM(H612:H615)</f>
        <v>38652</v>
      </c>
      <c r="J612" s="3">
        <f t="shared" ref="J612" si="273">SUM(H612:H614)</f>
        <v>38565</v>
      </c>
    </row>
    <row r="613" spans="2:10" x14ac:dyDescent="0.55000000000000004">
      <c r="F613" s="2" t="s">
        <v>9</v>
      </c>
      <c r="G613" s="2" t="s">
        <v>10</v>
      </c>
      <c r="H613" s="3">
        <v>4635</v>
      </c>
    </row>
    <row r="614" spans="2:10" x14ac:dyDescent="0.55000000000000004">
      <c r="F614" s="2" t="s">
        <v>11</v>
      </c>
      <c r="G614" s="2" t="s">
        <v>12</v>
      </c>
      <c r="H614" s="3">
        <v>792</v>
      </c>
    </row>
    <row r="615" spans="2:10" x14ac:dyDescent="0.55000000000000004">
      <c r="F615" s="2" t="s">
        <v>13</v>
      </c>
      <c r="G615" s="2" t="s">
        <v>14</v>
      </c>
      <c r="H615" s="3">
        <v>87</v>
      </c>
    </row>
    <row r="616" spans="2:10" x14ac:dyDescent="0.55000000000000004">
      <c r="B616" s="2" t="s">
        <v>45</v>
      </c>
      <c r="C616" s="2" t="s">
        <v>46</v>
      </c>
      <c r="D616" s="2" t="s">
        <v>5</v>
      </c>
      <c r="E616" s="2" t="s">
        <v>6</v>
      </c>
      <c r="F616" s="2" t="s">
        <v>7</v>
      </c>
      <c r="G616" s="2" t="s">
        <v>8</v>
      </c>
      <c r="H616" s="3">
        <v>18252</v>
      </c>
      <c r="I616" s="3">
        <f t="shared" si="272"/>
        <v>20835</v>
      </c>
      <c r="J616" s="3">
        <f t="shared" ref="J616" si="274">SUM(H616:H618)</f>
        <v>20814</v>
      </c>
    </row>
    <row r="617" spans="2:10" x14ac:dyDescent="0.55000000000000004">
      <c r="F617" s="2" t="s">
        <v>9</v>
      </c>
      <c r="G617" s="2" t="s">
        <v>10</v>
      </c>
      <c r="H617" s="3">
        <v>2263</v>
      </c>
    </row>
    <row r="618" spans="2:10" x14ac:dyDescent="0.55000000000000004">
      <c r="F618" s="2" t="s">
        <v>11</v>
      </c>
      <c r="G618" s="2" t="s">
        <v>12</v>
      </c>
      <c r="H618" s="3">
        <v>299</v>
      </c>
    </row>
    <row r="619" spans="2:10" x14ac:dyDescent="0.55000000000000004">
      <c r="F619" s="2" t="s">
        <v>13</v>
      </c>
      <c r="G619" s="2" t="s">
        <v>14</v>
      </c>
      <c r="H619" s="3">
        <v>21</v>
      </c>
    </row>
    <row r="620" spans="2:10" x14ac:dyDescent="0.55000000000000004">
      <c r="B620" s="2" t="s">
        <v>47</v>
      </c>
      <c r="C620" s="2" t="s">
        <v>48</v>
      </c>
      <c r="D620" s="2" t="s">
        <v>5</v>
      </c>
      <c r="E620" s="2" t="s">
        <v>6</v>
      </c>
      <c r="F620" s="2" t="s">
        <v>7</v>
      </c>
      <c r="G620" s="2" t="s">
        <v>8</v>
      </c>
      <c r="H620" s="3">
        <v>39526</v>
      </c>
      <c r="I620" s="3">
        <f t="shared" si="272"/>
        <v>45550</v>
      </c>
      <c r="J620" s="3">
        <f t="shared" ref="J620" si="275">SUM(H620:H622)</f>
        <v>45437</v>
      </c>
    </row>
    <row r="621" spans="2:10" x14ac:dyDescent="0.55000000000000004">
      <c r="F621" s="2" t="s">
        <v>9</v>
      </c>
      <c r="G621" s="2" t="s">
        <v>10</v>
      </c>
      <c r="H621" s="3">
        <v>5000</v>
      </c>
    </row>
    <row r="622" spans="2:10" x14ac:dyDescent="0.55000000000000004">
      <c r="F622" s="2" t="s">
        <v>11</v>
      </c>
      <c r="G622" s="2" t="s">
        <v>12</v>
      </c>
      <c r="H622" s="3">
        <v>911</v>
      </c>
    </row>
    <row r="623" spans="2:10" x14ac:dyDescent="0.55000000000000004">
      <c r="F623" s="2" t="s">
        <v>13</v>
      </c>
      <c r="G623" s="2" t="s">
        <v>14</v>
      </c>
      <c r="H623" s="3">
        <v>113</v>
      </c>
    </row>
    <row r="624" spans="2:10" x14ac:dyDescent="0.55000000000000004">
      <c r="B624" s="2" t="s">
        <v>49</v>
      </c>
      <c r="C624" s="2" t="s">
        <v>50</v>
      </c>
      <c r="D624" s="2" t="s">
        <v>5</v>
      </c>
      <c r="E624" s="2" t="s">
        <v>6</v>
      </c>
      <c r="F624" s="2" t="s">
        <v>7</v>
      </c>
      <c r="G624" s="2" t="s">
        <v>8</v>
      </c>
      <c r="H624" s="3">
        <v>17999</v>
      </c>
      <c r="I624" s="3">
        <f t="shared" si="272"/>
        <v>20590</v>
      </c>
      <c r="J624" s="3">
        <f t="shared" ref="J624" si="276">SUM(H624:H626)</f>
        <v>20557</v>
      </c>
    </row>
    <row r="625" spans="2:10" x14ac:dyDescent="0.55000000000000004">
      <c r="F625" s="2" t="s">
        <v>9</v>
      </c>
      <c r="G625" s="2" t="s">
        <v>10</v>
      </c>
      <c r="H625" s="3">
        <v>2233</v>
      </c>
    </row>
    <row r="626" spans="2:10" x14ac:dyDescent="0.55000000000000004">
      <c r="F626" s="2" t="s">
        <v>11</v>
      </c>
      <c r="G626" s="2" t="s">
        <v>12</v>
      </c>
      <c r="H626" s="3">
        <v>325</v>
      </c>
    </row>
    <row r="627" spans="2:10" x14ac:dyDescent="0.55000000000000004">
      <c r="F627" s="2" t="s">
        <v>13</v>
      </c>
      <c r="G627" s="2" t="s">
        <v>14</v>
      </c>
      <c r="H627" s="3">
        <v>33</v>
      </c>
    </row>
    <row r="628" spans="2:10" x14ac:dyDescent="0.55000000000000004">
      <c r="B628" s="2" t="s">
        <v>51</v>
      </c>
      <c r="C628" s="2" t="s">
        <v>52</v>
      </c>
      <c r="D628" s="2" t="s">
        <v>5</v>
      </c>
      <c r="E628" s="2" t="s">
        <v>6</v>
      </c>
      <c r="F628" s="2" t="s">
        <v>7</v>
      </c>
      <c r="G628" s="2" t="s">
        <v>8</v>
      </c>
      <c r="H628" s="3">
        <v>34844</v>
      </c>
      <c r="I628" s="3">
        <f t="shared" si="272"/>
        <v>39019</v>
      </c>
      <c r="J628" s="3">
        <f t="shared" ref="J628" si="277">SUM(H628:H630)</f>
        <v>38958</v>
      </c>
    </row>
    <row r="629" spans="2:10" x14ac:dyDescent="0.55000000000000004">
      <c r="F629" s="2" t="s">
        <v>9</v>
      </c>
      <c r="G629" s="2" t="s">
        <v>10</v>
      </c>
      <c r="H629" s="3">
        <v>3527</v>
      </c>
    </row>
    <row r="630" spans="2:10" x14ac:dyDescent="0.55000000000000004">
      <c r="F630" s="2" t="s">
        <v>11</v>
      </c>
      <c r="G630" s="2" t="s">
        <v>12</v>
      </c>
      <c r="H630" s="3">
        <v>587</v>
      </c>
    </row>
    <row r="631" spans="2:10" x14ac:dyDescent="0.55000000000000004">
      <c r="F631" s="2" t="s">
        <v>13</v>
      </c>
      <c r="G631" s="2" t="s">
        <v>14</v>
      </c>
      <c r="H631" s="3">
        <v>61</v>
      </c>
    </row>
    <row r="632" spans="2:10" x14ac:dyDescent="0.55000000000000004">
      <c r="B632" s="2" t="s">
        <v>53</v>
      </c>
      <c r="C632" s="2" t="s">
        <v>54</v>
      </c>
      <c r="D632" s="2" t="s">
        <v>5</v>
      </c>
      <c r="E632" s="2" t="s">
        <v>6</v>
      </c>
      <c r="F632" s="2" t="s">
        <v>7</v>
      </c>
      <c r="G632" s="2" t="s">
        <v>8</v>
      </c>
      <c r="H632" s="3">
        <v>51101</v>
      </c>
      <c r="I632" s="3">
        <f t="shared" si="272"/>
        <v>58910</v>
      </c>
      <c r="J632" s="3">
        <f t="shared" ref="J632" si="278">SUM(H632:H634)</f>
        <v>58757</v>
      </c>
    </row>
    <row r="633" spans="2:10" x14ac:dyDescent="0.55000000000000004">
      <c r="F633" s="2" t="s">
        <v>9</v>
      </c>
      <c r="G633" s="2" t="s">
        <v>10</v>
      </c>
      <c r="H633" s="3">
        <v>6475</v>
      </c>
    </row>
    <row r="634" spans="2:10" x14ac:dyDescent="0.55000000000000004">
      <c r="F634" s="2" t="s">
        <v>11</v>
      </c>
      <c r="G634" s="2" t="s">
        <v>12</v>
      </c>
      <c r="H634" s="3">
        <v>1181</v>
      </c>
    </row>
    <row r="635" spans="2:10" x14ac:dyDescent="0.55000000000000004">
      <c r="F635" s="2" t="s">
        <v>13</v>
      </c>
      <c r="G635" s="2" t="s">
        <v>14</v>
      </c>
      <c r="H635" s="3">
        <v>153</v>
      </c>
    </row>
    <row r="636" spans="2:10" x14ac:dyDescent="0.55000000000000004">
      <c r="B636" s="2" t="s">
        <v>55</v>
      </c>
      <c r="C636" s="2" t="s">
        <v>56</v>
      </c>
      <c r="D636" s="2" t="s">
        <v>5</v>
      </c>
      <c r="E636" s="2" t="s">
        <v>6</v>
      </c>
      <c r="F636" s="2" t="s">
        <v>7</v>
      </c>
      <c r="G636" s="2" t="s">
        <v>8</v>
      </c>
      <c r="H636" s="3">
        <v>25295</v>
      </c>
      <c r="I636" s="3">
        <f t="shared" si="272"/>
        <v>28848</v>
      </c>
      <c r="J636" s="3">
        <f t="shared" ref="J636" si="279">SUM(H636:H638)</f>
        <v>28814</v>
      </c>
    </row>
    <row r="637" spans="2:10" x14ac:dyDescent="0.55000000000000004">
      <c r="F637" s="2" t="s">
        <v>9</v>
      </c>
      <c r="G637" s="2" t="s">
        <v>10</v>
      </c>
      <c r="H637" s="3">
        <v>3122</v>
      </c>
    </row>
    <row r="638" spans="2:10" x14ac:dyDescent="0.55000000000000004">
      <c r="F638" s="2" t="s">
        <v>11</v>
      </c>
      <c r="G638" s="2" t="s">
        <v>12</v>
      </c>
      <c r="H638" s="3">
        <v>397</v>
      </c>
    </row>
    <row r="639" spans="2:10" x14ac:dyDescent="0.55000000000000004">
      <c r="F639" s="2" t="s">
        <v>13</v>
      </c>
      <c r="G639" s="2" t="s">
        <v>14</v>
      </c>
      <c r="H639" s="3">
        <v>34</v>
      </c>
    </row>
    <row r="640" spans="2:10" x14ac:dyDescent="0.55000000000000004">
      <c r="B640" s="2" t="s">
        <v>57</v>
      </c>
      <c r="C640" s="2" t="s">
        <v>58</v>
      </c>
      <c r="D640" s="2" t="s">
        <v>5</v>
      </c>
      <c r="E640" s="2" t="s">
        <v>6</v>
      </c>
      <c r="F640" s="2" t="s">
        <v>7</v>
      </c>
      <c r="G640" s="2" t="s">
        <v>8</v>
      </c>
      <c r="H640" s="3">
        <v>11613</v>
      </c>
      <c r="I640" s="3">
        <f t="shared" si="272"/>
        <v>13547</v>
      </c>
      <c r="J640" s="3">
        <f t="shared" ref="J640" si="280">SUM(H640:H642)</f>
        <v>13515</v>
      </c>
    </row>
    <row r="641" spans="1:10" x14ac:dyDescent="0.55000000000000004">
      <c r="F641" s="2" t="s">
        <v>9</v>
      </c>
      <c r="G641" s="2" t="s">
        <v>10</v>
      </c>
      <c r="H641" s="3">
        <v>1600</v>
      </c>
    </row>
    <row r="642" spans="1:10" x14ac:dyDescent="0.55000000000000004">
      <c r="F642" s="2" t="s">
        <v>11</v>
      </c>
      <c r="G642" s="2" t="s">
        <v>12</v>
      </c>
      <c r="H642" s="3">
        <v>302</v>
      </c>
    </row>
    <row r="643" spans="1:10" x14ac:dyDescent="0.55000000000000004">
      <c r="F643" s="2" t="s">
        <v>13</v>
      </c>
      <c r="G643" s="2" t="s">
        <v>14</v>
      </c>
      <c r="H643" s="3">
        <v>32</v>
      </c>
    </row>
    <row r="644" spans="1:10" x14ac:dyDescent="0.55000000000000004">
      <c r="B644" s="2" t="s">
        <v>59</v>
      </c>
      <c r="C644" s="2" t="s">
        <v>60</v>
      </c>
      <c r="D644" s="2" t="s">
        <v>5</v>
      </c>
      <c r="E644" s="2" t="s">
        <v>6</v>
      </c>
      <c r="F644" s="2" t="s">
        <v>7</v>
      </c>
      <c r="G644" s="2" t="s">
        <v>8</v>
      </c>
      <c r="H644" s="3">
        <v>34538</v>
      </c>
      <c r="I644" s="3">
        <f t="shared" si="272"/>
        <v>40054</v>
      </c>
      <c r="J644" s="3">
        <f t="shared" ref="J644" si="281">SUM(H644:H646)</f>
        <v>39909</v>
      </c>
    </row>
    <row r="645" spans="1:10" x14ac:dyDescent="0.55000000000000004">
      <c r="F645" s="2" t="s">
        <v>9</v>
      </c>
      <c r="G645" s="2" t="s">
        <v>10</v>
      </c>
      <c r="H645" s="3">
        <v>4429</v>
      </c>
    </row>
    <row r="646" spans="1:10" x14ac:dyDescent="0.55000000000000004">
      <c r="F646" s="2" t="s">
        <v>11</v>
      </c>
      <c r="G646" s="2" t="s">
        <v>12</v>
      </c>
      <c r="H646" s="3">
        <v>942</v>
      </c>
    </row>
    <row r="647" spans="1:10" x14ac:dyDescent="0.55000000000000004">
      <c r="F647" s="2" t="s">
        <v>13</v>
      </c>
      <c r="G647" s="2" t="s">
        <v>14</v>
      </c>
      <c r="H647" s="3">
        <v>145</v>
      </c>
    </row>
    <row r="648" spans="1:10" x14ac:dyDescent="0.55000000000000004">
      <c r="B648" s="2" t="s">
        <v>61</v>
      </c>
      <c r="C648" s="2" t="s">
        <v>62</v>
      </c>
      <c r="D648" s="2" t="s">
        <v>5</v>
      </c>
      <c r="E648" s="2" t="s">
        <v>6</v>
      </c>
      <c r="F648" s="2" t="s">
        <v>7</v>
      </c>
      <c r="G648" s="2" t="s">
        <v>8</v>
      </c>
      <c r="H648" s="3">
        <v>5570</v>
      </c>
      <c r="I648" s="3">
        <f t="shared" si="272"/>
        <v>6331</v>
      </c>
      <c r="J648" s="3">
        <f t="shared" ref="J648" si="282">SUM(H648:H650)</f>
        <v>6322</v>
      </c>
    </row>
    <row r="649" spans="1:10" x14ac:dyDescent="0.55000000000000004">
      <c r="F649" s="2" t="s">
        <v>9</v>
      </c>
      <c r="G649" s="2" t="s">
        <v>10</v>
      </c>
      <c r="H649" s="3">
        <v>623</v>
      </c>
    </row>
    <row r="650" spans="1:10" x14ac:dyDescent="0.55000000000000004">
      <c r="F650" s="2" t="s">
        <v>11</v>
      </c>
      <c r="G650" s="2" t="s">
        <v>12</v>
      </c>
      <c r="H650" s="3">
        <v>129</v>
      </c>
    </row>
    <row r="651" spans="1:10" x14ac:dyDescent="0.55000000000000004">
      <c r="F651" s="2" t="s">
        <v>13</v>
      </c>
      <c r="G651" s="2" t="s">
        <v>14</v>
      </c>
      <c r="H651" s="3">
        <v>9</v>
      </c>
    </row>
    <row r="652" spans="1:10" x14ac:dyDescent="0.55000000000000004">
      <c r="A652" s="2" t="s">
        <v>68</v>
      </c>
      <c r="B652" s="2" t="s">
        <v>3</v>
      </c>
      <c r="C652" s="2" t="s">
        <v>4</v>
      </c>
      <c r="D652" s="2" t="s">
        <v>5</v>
      </c>
      <c r="E652" s="2" t="s">
        <v>6</v>
      </c>
      <c r="F652" s="2" t="s">
        <v>7</v>
      </c>
      <c r="G652" s="2" t="s">
        <v>8</v>
      </c>
      <c r="H652" s="3">
        <v>592426</v>
      </c>
      <c r="I652" s="3">
        <f t="shared" si="272"/>
        <v>684167</v>
      </c>
      <c r="J652" s="3">
        <f t="shared" ref="J652" si="283">SUM(H652:H654)</f>
        <v>682422</v>
      </c>
    </row>
    <row r="653" spans="1:10" x14ac:dyDescent="0.55000000000000004">
      <c r="F653" s="2" t="s">
        <v>9</v>
      </c>
      <c r="G653" s="2" t="s">
        <v>10</v>
      </c>
      <c r="H653" s="3">
        <v>76275</v>
      </c>
    </row>
    <row r="654" spans="1:10" x14ac:dyDescent="0.55000000000000004">
      <c r="F654" s="2" t="s">
        <v>11</v>
      </c>
      <c r="G654" s="2" t="s">
        <v>12</v>
      </c>
      <c r="H654" s="3">
        <v>13721</v>
      </c>
    </row>
    <row r="655" spans="1:10" x14ac:dyDescent="0.55000000000000004">
      <c r="F655" s="2" t="s">
        <v>13</v>
      </c>
      <c r="G655" s="2" t="s">
        <v>14</v>
      </c>
      <c r="H655" s="3">
        <v>1745</v>
      </c>
    </row>
    <row r="656" spans="1:10" x14ac:dyDescent="0.55000000000000004">
      <c r="B656" s="2" t="s">
        <v>7</v>
      </c>
      <c r="C656" s="2" t="s">
        <v>15</v>
      </c>
      <c r="D656" s="2" t="s">
        <v>5</v>
      </c>
      <c r="E656" s="2" t="s">
        <v>6</v>
      </c>
      <c r="F656" s="2" t="s">
        <v>7</v>
      </c>
      <c r="G656" s="2" t="s">
        <v>8</v>
      </c>
      <c r="H656" s="3">
        <v>101503</v>
      </c>
      <c r="I656" s="3">
        <f t="shared" si="272"/>
        <v>118647</v>
      </c>
      <c r="J656" s="3">
        <f t="shared" ref="J656" si="284">SUM(H656:H658)</f>
        <v>118212</v>
      </c>
    </row>
    <row r="657" spans="2:10" x14ac:dyDescent="0.55000000000000004">
      <c r="F657" s="2" t="s">
        <v>9</v>
      </c>
      <c r="G657" s="2" t="s">
        <v>10</v>
      </c>
      <c r="H657" s="3">
        <v>14054</v>
      </c>
    </row>
    <row r="658" spans="2:10" x14ac:dyDescent="0.55000000000000004">
      <c r="F658" s="2" t="s">
        <v>11</v>
      </c>
      <c r="G658" s="2" t="s">
        <v>12</v>
      </c>
      <c r="H658" s="3">
        <v>2655</v>
      </c>
    </row>
    <row r="659" spans="2:10" x14ac:dyDescent="0.55000000000000004">
      <c r="F659" s="2" t="s">
        <v>13</v>
      </c>
      <c r="G659" s="2" t="s">
        <v>14</v>
      </c>
      <c r="H659" s="3">
        <v>435</v>
      </c>
    </row>
    <row r="660" spans="2:10" x14ac:dyDescent="0.55000000000000004">
      <c r="B660" s="2" t="s">
        <v>9</v>
      </c>
      <c r="C660" s="2" t="s">
        <v>16</v>
      </c>
      <c r="D660" s="2" t="s">
        <v>5</v>
      </c>
      <c r="E660" s="2" t="s">
        <v>6</v>
      </c>
      <c r="F660" s="2" t="s">
        <v>7</v>
      </c>
      <c r="G660" s="2" t="s">
        <v>8</v>
      </c>
      <c r="H660" s="3">
        <v>69020</v>
      </c>
      <c r="I660" s="3">
        <f t="shared" si="272"/>
        <v>80319</v>
      </c>
      <c r="J660" s="3">
        <f t="shared" ref="J660" si="285">SUM(H660:H662)</f>
        <v>80090</v>
      </c>
    </row>
    <row r="661" spans="2:10" x14ac:dyDescent="0.55000000000000004">
      <c r="F661" s="2" t="s">
        <v>9</v>
      </c>
      <c r="G661" s="2" t="s">
        <v>10</v>
      </c>
      <c r="H661" s="3">
        <v>9393</v>
      </c>
    </row>
    <row r="662" spans="2:10" x14ac:dyDescent="0.55000000000000004">
      <c r="F662" s="2" t="s">
        <v>11</v>
      </c>
      <c r="G662" s="2" t="s">
        <v>12</v>
      </c>
      <c r="H662" s="3">
        <v>1677</v>
      </c>
    </row>
    <row r="663" spans="2:10" x14ac:dyDescent="0.55000000000000004">
      <c r="F663" s="2" t="s">
        <v>13</v>
      </c>
      <c r="G663" s="2" t="s">
        <v>14</v>
      </c>
      <c r="H663" s="3">
        <v>229</v>
      </c>
    </row>
    <row r="664" spans="2:10" x14ac:dyDescent="0.55000000000000004">
      <c r="B664" s="2" t="s">
        <v>11</v>
      </c>
      <c r="C664" s="2" t="s">
        <v>17</v>
      </c>
      <c r="D664" s="2" t="s">
        <v>5</v>
      </c>
      <c r="E664" s="2" t="s">
        <v>6</v>
      </c>
      <c r="F664" s="2" t="s">
        <v>7</v>
      </c>
      <c r="G664" s="2" t="s">
        <v>8</v>
      </c>
      <c r="H664" s="3">
        <v>27769</v>
      </c>
      <c r="I664" s="3">
        <f t="shared" si="272"/>
        <v>32295</v>
      </c>
      <c r="J664" s="3">
        <f t="shared" ref="J664" si="286">SUM(H664:H666)</f>
        <v>32216</v>
      </c>
    </row>
    <row r="665" spans="2:10" x14ac:dyDescent="0.55000000000000004">
      <c r="F665" s="2" t="s">
        <v>9</v>
      </c>
      <c r="G665" s="2" t="s">
        <v>10</v>
      </c>
      <c r="H665" s="3">
        <v>3762</v>
      </c>
    </row>
    <row r="666" spans="2:10" x14ac:dyDescent="0.55000000000000004">
      <c r="F666" s="2" t="s">
        <v>11</v>
      </c>
      <c r="G666" s="2" t="s">
        <v>12</v>
      </c>
      <c r="H666" s="3">
        <v>685</v>
      </c>
    </row>
    <row r="667" spans="2:10" x14ac:dyDescent="0.55000000000000004">
      <c r="F667" s="2" t="s">
        <v>13</v>
      </c>
      <c r="G667" s="2" t="s">
        <v>14</v>
      </c>
      <c r="H667" s="3">
        <v>79</v>
      </c>
    </row>
    <row r="668" spans="2:10" x14ac:dyDescent="0.55000000000000004">
      <c r="B668" s="2" t="s">
        <v>13</v>
      </c>
      <c r="C668" s="2" t="s">
        <v>18</v>
      </c>
      <c r="D668" s="2" t="s">
        <v>5</v>
      </c>
      <c r="E668" s="2" t="s">
        <v>6</v>
      </c>
      <c r="F668" s="2" t="s">
        <v>7</v>
      </c>
      <c r="G668" s="2" t="s">
        <v>8</v>
      </c>
      <c r="H668" s="3">
        <v>2430</v>
      </c>
      <c r="I668" s="3">
        <f t="shared" si="272"/>
        <v>2798</v>
      </c>
      <c r="J668" s="3">
        <f t="shared" ref="J668" si="287">SUM(H668:H670)</f>
        <v>2796</v>
      </c>
    </row>
    <row r="669" spans="2:10" x14ac:dyDescent="0.55000000000000004">
      <c r="F669" s="2" t="s">
        <v>9</v>
      </c>
      <c r="G669" s="2" t="s">
        <v>10</v>
      </c>
      <c r="H669" s="3">
        <v>315</v>
      </c>
    </row>
    <row r="670" spans="2:10" x14ac:dyDescent="0.55000000000000004">
      <c r="F670" s="2" t="s">
        <v>11</v>
      </c>
      <c r="G670" s="2" t="s">
        <v>12</v>
      </c>
      <c r="H670" s="3">
        <v>51</v>
      </c>
    </row>
    <row r="671" spans="2:10" x14ac:dyDescent="0.55000000000000004">
      <c r="F671" s="2" t="s">
        <v>13</v>
      </c>
      <c r="G671" s="2" t="s">
        <v>14</v>
      </c>
      <c r="H671" s="4">
        <v>2</v>
      </c>
    </row>
    <row r="672" spans="2:10" x14ac:dyDescent="0.55000000000000004">
      <c r="B672" s="2" t="s">
        <v>19</v>
      </c>
      <c r="C672" s="2" t="s">
        <v>20</v>
      </c>
      <c r="D672" s="2" t="s">
        <v>5</v>
      </c>
      <c r="E672" s="2" t="s">
        <v>6</v>
      </c>
      <c r="F672" s="2" t="s">
        <v>7</v>
      </c>
      <c r="G672" s="2" t="s">
        <v>8</v>
      </c>
      <c r="H672" s="3">
        <v>13699</v>
      </c>
      <c r="I672" s="3">
        <f t="shared" si="272"/>
        <v>15351</v>
      </c>
      <c r="J672" s="3">
        <f t="shared" ref="J672" si="288">SUM(H672:H674)</f>
        <v>15339</v>
      </c>
    </row>
    <row r="673" spans="2:10" x14ac:dyDescent="0.55000000000000004">
      <c r="F673" s="2" t="s">
        <v>9</v>
      </c>
      <c r="G673" s="2" t="s">
        <v>10</v>
      </c>
      <c r="H673" s="3">
        <v>1439</v>
      </c>
    </row>
    <row r="674" spans="2:10" x14ac:dyDescent="0.55000000000000004">
      <c r="F674" s="2" t="s">
        <v>11</v>
      </c>
      <c r="G674" s="2" t="s">
        <v>12</v>
      </c>
      <c r="H674" s="3">
        <v>201</v>
      </c>
    </row>
    <row r="675" spans="2:10" x14ac:dyDescent="0.55000000000000004">
      <c r="F675" s="2" t="s">
        <v>13</v>
      </c>
      <c r="G675" s="2" t="s">
        <v>14</v>
      </c>
      <c r="H675" s="3">
        <v>12</v>
      </c>
    </row>
    <row r="676" spans="2:10" x14ac:dyDescent="0.55000000000000004">
      <c r="B676" s="2" t="s">
        <v>21</v>
      </c>
      <c r="C676" s="2" t="s">
        <v>22</v>
      </c>
      <c r="D676" s="2" t="s">
        <v>5</v>
      </c>
      <c r="E676" s="2" t="s">
        <v>6</v>
      </c>
      <c r="F676" s="2" t="s">
        <v>7</v>
      </c>
      <c r="G676" s="2" t="s">
        <v>8</v>
      </c>
      <c r="H676" s="3">
        <v>3238</v>
      </c>
      <c r="I676" s="3">
        <f t="shared" ref="I676:I736" si="289">SUM(H676:H679)</f>
        <v>3654</v>
      </c>
      <c r="J676" s="3">
        <f t="shared" ref="J676" si="290">SUM(H676:H678)</f>
        <v>3649</v>
      </c>
    </row>
    <row r="677" spans="2:10" x14ac:dyDescent="0.55000000000000004">
      <c r="F677" s="2" t="s">
        <v>9</v>
      </c>
      <c r="G677" s="2" t="s">
        <v>10</v>
      </c>
      <c r="H677" s="3">
        <v>351</v>
      </c>
    </row>
    <row r="678" spans="2:10" x14ac:dyDescent="0.55000000000000004">
      <c r="F678" s="2" t="s">
        <v>11</v>
      </c>
      <c r="G678" s="2" t="s">
        <v>12</v>
      </c>
      <c r="H678" s="3">
        <v>60</v>
      </c>
    </row>
    <row r="679" spans="2:10" x14ac:dyDescent="0.55000000000000004">
      <c r="F679" s="2" t="s">
        <v>13</v>
      </c>
      <c r="G679" s="2" t="s">
        <v>14</v>
      </c>
      <c r="H679" s="3">
        <v>5</v>
      </c>
    </row>
    <row r="680" spans="2:10" x14ac:dyDescent="0.55000000000000004">
      <c r="B680" s="2" t="s">
        <v>23</v>
      </c>
      <c r="C680" s="2" t="s">
        <v>24</v>
      </c>
      <c r="D680" s="2" t="s">
        <v>5</v>
      </c>
      <c r="E680" s="2" t="s">
        <v>6</v>
      </c>
      <c r="F680" s="2" t="s">
        <v>7</v>
      </c>
      <c r="G680" s="2" t="s">
        <v>8</v>
      </c>
      <c r="H680" s="3">
        <v>3639</v>
      </c>
      <c r="I680" s="3">
        <f t="shared" si="289"/>
        <v>4098</v>
      </c>
      <c r="J680" s="3">
        <f t="shared" ref="J680" si="291">SUM(H680:H682)</f>
        <v>4096</v>
      </c>
    </row>
    <row r="681" spans="2:10" x14ac:dyDescent="0.55000000000000004">
      <c r="F681" s="2" t="s">
        <v>9</v>
      </c>
      <c r="G681" s="2" t="s">
        <v>10</v>
      </c>
      <c r="H681" s="3">
        <v>398</v>
      </c>
    </row>
    <row r="682" spans="2:10" x14ac:dyDescent="0.55000000000000004">
      <c r="F682" s="2" t="s">
        <v>11</v>
      </c>
      <c r="G682" s="2" t="s">
        <v>12</v>
      </c>
      <c r="H682" s="3">
        <v>59</v>
      </c>
    </row>
    <row r="683" spans="2:10" x14ac:dyDescent="0.55000000000000004">
      <c r="F683" s="2" t="s">
        <v>13</v>
      </c>
      <c r="G683" s="2" t="s">
        <v>14</v>
      </c>
      <c r="H683" s="4">
        <v>2</v>
      </c>
    </row>
    <row r="684" spans="2:10" x14ac:dyDescent="0.55000000000000004">
      <c r="B684" s="2" t="s">
        <v>25</v>
      </c>
      <c r="C684" s="2" t="s">
        <v>26</v>
      </c>
      <c r="D684" s="2" t="s">
        <v>5</v>
      </c>
      <c r="E684" s="2" t="s">
        <v>6</v>
      </c>
      <c r="F684" s="2" t="s">
        <v>7</v>
      </c>
      <c r="G684" s="2" t="s">
        <v>8</v>
      </c>
      <c r="H684" s="3">
        <v>2845</v>
      </c>
      <c r="I684" s="3">
        <f t="shared" si="289"/>
        <v>3306</v>
      </c>
      <c r="J684" s="3">
        <f t="shared" ref="J684" si="292">SUM(H684:H686)</f>
        <v>3301</v>
      </c>
    </row>
    <row r="685" spans="2:10" x14ac:dyDescent="0.55000000000000004">
      <c r="F685" s="2" t="s">
        <v>9</v>
      </c>
      <c r="G685" s="2" t="s">
        <v>10</v>
      </c>
      <c r="H685" s="3">
        <v>392</v>
      </c>
    </row>
    <row r="686" spans="2:10" x14ac:dyDescent="0.55000000000000004">
      <c r="F686" s="2" t="s">
        <v>11</v>
      </c>
      <c r="G686" s="2" t="s">
        <v>12</v>
      </c>
      <c r="H686" s="3">
        <v>64</v>
      </c>
    </row>
    <row r="687" spans="2:10" x14ac:dyDescent="0.55000000000000004">
      <c r="F687" s="2" t="s">
        <v>13</v>
      </c>
      <c r="G687" s="2" t="s">
        <v>14</v>
      </c>
      <c r="H687" s="3">
        <v>5</v>
      </c>
    </row>
    <row r="688" spans="2:10" x14ac:dyDescent="0.55000000000000004">
      <c r="B688" s="2" t="s">
        <v>27</v>
      </c>
      <c r="C688" s="2" t="s">
        <v>28</v>
      </c>
      <c r="D688" s="2" t="s">
        <v>5</v>
      </c>
      <c r="E688" s="2" t="s">
        <v>6</v>
      </c>
      <c r="F688" s="2" t="s">
        <v>7</v>
      </c>
      <c r="G688" s="2" t="s">
        <v>8</v>
      </c>
      <c r="H688" s="3">
        <v>15877</v>
      </c>
      <c r="I688" s="3">
        <f t="shared" si="289"/>
        <v>17955</v>
      </c>
      <c r="J688" s="3">
        <f t="shared" ref="J688" si="293">SUM(H688:H690)</f>
        <v>17927</v>
      </c>
    </row>
    <row r="689" spans="2:10" x14ac:dyDescent="0.55000000000000004">
      <c r="F689" s="2" t="s">
        <v>9</v>
      </c>
      <c r="G689" s="2" t="s">
        <v>10</v>
      </c>
      <c r="H689" s="3">
        <v>1753</v>
      </c>
    </row>
    <row r="690" spans="2:10" x14ac:dyDescent="0.55000000000000004">
      <c r="F690" s="2" t="s">
        <v>11</v>
      </c>
      <c r="G690" s="2" t="s">
        <v>12</v>
      </c>
      <c r="H690" s="3">
        <v>297</v>
      </c>
    </row>
    <row r="691" spans="2:10" x14ac:dyDescent="0.55000000000000004">
      <c r="F691" s="2" t="s">
        <v>13</v>
      </c>
      <c r="G691" s="2" t="s">
        <v>14</v>
      </c>
      <c r="H691" s="3">
        <v>28</v>
      </c>
    </row>
    <row r="692" spans="2:10" x14ac:dyDescent="0.55000000000000004">
      <c r="B692" s="2" t="s">
        <v>29</v>
      </c>
      <c r="C692" s="2" t="s">
        <v>30</v>
      </c>
      <c r="D692" s="2" t="s">
        <v>5</v>
      </c>
      <c r="E692" s="2" t="s">
        <v>6</v>
      </c>
      <c r="F692" s="2" t="s">
        <v>7</v>
      </c>
      <c r="G692" s="2" t="s">
        <v>8</v>
      </c>
      <c r="H692" s="3">
        <v>18880</v>
      </c>
      <c r="I692" s="3">
        <f t="shared" si="289"/>
        <v>21798</v>
      </c>
      <c r="J692" s="3">
        <f t="shared" ref="J692" si="294">SUM(H692:H694)</f>
        <v>21761</v>
      </c>
    </row>
    <row r="693" spans="2:10" x14ac:dyDescent="0.55000000000000004">
      <c r="F693" s="2" t="s">
        <v>9</v>
      </c>
      <c r="G693" s="2" t="s">
        <v>10</v>
      </c>
      <c r="H693" s="3">
        <v>2452</v>
      </c>
    </row>
    <row r="694" spans="2:10" x14ac:dyDescent="0.55000000000000004">
      <c r="F694" s="2" t="s">
        <v>11</v>
      </c>
      <c r="G694" s="2" t="s">
        <v>12</v>
      </c>
      <c r="H694" s="3">
        <v>429</v>
      </c>
    </row>
    <row r="695" spans="2:10" x14ac:dyDescent="0.55000000000000004">
      <c r="F695" s="2" t="s">
        <v>13</v>
      </c>
      <c r="G695" s="2" t="s">
        <v>14</v>
      </c>
      <c r="H695" s="3">
        <v>37</v>
      </c>
    </row>
    <row r="696" spans="2:10" x14ac:dyDescent="0.55000000000000004">
      <c r="B696" s="2" t="s">
        <v>31</v>
      </c>
      <c r="C696" s="2" t="s">
        <v>32</v>
      </c>
      <c r="D696" s="2" t="s">
        <v>5</v>
      </c>
      <c r="E696" s="2" t="s">
        <v>6</v>
      </c>
      <c r="F696" s="2" t="s">
        <v>7</v>
      </c>
      <c r="G696" s="2" t="s">
        <v>8</v>
      </c>
      <c r="H696" s="3">
        <v>15714</v>
      </c>
      <c r="I696" s="3">
        <f t="shared" si="289"/>
        <v>18318</v>
      </c>
      <c r="J696" s="3">
        <f t="shared" ref="J696" si="295">SUM(H696:H698)</f>
        <v>18267</v>
      </c>
    </row>
    <row r="697" spans="2:10" x14ac:dyDescent="0.55000000000000004">
      <c r="F697" s="2" t="s">
        <v>9</v>
      </c>
      <c r="G697" s="2" t="s">
        <v>10</v>
      </c>
      <c r="H697" s="3">
        <v>2146</v>
      </c>
    </row>
    <row r="698" spans="2:10" x14ac:dyDescent="0.55000000000000004">
      <c r="F698" s="2" t="s">
        <v>11</v>
      </c>
      <c r="G698" s="2" t="s">
        <v>12</v>
      </c>
      <c r="H698" s="3">
        <v>407</v>
      </c>
    </row>
    <row r="699" spans="2:10" x14ac:dyDescent="0.55000000000000004">
      <c r="F699" s="2" t="s">
        <v>13</v>
      </c>
      <c r="G699" s="2" t="s">
        <v>14</v>
      </c>
      <c r="H699" s="3">
        <v>51</v>
      </c>
    </row>
    <row r="700" spans="2:10" x14ac:dyDescent="0.55000000000000004">
      <c r="B700" s="2" t="s">
        <v>33</v>
      </c>
      <c r="C700" s="2" t="s">
        <v>34</v>
      </c>
      <c r="D700" s="2" t="s">
        <v>5</v>
      </c>
      <c r="E700" s="2" t="s">
        <v>6</v>
      </c>
      <c r="F700" s="2" t="s">
        <v>7</v>
      </c>
      <c r="G700" s="2" t="s">
        <v>8</v>
      </c>
      <c r="H700" s="3">
        <v>14585</v>
      </c>
      <c r="I700" s="3">
        <f t="shared" si="289"/>
        <v>17093</v>
      </c>
      <c r="J700" s="3">
        <f t="shared" ref="J700" si="296">SUM(H700:H702)</f>
        <v>17009</v>
      </c>
    </row>
    <row r="701" spans="2:10" x14ac:dyDescent="0.55000000000000004">
      <c r="F701" s="2" t="s">
        <v>9</v>
      </c>
      <c r="G701" s="2" t="s">
        <v>10</v>
      </c>
      <c r="H701" s="3">
        <v>1912</v>
      </c>
    </row>
    <row r="702" spans="2:10" x14ac:dyDescent="0.55000000000000004">
      <c r="F702" s="2" t="s">
        <v>11</v>
      </c>
      <c r="G702" s="2" t="s">
        <v>12</v>
      </c>
      <c r="H702" s="3">
        <v>512</v>
      </c>
    </row>
    <row r="703" spans="2:10" x14ac:dyDescent="0.55000000000000004">
      <c r="F703" s="2" t="s">
        <v>13</v>
      </c>
      <c r="G703" s="2" t="s">
        <v>14</v>
      </c>
      <c r="H703" s="3">
        <v>84</v>
      </c>
    </row>
    <row r="704" spans="2:10" x14ac:dyDescent="0.55000000000000004">
      <c r="B704" s="2" t="s">
        <v>35</v>
      </c>
      <c r="C704" s="2" t="s">
        <v>36</v>
      </c>
      <c r="D704" s="2" t="s">
        <v>5</v>
      </c>
      <c r="E704" s="2" t="s">
        <v>6</v>
      </c>
      <c r="F704" s="2" t="s">
        <v>7</v>
      </c>
      <c r="G704" s="2" t="s">
        <v>8</v>
      </c>
      <c r="H704" s="3">
        <v>16909</v>
      </c>
      <c r="I704" s="3">
        <f t="shared" si="289"/>
        <v>19625</v>
      </c>
      <c r="J704" s="3">
        <f t="shared" ref="J704" si="297">SUM(H704:H706)</f>
        <v>19573</v>
      </c>
    </row>
    <row r="705" spans="2:10" x14ac:dyDescent="0.55000000000000004">
      <c r="F705" s="2" t="s">
        <v>9</v>
      </c>
      <c r="G705" s="2" t="s">
        <v>10</v>
      </c>
      <c r="H705" s="3">
        <v>2211</v>
      </c>
    </row>
    <row r="706" spans="2:10" x14ac:dyDescent="0.55000000000000004">
      <c r="F706" s="2" t="s">
        <v>11</v>
      </c>
      <c r="G706" s="2" t="s">
        <v>12</v>
      </c>
      <c r="H706" s="3">
        <v>453</v>
      </c>
    </row>
    <row r="707" spans="2:10" x14ac:dyDescent="0.55000000000000004">
      <c r="F707" s="2" t="s">
        <v>13</v>
      </c>
      <c r="G707" s="2" t="s">
        <v>14</v>
      </c>
      <c r="H707" s="3">
        <v>52</v>
      </c>
    </row>
    <row r="708" spans="2:10" x14ac:dyDescent="0.55000000000000004">
      <c r="B708" s="2" t="s">
        <v>37</v>
      </c>
      <c r="C708" s="2" t="s">
        <v>38</v>
      </c>
      <c r="D708" s="2" t="s">
        <v>5</v>
      </c>
      <c r="E708" s="2" t="s">
        <v>6</v>
      </c>
      <c r="F708" s="2" t="s">
        <v>7</v>
      </c>
      <c r="G708" s="2" t="s">
        <v>8</v>
      </c>
      <c r="H708" s="3">
        <v>5716</v>
      </c>
      <c r="I708" s="3">
        <f t="shared" si="289"/>
        <v>6569</v>
      </c>
      <c r="J708" s="3">
        <f t="shared" ref="J708" si="298">SUM(H708:H710)</f>
        <v>6560</v>
      </c>
    </row>
    <row r="709" spans="2:10" x14ac:dyDescent="0.55000000000000004">
      <c r="F709" s="2" t="s">
        <v>9</v>
      </c>
      <c r="G709" s="2" t="s">
        <v>10</v>
      </c>
      <c r="H709" s="3">
        <v>709</v>
      </c>
    </row>
    <row r="710" spans="2:10" x14ac:dyDescent="0.55000000000000004">
      <c r="F710" s="2" t="s">
        <v>11</v>
      </c>
      <c r="G710" s="2" t="s">
        <v>12</v>
      </c>
      <c r="H710" s="3">
        <v>135</v>
      </c>
    </row>
    <row r="711" spans="2:10" x14ac:dyDescent="0.55000000000000004">
      <c r="F711" s="2" t="s">
        <v>13</v>
      </c>
      <c r="G711" s="2" t="s">
        <v>14</v>
      </c>
      <c r="H711" s="3">
        <v>9</v>
      </c>
    </row>
    <row r="712" spans="2:10" x14ac:dyDescent="0.55000000000000004">
      <c r="B712" s="2" t="s">
        <v>39</v>
      </c>
      <c r="C712" s="2" t="s">
        <v>40</v>
      </c>
      <c r="D712" s="2" t="s">
        <v>5</v>
      </c>
      <c r="E712" s="2" t="s">
        <v>6</v>
      </c>
      <c r="F712" s="2" t="s">
        <v>7</v>
      </c>
      <c r="G712" s="2" t="s">
        <v>8</v>
      </c>
      <c r="H712" s="3">
        <v>4680</v>
      </c>
      <c r="I712" s="3">
        <f t="shared" si="289"/>
        <v>5164</v>
      </c>
      <c r="J712" s="3">
        <f t="shared" ref="J712" si="299">SUM(H712:H714)</f>
        <v>5158</v>
      </c>
    </row>
    <row r="713" spans="2:10" x14ac:dyDescent="0.55000000000000004">
      <c r="F713" s="2" t="s">
        <v>9</v>
      </c>
      <c r="G713" s="2" t="s">
        <v>10</v>
      </c>
      <c r="H713" s="3">
        <v>411</v>
      </c>
    </row>
    <row r="714" spans="2:10" x14ac:dyDescent="0.55000000000000004">
      <c r="F714" s="2" t="s">
        <v>11</v>
      </c>
      <c r="G714" s="2" t="s">
        <v>12</v>
      </c>
      <c r="H714" s="3">
        <v>67</v>
      </c>
    </row>
    <row r="715" spans="2:10" x14ac:dyDescent="0.55000000000000004">
      <c r="F715" s="2" t="s">
        <v>13</v>
      </c>
      <c r="G715" s="2" t="s">
        <v>14</v>
      </c>
      <c r="H715" s="3">
        <v>6</v>
      </c>
    </row>
    <row r="716" spans="2:10" x14ac:dyDescent="0.55000000000000004">
      <c r="B716" s="2" t="s">
        <v>41</v>
      </c>
      <c r="C716" s="2" t="s">
        <v>42</v>
      </c>
      <c r="D716" s="2" t="s">
        <v>5</v>
      </c>
      <c r="E716" s="2" t="s">
        <v>6</v>
      </c>
      <c r="F716" s="2" t="s">
        <v>7</v>
      </c>
      <c r="G716" s="2" t="s">
        <v>8</v>
      </c>
      <c r="H716" s="3">
        <v>1731</v>
      </c>
      <c r="I716" s="3">
        <f t="shared" si="289"/>
        <v>1898</v>
      </c>
      <c r="J716" s="3">
        <f t="shared" ref="J716" si="300">SUM(H716:H718)</f>
        <v>1898</v>
      </c>
    </row>
    <row r="717" spans="2:10" x14ac:dyDescent="0.55000000000000004">
      <c r="F717" s="2" t="s">
        <v>9</v>
      </c>
      <c r="G717" s="2" t="s">
        <v>10</v>
      </c>
      <c r="H717" s="3">
        <v>149</v>
      </c>
    </row>
    <row r="718" spans="2:10" x14ac:dyDescent="0.55000000000000004">
      <c r="F718" s="2" t="s">
        <v>11</v>
      </c>
      <c r="G718" s="2" t="s">
        <v>12</v>
      </c>
      <c r="H718" s="3">
        <v>18</v>
      </c>
    </row>
    <row r="719" spans="2:10" x14ac:dyDescent="0.55000000000000004">
      <c r="F719" s="2" t="s">
        <v>13</v>
      </c>
      <c r="G719" s="2" t="s">
        <v>14</v>
      </c>
      <c r="H719" s="3">
        <v>0</v>
      </c>
    </row>
    <row r="720" spans="2:10" x14ac:dyDescent="0.55000000000000004">
      <c r="B720" s="2" t="s">
        <v>43</v>
      </c>
      <c r="C720" s="2" t="s">
        <v>44</v>
      </c>
      <c r="D720" s="2" t="s">
        <v>5</v>
      </c>
      <c r="E720" s="2" t="s">
        <v>6</v>
      </c>
      <c r="F720" s="2" t="s">
        <v>7</v>
      </c>
      <c r="G720" s="2" t="s">
        <v>8</v>
      </c>
      <c r="H720" s="3">
        <v>33172</v>
      </c>
      <c r="I720" s="3">
        <f t="shared" si="289"/>
        <v>38739</v>
      </c>
      <c r="J720" s="3">
        <f t="shared" ref="J720" si="301">SUM(H720:H722)</f>
        <v>38649</v>
      </c>
    </row>
    <row r="721" spans="2:10" x14ac:dyDescent="0.55000000000000004">
      <c r="F721" s="2" t="s">
        <v>9</v>
      </c>
      <c r="G721" s="2" t="s">
        <v>10</v>
      </c>
      <c r="H721" s="3">
        <v>4669</v>
      </c>
    </row>
    <row r="722" spans="2:10" x14ac:dyDescent="0.55000000000000004">
      <c r="F722" s="2" t="s">
        <v>11</v>
      </c>
      <c r="G722" s="2" t="s">
        <v>12</v>
      </c>
      <c r="H722" s="3">
        <v>808</v>
      </c>
    </row>
    <row r="723" spans="2:10" x14ac:dyDescent="0.55000000000000004">
      <c r="F723" s="2" t="s">
        <v>13</v>
      </c>
      <c r="G723" s="2" t="s">
        <v>14</v>
      </c>
      <c r="H723" s="3">
        <v>90</v>
      </c>
    </row>
    <row r="724" spans="2:10" x14ac:dyDescent="0.55000000000000004">
      <c r="B724" s="2" t="s">
        <v>45</v>
      </c>
      <c r="C724" s="2" t="s">
        <v>46</v>
      </c>
      <c r="D724" s="2" t="s">
        <v>5</v>
      </c>
      <c r="E724" s="2" t="s">
        <v>6</v>
      </c>
      <c r="F724" s="2" t="s">
        <v>7</v>
      </c>
      <c r="G724" s="2" t="s">
        <v>8</v>
      </c>
      <c r="H724" s="3">
        <v>18124</v>
      </c>
      <c r="I724" s="3">
        <f t="shared" si="289"/>
        <v>20731</v>
      </c>
      <c r="J724" s="3">
        <f t="shared" ref="J724" si="302">SUM(H724:H726)</f>
        <v>20712</v>
      </c>
    </row>
    <row r="725" spans="2:10" x14ac:dyDescent="0.55000000000000004">
      <c r="F725" s="2" t="s">
        <v>9</v>
      </c>
      <c r="G725" s="2" t="s">
        <v>10</v>
      </c>
      <c r="H725" s="3">
        <v>2283</v>
      </c>
    </row>
    <row r="726" spans="2:10" x14ac:dyDescent="0.55000000000000004">
      <c r="F726" s="2" t="s">
        <v>11</v>
      </c>
      <c r="G726" s="2" t="s">
        <v>12</v>
      </c>
      <c r="H726" s="3">
        <v>305</v>
      </c>
    </row>
    <row r="727" spans="2:10" x14ac:dyDescent="0.55000000000000004">
      <c r="F727" s="2" t="s">
        <v>13</v>
      </c>
      <c r="G727" s="2" t="s">
        <v>14</v>
      </c>
      <c r="H727" s="3">
        <v>19</v>
      </c>
    </row>
    <row r="728" spans="2:10" x14ac:dyDescent="0.55000000000000004">
      <c r="B728" s="2" t="s">
        <v>47</v>
      </c>
      <c r="C728" s="2" t="s">
        <v>48</v>
      </c>
      <c r="D728" s="2" t="s">
        <v>5</v>
      </c>
      <c r="E728" s="2" t="s">
        <v>6</v>
      </c>
      <c r="F728" s="2" t="s">
        <v>7</v>
      </c>
      <c r="G728" s="2" t="s">
        <v>8</v>
      </c>
      <c r="H728" s="3">
        <v>39562</v>
      </c>
      <c r="I728" s="3">
        <f t="shared" si="289"/>
        <v>45625</v>
      </c>
      <c r="J728" s="3">
        <f t="shared" ref="J728" si="303">SUM(H728:H730)</f>
        <v>45506</v>
      </c>
    </row>
    <row r="729" spans="2:10" x14ac:dyDescent="0.55000000000000004">
      <c r="F729" s="2" t="s">
        <v>9</v>
      </c>
      <c r="G729" s="2" t="s">
        <v>10</v>
      </c>
      <c r="H729" s="3">
        <v>5034</v>
      </c>
    </row>
    <row r="730" spans="2:10" x14ac:dyDescent="0.55000000000000004">
      <c r="F730" s="2" t="s">
        <v>11</v>
      </c>
      <c r="G730" s="2" t="s">
        <v>12</v>
      </c>
      <c r="H730" s="3">
        <v>910</v>
      </c>
    </row>
    <row r="731" spans="2:10" x14ac:dyDescent="0.55000000000000004">
      <c r="F731" s="2" t="s">
        <v>13</v>
      </c>
      <c r="G731" s="2" t="s">
        <v>14</v>
      </c>
      <c r="H731" s="3">
        <v>119</v>
      </c>
    </row>
    <row r="732" spans="2:10" x14ac:dyDescent="0.55000000000000004">
      <c r="B732" s="2" t="s">
        <v>49</v>
      </c>
      <c r="C732" s="2" t="s">
        <v>50</v>
      </c>
      <c r="D732" s="2" t="s">
        <v>5</v>
      </c>
      <c r="E732" s="2" t="s">
        <v>6</v>
      </c>
      <c r="F732" s="2" t="s">
        <v>7</v>
      </c>
      <c r="G732" s="2" t="s">
        <v>8</v>
      </c>
      <c r="H732" s="3">
        <v>18032</v>
      </c>
      <c r="I732" s="3">
        <f t="shared" si="289"/>
        <v>20675</v>
      </c>
      <c r="J732" s="3">
        <f t="shared" ref="J732" si="304">SUM(H732:H734)</f>
        <v>20642</v>
      </c>
    </row>
    <row r="733" spans="2:10" x14ac:dyDescent="0.55000000000000004">
      <c r="F733" s="2" t="s">
        <v>9</v>
      </c>
      <c r="G733" s="2" t="s">
        <v>10</v>
      </c>
      <c r="H733" s="3">
        <v>2284</v>
      </c>
    </row>
    <row r="734" spans="2:10" x14ac:dyDescent="0.55000000000000004">
      <c r="F734" s="2" t="s">
        <v>11</v>
      </c>
      <c r="G734" s="2" t="s">
        <v>12</v>
      </c>
      <c r="H734" s="3">
        <v>326</v>
      </c>
    </row>
    <row r="735" spans="2:10" x14ac:dyDescent="0.55000000000000004">
      <c r="F735" s="2" t="s">
        <v>13</v>
      </c>
      <c r="G735" s="2" t="s">
        <v>14</v>
      </c>
      <c r="H735" s="3">
        <v>33</v>
      </c>
    </row>
    <row r="736" spans="2:10" x14ac:dyDescent="0.55000000000000004">
      <c r="B736" s="2" t="s">
        <v>51</v>
      </c>
      <c r="C736" s="2" t="s">
        <v>52</v>
      </c>
      <c r="D736" s="2" t="s">
        <v>5</v>
      </c>
      <c r="E736" s="2" t="s">
        <v>6</v>
      </c>
      <c r="F736" s="2" t="s">
        <v>7</v>
      </c>
      <c r="G736" s="2" t="s">
        <v>8</v>
      </c>
      <c r="H736" s="3">
        <v>34686</v>
      </c>
      <c r="I736" s="3">
        <f t="shared" si="289"/>
        <v>38886</v>
      </c>
      <c r="J736" s="3">
        <f t="shared" ref="J736" si="305">SUM(H736:H738)</f>
        <v>38822</v>
      </c>
    </row>
    <row r="737" spans="2:10" x14ac:dyDescent="0.55000000000000004">
      <c r="F737" s="2" t="s">
        <v>9</v>
      </c>
      <c r="G737" s="2" t="s">
        <v>10</v>
      </c>
      <c r="H737" s="3">
        <v>3552</v>
      </c>
    </row>
    <row r="738" spans="2:10" x14ac:dyDescent="0.55000000000000004">
      <c r="F738" s="2" t="s">
        <v>11</v>
      </c>
      <c r="G738" s="2" t="s">
        <v>12</v>
      </c>
      <c r="H738" s="3">
        <v>584</v>
      </c>
    </row>
    <row r="739" spans="2:10" x14ac:dyDescent="0.55000000000000004">
      <c r="F739" s="2" t="s">
        <v>13</v>
      </c>
      <c r="G739" s="2" t="s">
        <v>14</v>
      </c>
      <c r="H739" s="3">
        <v>64</v>
      </c>
    </row>
    <row r="740" spans="2:10" x14ac:dyDescent="0.55000000000000004">
      <c r="B740" s="2" t="s">
        <v>53</v>
      </c>
      <c r="C740" s="2" t="s">
        <v>54</v>
      </c>
      <c r="D740" s="2" t="s">
        <v>5</v>
      </c>
      <c r="E740" s="2" t="s">
        <v>6</v>
      </c>
      <c r="F740" s="2" t="s">
        <v>7</v>
      </c>
      <c r="G740" s="2" t="s">
        <v>8</v>
      </c>
      <c r="H740" s="3">
        <v>52568</v>
      </c>
      <c r="I740" s="3">
        <f t="shared" ref="I740:I756" si="306">SUM(H740:H743)</f>
        <v>60526</v>
      </c>
      <c r="J740" s="3">
        <f t="shared" ref="J740" si="307">SUM(H740:H742)</f>
        <v>60375</v>
      </c>
    </row>
    <row r="741" spans="2:10" x14ac:dyDescent="0.55000000000000004">
      <c r="F741" s="2" t="s">
        <v>9</v>
      </c>
      <c r="G741" s="2" t="s">
        <v>10</v>
      </c>
      <c r="H741" s="3">
        <v>6592</v>
      </c>
    </row>
    <row r="742" spans="2:10" x14ac:dyDescent="0.55000000000000004">
      <c r="F742" s="2" t="s">
        <v>11</v>
      </c>
      <c r="G742" s="2" t="s">
        <v>12</v>
      </c>
      <c r="H742" s="3">
        <v>1215</v>
      </c>
    </row>
    <row r="743" spans="2:10" x14ac:dyDescent="0.55000000000000004">
      <c r="F743" s="2" t="s">
        <v>13</v>
      </c>
      <c r="G743" s="2" t="s">
        <v>14</v>
      </c>
      <c r="H743" s="3">
        <v>151</v>
      </c>
    </row>
    <row r="744" spans="2:10" x14ac:dyDescent="0.55000000000000004">
      <c r="B744" s="2" t="s">
        <v>55</v>
      </c>
      <c r="C744" s="2" t="s">
        <v>56</v>
      </c>
      <c r="D744" s="2" t="s">
        <v>5</v>
      </c>
      <c r="E744" s="2" t="s">
        <v>6</v>
      </c>
      <c r="F744" s="2" t="s">
        <v>7</v>
      </c>
      <c r="G744" s="2" t="s">
        <v>8</v>
      </c>
      <c r="H744" s="3">
        <v>25650</v>
      </c>
      <c r="I744" s="3">
        <f t="shared" si="306"/>
        <v>29268</v>
      </c>
      <c r="J744" s="3">
        <f t="shared" ref="J744" si="308">SUM(H744:H746)</f>
        <v>29232</v>
      </c>
    </row>
    <row r="745" spans="2:10" x14ac:dyDescent="0.55000000000000004">
      <c r="F745" s="2" t="s">
        <v>9</v>
      </c>
      <c r="G745" s="2" t="s">
        <v>10</v>
      </c>
      <c r="H745" s="3">
        <v>3173</v>
      </c>
    </row>
    <row r="746" spans="2:10" x14ac:dyDescent="0.55000000000000004">
      <c r="F746" s="2" t="s">
        <v>11</v>
      </c>
      <c r="G746" s="2" t="s">
        <v>12</v>
      </c>
      <c r="H746" s="3">
        <v>409</v>
      </c>
    </row>
    <row r="747" spans="2:10" x14ac:dyDescent="0.55000000000000004">
      <c r="F747" s="2" t="s">
        <v>13</v>
      </c>
      <c r="G747" s="2" t="s">
        <v>14</v>
      </c>
      <c r="H747" s="3">
        <v>36</v>
      </c>
    </row>
    <row r="748" spans="2:10" x14ac:dyDescent="0.55000000000000004">
      <c r="B748" s="2" t="s">
        <v>57</v>
      </c>
      <c r="C748" s="2" t="s">
        <v>58</v>
      </c>
      <c r="D748" s="2" t="s">
        <v>5</v>
      </c>
      <c r="E748" s="2" t="s">
        <v>6</v>
      </c>
      <c r="F748" s="2" t="s">
        <v>7</v>
      </c>
      <c r="G748" s="2" t="s">
        <v>8</v>
      </c>
      <c r="H748" s="3">
        <v>11650</v>
      </c>
      <c r="I748" s="3">
        <f>SUM(H748:H751)</f>
        <v>13602</v>
      </c>
      <c r="J748" s="3">
        <f>SUM(H748:H750)</f>
        <v>13568</v>
      </c>
    </row>
    <row r="749" spans="2:10" x14ac:dyDescent="0.55000000000000004">
      <c r="F749" s="2" t="s">
        <v>9</v>
      </c>
      <c r="G749" s="2" t="s">
        <v>10</v>
      </c>
      <c r="H749" s="3">
        <v>1606</v>
      </c>
    </row>
    <row r="750" spans="2:10" x14ac:dyDescent="0.55000000000000004">
      <c r="F750" s="2" t="s">
        <v>11</v>
      </c>
      <c r="G750" s="2" t="s">
        <v>12</v>
      </c>
      <c r="H750" s="3">
        <v>312</v>
      </c>
    </row>
    <row r="751" spans="2:10" x14ac:dyDescent="0.55000000000000004">
      <c r="F751" s="2" t="s">
        <v>13</v>
      </c>
      <c r="G751" s="2" t="s">
        <v>14</v>
      </c>
      <c r="H751" s="3">
        <v>34</v>
      </c>
    </row>
    <row r="752" spans="2:10" x14ac:dyDescent="0.55000000000000004">
      <c r="B752" s="2" t="s">
        <v>59</v>
      </c>
      <c r="C752" s="2" t="s">
        <v>60</v>
      </c>
      <c r="D752" s="2" t="s">
        <v>5</v>
      </c>
      <c r="E752" s="2" t="s">
        <v>6</v>
      </c>
      <c r="F752" s="2" t="s">
        <v>7</v>
      </c>
      <c r="G752" s="2" t="s">
        <v>8</v>
      </c>
      <c r="H752" s="3">
        <v>35131</v>
      </c>
      <c r="I752" s="3">
        <f t="shared" si="306"/>
        <v>40837</v>
      </c>
      <c r="J752" s="3">
        <f t="shared" ref="J752" si="309">SUM(H752:H754)</f>
        <v>40687</v>
      </c>
    </row>
    <row r="753" spans="1:10" x14ac:dyDescent="0.55000000000000004">
      <c r="F753" s="2" t="s">
        <v>9</v>
      </c>
      <c r="G753" s="2" t="s">
        <v>10</v>
      </c>
      <c r="H753" s="3">
        <v>4607</v>
      </c>
    </row>
    <row r="754" spans="1:10" x14ac:dyDescent="0.55000000000000004">
      <c r="F754" s="2" t="s">
        <v>11</v>
      </c>
      <c r="G754" s="2" t="s">
        <v>12</v>
      </c>
      <c r="H754" s="3">
        <v>949</v>
      </c>
    </row>
    <row r="755" spans="1:10" x14ac:dyDescent="0.55000000000000004">
      <c r="F755" s="2" t="s">
        <v>13</v>
      </c>
      <c r="G755" s="2" t="s">
        <v>14</v>
      </c>
      <c r="H755" s="3">
        <v>150</v>
      </c>
    </row>
    <row r="756" spans="1:10" x14ac:dyDescent="0.55000000000000004">
      <c r="B756" s="2" t="s">
        <v>61</v>
      </c>
      <c r="C756" s="2" t="s">
        <v>62</v>
      </c>
      <c r="D756" s="2" t="s">
        <v>5</v>
      </c>
      <c r="E756" s="2" t="s">
        <v>6</v>
      </c>
      <c r="F756" s="2" t="s">
        <v>7</v>
      </c>
      <c r="G756" s="2" t="s">
        <v>8</v>
      </c>
      <c r="H756" s="3">
        <v>5616</v>
      </c>
      <c r="I756" s="3">
        <f t="shared" si="306"/>
        <v>6388</v>
      </c>
      <c r="J756" s="3">
        <f t="shared" ref="J756" si="310">SUM(H756:H758)</f>
        <v>6377</v>
      </c>
    </row>
    <row r="757" spans="1:10" x14ac:dyDescent="0.55000000000000004">
      <c r="F757" s="2" t="s">
        <v>9</v>
      </c>
      <c r="G757" s="2" t="s">
        <v>10</v>
      </c>
      <c r="H757" s="3">
        <v>628</v>
      </c>
    </row>
    <row r="758" spans="1:10" x14ac:dyDescent="0.55000000000000004">
      <c r="F758" s="2" t="s">
        <v>11</v>
      </c>
      <c r="G758" s="2" t="s">
        <v>12</v>
      </c>
      <c r="H758" s="3">
        <v>133</v>
      </c>
    </row>
    <row r="759" spans="1:10" x14ac:dyDescent="0.55000000000000004">
      <c r="F759" s="2" t="s">
        <v>13</v>
      </c>
      <c r="G759" s="2" t="s">
        <v>14</v>
      </c>
      <c r="H759" s="3">
        <v>11</v>
      </c>
    </row>
    <row r="761" spans="1:10" ht="100.8" x14ac:dyDescent="0.55000000000000004">
      <c r="A761" s="5" t="s">
        <v>69</v>
      </c>
    </row>
    <row r="762" spans="1:10" ht="72" x14ac:dyDescent="0.55000000000000004">
      <c r="A762" s="5" t="s">
        <v>70</v>
      </c>
    </row>
    <row r="763" spans="1:10" ht="201.6" x14ac:dyDescent="0.55000000000000004">
      <c r="A763" s="5" t="s">
        <v>71</v>
      </c>
    </row>
    <row r="764" spans="1:10" ht="28.8" x14ac:dyDescent="0.55000000000000004">
      <c r="A764" s="5" t="s">
        <v>72</v>
      </c>
    </row>
    <row r="765" spans="1:10" ht="158.4" x14ac:dyDescent="0.55000000000000004">
      <c r="A765" s="5" t="s">
        <v>73</v>
      </c>
    </row>
    <row r="766" spans="1:10" ht="115.2" x14ac:dyDescent="0.55000000000000004">
      <c r="A766" s="5" t="s">
        <v>74</v>
      </c>
    </row>
    <row r="767" spans="1:10" ht="388.8" x14ac:dyDescent="0.55000000000000004">
      <c r="A767" s="5" t="s">
        <v>75</v>
      </c>
    </row>
    <row r="769" spans="1:1" x14ac:dyDescent="0.55000000000000004">
      <c r="A769" t="s">
        <v>76</v>
      </c>
    </row>
    <row r="770" spans="1:1" x14ac:dyDescent="0.55000000000000004">
      <c r="A770" t="s">
        <v>77</v>
      </c>
    </row>
    <row r="772" spans="1:1" x14ac:dyDescent="0.55000000000000004">
      <c r="A772" t="s">
        <v>78</v>
      </c>
    </row>
    <row r="773" spans="1:1" x14ac:dyDescent="0.55000000000000004">
      <c r="A773" t="s">
        <v>79</v>
      </c>
    </row>
    <row r="775" spans="1:1" x14ac:dyDescent="0.55000000000000004">
      <c r="A775" t="s">
        <v>80</v>
      </c>
    </row>
    <row r="776" spans="1:1" x14ac:dyDescent="0.55000000000000004">
      <c r="A776" t="s">
        <v>81</v>
      </c>
    </row>
    <row r="779" spans="1:1" x14ac:dyDescent="0.55000000000000004">
      <c r="A779" t="s">
        <v>82</v>
      </c>
    </row>
    <row r="780" spans="1:1" x14ac:dyDescent="0.55000000000000004">
      <c r="A780" t="s">
        <v>83</v>
      </c>
    </row>
    <row r="783" spans="1:1" x14ac:dyDescent="0.55000000000000004">
      <c r="A783" t="s">
        <v>84</v>
      </c>
    </row>
    <row r="784" spans="1:1" x14ac:dyDescent="0.55000000000000004">
      <c r="A784" t="s">
        <v>85</v>
      </c>
    </row>
    <row r="791" spans="1:1" x14ac:dyDescent="0.55000000000000004">
      <c r="A791" t="s">
        <v>86</v>
      </c>
    </row>
    <row r="792" spans="1:1" x14ac:dyDescent="0.55000000000000004">
      <c r="A792" t="s">
        <v>87</v>
      </c>
    </row>
    <row r="794" spans="1:1" x14ac:dyDescent="0.55000000000000004">
      <c r="A794" t="s">
        <v>88</v>
      </c>
    </row>
    <row r="795" spans="1:1" x14ac:dyDescent="0.55000000000000004">
      <c r="A795" t="s">
        <v>89</v>
      </c>
    </row>
  </sheetData>
  <autoFilter ref="A3:J759" xr:uid="{376236F9-D817-4651-B590-979FD1E2B4A2}"/>
  <pageMargins left="0.75" right="0.75" top="0.75" bottom="0.5" header="0.5" footer="0.7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ForImportSME</vt:lpstr>
      <vt:lpstr>ForImportTotal</vt:lpstr>
      <vt:lpstr>CalcsTotal</vt:lpstr>
      <vt:lpstr>CalcsSME</vt:lpstr>
      <vt:lpstr>px-x-0602010000_103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Kaufmann</dc:creator>
  <cp:lastModifiedBy>Daniel Kaufmann</cp:lastModifiedBy>
  <dcterms:created xsi:type="dcterms:W3CDTF">2020-08-11T12:23:49Z</dcterms:created>
  <dcterms:modified xsi:type="dcterms:W3CDTF">2020-08-11T12:41:28Z</dcterms:modified>
</cp:coreProperties>
</file>