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aenu\Dropbox\Covid19\Calculations\"/>
    </mc:Choice>
  </mc:AlternateContent>
  <xr:revisionPtr revIDLastSave="0" documentId="13_ncr:1_{247CFBB5-D431-4622-A2A4-36A28805598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" i="1" l="1"/>
  <c r="J13" i="1"/>
  <c r="D6" i="1"/>
  <c r="G15" i="1"/>
  <c r="G18" i="1" l="1"/>
  <c r="E15" i="1"/>
  <c r="E14" i="1"/>
  <c r="E13" i="1"/>
  <c r="E12" i="1"/>
  <c r="D3" i="1" l="1"/>
  <c r="G14" i="1" s="1"/>
  <c r="G12" i="1" l="1"/>
  <c r="G13" i="1"/>
</calcChain>
</file>

<file path=xl/sharedStrings.xml><?xml version="1.0" encoding="utf-8"?>
<sst xmlns="http://schemas.openxmlformats.org/spreadsheetml/2006/main" count="12" uniqueCount="12">
  <si>
    <t>Cost Benefit Analysis</t>
  </si>
  <si>
    <t>Number of Covid-19 credits</t>
  </si>
  <si>
    <t>https://www.bfs.admin.ch/bfs/de/home/statistiken/industrie-dienstleistungen/unternehmen-beschaeftigte/unternehmensdemografie/konkurse.html</t>
  </si>
  <si>
    <t>https://covid19.easygov.swiss/fuer-medien/</t>
  </si>
  <si>
    <t>Number of default proceeding (Average)</t>
  </si>
  <si>
    <t>OLS estimate</t>
  </si>
  <si>
    <t>1 Job</t>
  </si>
  <si>
    <t>IV estimates</t>
  </si>
  <si>
    <t>Costs 1 Job</t>
  </si>
  <si>
    <t>Median gross salary</t>
  </si>
  <si>
    <t>https://www.bfs.admin.ch/bfs/de/home/statistiken/arbeit-erwerb/loehne-erwerbseinkommen-arbeitskosten.assetdetail.13127534.html</t>
  </si>
  <si>
    <t>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</si>
</sst>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2"/>
    <xf numFmtId="164" fontId="0" fillId="0" borderId="0" xfId="3" applyNumberFormat="1" applyFont="1"/>
    <xf numFmtId="164" fontId="0" fillId="0" borderId="0" xfId="0" applyNumberFormat="1"/>
    <xf numFmtId="0" fontId="3" fillId="0" borderId="0" xfId="0" applyFont="1"/>
    <xf numFmtId="165" fontId="0" fillId="0" borderId="0" xfId="1" applyNumberFormat="1" applyFont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vid19.easygov.swiss/fuer-medien/" TargetMode="External"/><Relationship Id="rId1" Type="http://schemas.openxmlformats.org/officeDocument/2006/relationships/hyperlink" Target="https://www.bfs.admin.ch/bfs/de/home/statistiken/industrie-dienstleistungen/unternehmen-beschaeftigte/unternehmensdemografie/konkur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N11" sqref="N11"/>
    </sheetView>
  </sheetViews>
  <sheetFormatPr defaultRowHeight="14.5" x14ac:dyDescent="0.35"/>
  <cols>
    <col min="3" max="3" width="18.1796875" customWidth="1"/>
    <col min="5" max="5" width="10.453125" bestFit="1" customWidth="1"/>
    <col min="7" max="7" width="13.1796875" bestFit="1" customWidth="1"/>
  </cols>
  <sheetData>
    <row r="1" spans="1:10" x14ac:dyDescent="0.35">
      <c r="A1" s="4" t="s">
        <v>0</v>
      </c>
    </row>
    <row r="2" spans="1:10" x14ac:dyDescent="0.35">
      <c r="G2">
        <v>2017</v>
      </c>
      <c r="H2">
        <v>2018</v>
      </c>
      <c r="I2">
        <v>2019</v>
      </c>
    </row>
    <row r="3" spans="1:10" x14ac:dyDescent="0.35">
      <c r="A3" t="s">
        <v>4</v>
      </c>
      <c r="D3">
        <f>AVERAGE(G3:I3)</f>
        <v>15666</v>
      </c>
      <c r="G3">
        <v>15269</v>
      </c>
      <c r="H3">
        <v>15921</v>
      </c>
      <c r="I3">
        <v>15808</v>
      </c>
    </row>
    <row r="4" spans="1:10" x14ac:dyDescent="0.35">
      <c r="A4" t="s">
        <v>1</v>
      </c>
      <c r="D4">
        <v>135987</v>
      </c>
    </row>
    <row r="6" spans="1:10" x14ac:dyDescent="0.35">
      <c r="D6" s="5">
        <f>D3/D4</f>
        <v>0.11520218844448367</v>
      </c>
    </row>
    <row r="8" spans="1:10" x14ac:dyDescent="0.35">
      <c r="A8" s="1" t="s">
        <v>2</v>
      </c>
    </row>
    <row r="9" spans="1:10" x14ac:dyDescent="0.35">
      <c r="A9" s="1" t="s">
        <v>3</v>
      </c>
    </row>
    <row r="11" spans="1:10" x14ac:dyDescent="0.35">
      <c r="E11" t="s">
        <v>6</v>
      </c>
      <c r="G11" t="s">
        <v>8</v>
      </c>
      <c r="I11" t="s">
        <v>11</v>
      </c>
    </row>
    <row r="12" spans="1:10" x14ac:dyDescent="0.35">
      <c r="A12" t="s">
        <v>5</v>
      </c>
      <c r="C12">
        <v>-0.11</v>
      </c>
      <c r="E12" s="2">
        <f>1/C12*(-100000)</f>
        <v>909090.90909090918</v>
      </c>
      <c r="G12" s="3">
        <f>E12*D$6</f>
        <v>104729.26222225789</v>
      </c>
    </row>
    <row r="13" spans="1:10" x14ac:dyDescent="0.35">
      <c r="A13" t="s">
        <v>7</v>
      </c>
      <c r="C13">
        <v>-0.28999999999999998</v>
      </c>
      <c r="E13" s="2">
        <f>1/C13*(-100000)</f>
        <v>344827.58620689658</v>
      </c>
      <c r="G13" s="3">
        <f>E13*D$6</f>
        <v>39724.89256706334</v>
      </c>
      <c r="I13">
        <v>345000</v>
      </c>
      <c r="J13">
        <f>I13*D6</f>
        <v>39744.755013346869</v>
      </c>
    </row>
    <row r="14" spans="1:10" x14ac:dyDescent="0.35">
      <c r="C14">
        <v>-0.18</v>
      </c>
      <c r="E14" s="2">
        <f>1/C14*(-100000)</f>
        <v>555555.5555555555</v>
      </c>
      <c r="G14" s="3">
        <f>E14*D$6</f>
        <v>64001.215802490922</v>
      </c>
    </row>
    <row r="15" spans="1:10" x14ac:dyDescent="0.35">
      <c r="C15">
        <v>-0.22</v>
      </c>
      <c r="E15" s="2">
        <f>1/C15*(-100000)</f>
        <v>454545.45454545459</v>
      </c>
      <c r="G15" s="3">
        <f>E15*D$6</f>
        <v>52364.631111128947</v>
      </c>
      <c r="I15">
        <v>454000</v>
      </c>
      <c r="J15">
        <f>I15*D6</f>
        <v>52301.793553795585</v>
      </c>
    </row>
    <row r="18" spans="1:7" x14ac:dyDescent="0.35">
      <c r="A18" t="s">
        <v>9</v>
      </c>
      <c r="E18">
        <v>68800</v>
      </c>
      <c r="G18">
        <f>0.8*E18</f>
        <v>55040</v>
      </c>
    </row>
    <row r="20" spans="1:7" x14ac:dyDescent="0.35">
      <c r="A20" t="s">
        <v>10</v>
      </c>
    </row>
  </sheetData>
  <hyperlinks>
    <hyperlink ref="A8" r:id="rId1" xr:uid="{00000000-0004-0000-0000-000000000000}"/>
    <hyperlink ref="A9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2015-06-05T18:19:34Z</dcterms:created>
  <dcterms:modified xsi:type="dcterms:W3CDTF">2020-08-19T14:43:55Z</dcterms:modified>
</cp:coreProperties>
</file>