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b77303c9e9164b/Developer/Python/Projects/djangotuts/humanspaceflightapi-design-data/data/missions/"/>
    </mc:Choice>
  </mc:AlternateContent>
  <xr:revisionPtr revIDLastSave="10" documentId="8_{C2B516FC-9381-49FC-BF11-4CF704DB943E}" xr6:coauthVersionLast="47" xr6:coauthVersionMax="47" xr10:uidLastSave="{5C96E0D8-56BC-433F-A1F2-FBDB237DB09C}"/>
  <bookViews>
    <workbookView xWindow="-96" yWindow="-96" windowWidth="23232" windowHeight="12552" tabRatio="340" activeTab="1" xr2:uid="{CEACC113-B72C-4B01-9B0C-49F05C64AA43}"/>
  </bookViews>
  <sheets>
    <sheet name="Missions" sheetId="1" r:id="rId1"/>
    <sheet name="Pi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4" i="1" l="1"/>
  <c r="W13" i="1"/>
  <c r="W12" i="1"/>
  <c r="W11" i="1"/>
  <c r="W10" i="1"/>
  <c r="W9" i="1"/>
  <c r="W19" i="1"/>
  <c r="W20" i="1"/>
  <c r="W21" i="1"/>
  <c r="W22" i="1"/>
  <c r="W23" i="1"/>
  <c r="W18" i="1"/>
</calcChain>
</file>

<file path=xl/sharedStrings.xml><?xml version="1.0" encoding="utf-8"?>
<sst xmlns="http://schemas.openxmlformats.org/spreadsheetml/2006/main" count="364" uniqueCount="237">
  <si>
    <t>Duration</t>
  </si>
  <si>
    <t>Pilot</t>
  </si>
  <si>
    <t>Notes</t>
  </si>
  <si>
    <t>Vostok 1</t>
  </si>
  <si>
    <t>Yuri Gagarin</t>
  </si>
  <si>
    <t>Vostok 2</t>
  </si>
  <si>
    <t>Gherman Titov</t>
  </si>
  <si>
    <t>Vostok 3</t>
  </si>
  <si>
    <t>Andriyan Nikolayev</t>
  </si>
  <si>
    <t>Vostok 4</t>
  </si>
  <si>
    <t>Pavel Popovich</t>
  </si>
  <si>
    <t>Vostok 5</t>
  </si>
  <si>
    <t>Valery Bykovsky</t>
  </si>
  <si>
    <t>Vostok 6</t>
  </si>
  <si>
    <t>Valentina Tereshkova</t>
  </si>
  <si>
    <t>Orbits</t>
  </si>
  <si>
    <t>MR-3</t>
  </si>
  <si>
    <t>Freedom 7</t>
  </si>
  <si>
    <t>LC-5</t>
  </si>
  <si>
    <t>MR-4</t>
  </si>
  <si>
    <t>Liberty Bell 7</t>
  </si>
  <si>
    <t>MA-6</t>
  </si>
  <si>
    <t>Friendship 7</t>
  </si>
  <si>
    <t>LC-14</t>
  </si>
  <si>
    <t>MA-7</t>
  </si>
  <si>
    <t>Aurora 7</t>
  </si>
  <si>
    <t>MA-8</t>
  </si>
  <si>
    <t>Sigma 7</t>
  </si>
  <si>
    <t>MA-9</t>
  </si>
  <si>
    <t>Faith 7</t>
  </si>
  <si>
    <t>Program</t>
  </si>
  <si>
    <t>Agency</t>
  </si>
  <si>
    <t>Mission Call-Sign</t>
  </si>
  <si>
    <t>Vostok</t>
  </si>
  <si>
    <t>Mercury</t>
  </si>
  <si>
    <t>USSR</t>
  </si>
  <si>
    <t>US</t>
  </si>
  <si>
    <t>Country</t>
  </si>
  <si>
    <t>Mission Code</t>
  </si>
  <si>
    <t>Launch Vehicle</t>
  </si>
  <si>
    <t>Cape Canaveral Launch Complex 5</t>
  </si>
  <si>
    <t>Cape Canaveral Launch Complex 14</t>
  </si>
  <si>
    <t>Launch Site (Code)</t>
  </si>
  <si>
    <t>Launch Site (Name)</t>
  </si>
  <si>
    <t>Launch Date</t>
  </si>
  <si>
    <t>Launch Time</t>
  </si>
  <si>
    <t>John Glenn</t>
  </si>
  <si>
    <t>Gus Grissom</t>
  </si>
  <si>
    <t>Alan Shephard</t>
  </si>
  <si>
    <t>Scott Carpenter</t>
  </si>
  <si>
    <t>Gordon Cooper</t>
  </si>
  <si>
    <t>01d 01h 18m</t>
  </si>
  <si>
    <t>02d 22h 56m</t>
  </si>
  <si>
    <t>04d 23h 07m</t>
  </si>
  <si>
    <t>02d 22h 50m</t>
  </si>
  <si>
    <t>00d 01h 48m</t>
  </si>
  <si>
    <t>00d 00h 15m 22s</t>
  </si>
  <si>
    <t>00d 00h 15m 37s</t>
  </si>
  <si>
    <t>00d 04h 55m 23s</t>
  </si>
  <si>
    <t>00d 04h 56m 05s</t>
  </si>
  <si>
    <t>00d 09h 13m 15s</t>
  </si>
  <si>
    <t>01d 10h 19m 49s</t>
  </si>
  <si>
    <t>06:07 UTC</t>
  </si>
  <si>
    <t>Baikonur 1/5</t>
  </si>
  <si>
    <t>Landing Date</t>
  </si>
  <si>
    <t>Landing Time</t>
  </si>
  <si>
    <t>Vostok-K 8K72K</t>
  </si>
  <si>
    <t>Baikonur Cosmodrome</t>
  </si>
  <si>
    <t>06:00 UTC</t>
  </si>
  <si>
    <t>07:55 UTC</t>
  </si>
  <si>
    <t>07:18 UTC</t>
  </si>
  <si>
    <t>Pilot Image URL</t>
  </si>
  <si>
    <t>https://en.wikipedia.org/wiki/Vostok_2#/media/File:Gherman_Titov_2.jpg</t>
  </si>
  <si>
    <t>08:24 UTC</t>
  </si>
  <si>
    <t>06:52 UTC</t>
  </si>
  <si>
    <t>08:02 UTC</t>
  </si>
  <si>
    <t>06:59 UTC</t>
  </si>
  <si>
    <t>03d 22h 28m</t>
  </si>
  <si>
    <t>https://en.wikipedia.org/wiki/Andriyan_Nikolayev#/media/File:Andriyan_Nikolayev_1976.jpg</t>
  </si>
  <si>
    <t>https://en.wikipedia.org/wiki/Pavel_Popovich#/media/File:Pavel_Popovich.jpg</t>
  </si>
  <si>
    <t>11:58:58 UTC</t>
  </si>
  <si>
    <t>11:06 UTC</t>
  </si>
  <si>
    <t>https://en.wikipedia.org/wiki/Vostok_5#/media/File:Valeri_bykovsky.jpg</t>
  </si>
  <si>
    <t>09:29:52 UTC</t>
  </si>
  <si>
    <t>08:20 UTC</t>
  </si>
  <si>
    <t>https://en.wikipedia.org/wiki/Vostok_6#/media/File:RIAN_archive_612748_Valentina_Tereshkova.jpg</t>
  </si>
  <si>
    <t>https://en.wikipedia.org/wiki/Yuri_Gagarin#/media/File:Yuri_Gagarin_(1961)_-_Restoration.jpg</t>
  </si>
  <si>
    <t>Pilot DoB</t>
  </si>
  <si>
    <t>Age At Launch</t>
  </si>
  <si>
    <t>14:49:35 UTC</t>
  </si>
  <si>
    <t>14:34:13 UTC</t>
  </si>
  <si>
    <t>First American in space</t>
  </si>
  <si>
    <t>NASA</t>
  </si>
  <si>
    <t>12:36:13 UTC</t>
  </si>
  <si>
    <t>https://en.wikipedia.org/wiki/Mercury-Redstone_4#/media/File:Grissom_prepares_to_enter_Liberty_Bell_7_61-MR4-76.jpg</t>
  </si>
  <si>
    <t>https://en.wikipedia.org/wiki/Alan_Shepard#/media/File:Business_suit_portrait_of_Al_Shepard.jpg</t>
  </si>
  <si>
    <t>First man in space</t>
  </si>
  <si>
    <t>First simultaneous flight of two crewed spacecraft</t>
  </si>
  <si>
    <t>Longest solo orbital flight</t>
  </si>
  <si>
    <t>First woman in space</t>
  </si>
  <si>
    <t>https://en.wikipedia.org/wiki/Mercury-Atlas_6#/media/File:Glenn62.jpg</t>
  </si>
  <si>
    <t>19:43:02 UTC</t>
  </si>
  <si>
    <t>17:41:21 UTC</t>
  </si>
  <si>
    <t>Atlas LV-3B 107-D</t>
  </si>
  <si>
    <t>Redstone MRLV MR-8</t>
  </si>
  <si>
    <t>Redstone MRLV MR-7</t>
  </si>
  <si>
    <t>Atlas LV-3B 109-D</t>
  </si>
  <si>
    <t>https://en.wikipedia.org/wiki/Mercury-Atlas_7#/media/File:Scott_Carpenter_thumbnail.jpg</t>
  </si>
  <si>
    <t>Walter Schirra</t>
  </si>
  <si>
    <t>Atlas LV-3B 113-D</t>
  </si>
  <si>
    <t>12:15:12 UTC</t>
  </si>
  <si>
    <t>21:28:22 UTC</t>
  </si>
  <si>
    <t>https://en.wikipedia.org/wiki/Mercury-Atlas_8#/media/File:Mercury_Astronaut_Wally_Schirra_-_GPN-2000-001351.jpg</t>
  </si>
  <si>
    <t>23:24:02 UTC</t>
  </si>
  <si>
    <t>13:04:13 UTC</t>
  </si>
  <si>
    <t>https://en.wikipedia.org/wiki/Mercury-Atlas_9#/media/File:Gordon_Cooper_Jr._-_cropped.jpg</t>
  </si>
  <si>
    <t>Atlas LV-3B 130-D</t>
  </si>
  <si>
    <t>12:20:36 UTC</t>
  </si>
  <si>
    <t>12:45:16 UTC</t>
  </si>
  <si>
    <t>14:47:39 UTC</t>
  </si>
  <si>
    <t>SSP</t>
  </si>
  <si>
    <t>Орёл (Oryol - "Eagle")</t>
  </si>
  <si>
    <t>Кедр (Kedr – Siberian pine)</t>
  </si>
  <si>
    <r>
      <t>Сокол (</t>
    </r>
    <r>
      <rPr>
        <i/>
        <sz val="11"/>
        <color theme="1"/>
        <rFont val="Calibri"/>
        <family val="2"/>
        <scheme val="minor"/>
      </rPr>
      <t>Sokol</t>
    </r>
    <r>
      <rPr>
        <sz val="11"/>
        <color theme="1"/>
        <rFont val="Calibri"/>
        <family val="2"/>
        <scheme val="minor"/>
      </rPr>
      <t xml:space="preserve"> – "Falcon")</t>
    </r>
  </si>
  <si>
    <r>
      <t>Беркут (</t>
    </r>
    <r>
      <rPr>
        <i/>
        <sz val="11"/>
        <color theme="1"/>
        <rFont val="Calibri"/>
        <family val="2"/>
        <scheme val="minor"/>
      </rPr>
      <t>Berkut</t>
    </r>
    <r>
      <rPr>
        <sz val="11"/>
        <color theme="1"/>
        <rFont val="Calibri"/>
        <family val="2"/>
        <scheme val="minor"/>
      </rPr>
      <t xml:space="preserve"> - "Golden Eagle")</t>
    </r>
  </si>
  <si>
    <r>
      <t>Ястреб (</t>
    </r>
    <r>
      <rPr>
        <i/>
        <sz val="11"/>
        <color theme="1"/>
        <rFont val="Calibri"/>
        <family val="2"/>
        <scheme val="minor"/>
      </rPr>
      <t>Yastreb</t>
    </r>
    <r>
      <rPr>
        <sz val="11"/>
        <color theme="1"/>
        <rFont val="Calibri"/>
        <family val="2"/>
        <scheme val="minor"/>
      </rPr>
      <t xml:space="preserve"> - "Hawk")</t>
    </r>
  </si>
  <si>
    <t>Чайка (Chayka - "Seagull")</t>
  </si>
  <si>
    <t>Voskhod 1</t>
  </si>
  <si>
    <t>Voskhod</t>
  </si>
  <si>
    <t>07:30:01 UTC</t>
  </si>
  <si>
    <t>Voskhod 11A57</t>
  </si>
  <si>
    <t>07:47:04 UTC</t>
  </si>
  <si>
    <t>[Vladimir Komarov, Konstantin Feoktistov, Boris Yegorov]</t>
  </si>
  <si>
    <t>01d 17m 03s</t>
  </si>
  <si>
    <t>Konstantin Feoktistov</t>
  </si>
  <si>
    <t>Boris Yegorov</t>
  </si>
  <si>
    <t>Vladimir Komarov</t>
  </si>
  <si>
    <t>https://en.wikipedia.org/wiki/Vladimir_Komarov#/media/File:Vladimir_Mikhailovich_Komarov_photo_portrait.jpg</t>
  </si>
  <si>
    <t>https://en.wikipedia.org/wiki/Konstantin_Feoktistov#/media/File:Konstantin_Petrovich_Feoktistov.jpg</t>
  </si>
  <si>
    <t>FirstFlight</t>
  </si>
  <si>
    <t>https://en.wikipedia.org/wiki/Boris_Yegorov#/media/File:Boris_Borisovich_Yegorov2.jpg</t>
  </si>
  <si>
    <t>Voskhod 2</t>
  </si>
  <si>
    <t>Алмаз (Almaz – "Diamond")</t>
  </si>
  <si>
    <t>07:00:00 UTC</t>
  </si>
  <si>
    <t>01d 02h 02m 17s</t>
  </si>
  <si>
    <t>09:02:17 UTC</t>
  </si>
  <si>
    <t>Alexei Leonov</t>
  </si>
  <si>
    <t>Pavel Belyayev</t>
  </si>
  <si>
    <t>[Pavel Belyayev, Alexei Leonov]</t>
  </si>
  <si>
    <t>https://en.wikipedia.org/wiki/Pavel_Belyayev#/media/File:Pavel_Ivanovich_Belyayev.jpg</t>
  </si>
  <si>
    <t>https://en.wikipedia.org/wiki/Alexei_Leonov#/media/File:Aleksey_Leonov_ASTP_-_cropped.jpg</t>
  </si>
  <si>
    <t>Alexei Leonov became the first person to leave the spacecraft in a specialized spacesuit to conduct a 12-minute spacewalk</t>
  </si>
  <si>
    <t>Suborbital</t>
  </si>
  <si>
    <t>Orbital</t>
  </si>
  <si>
    <t>First crewed mission lasting a full day</t>
  </si>
  <si>
    <t>FlightPattern</t>
  </si>
  <si>
    <t>M. Scott Carpenter</t>
  </si>
  <si>
    <t>L. Gordon Cooper</t>
  </si>
  <si>
    <t>Gemini</t>
  </si>
  <si>
    <t>Soyuz</t>
  </si>
  <si>
    <t>Apollo</t>
  </si>
  <si>
    <t>Gemini 4</t>
  </si>
  <si>
    <t>Titan II GLV</t>
  </si>
  <si>
    <t>LC-19</t>
  </si>
  <si>
    <t>Cape Kennedy Launch Complex 19</t>
  </si>
  <si>
    <t>15:15:59 UTC</t>
  </si>
  <si>
    <t>04d 01h 56m 12s</t>
  </si>
  <si>
    <t>17:12:11 UTC</t>
  </si>
  <si>
    <t>Crew</t>
  </si>
  <si>
    <t>[James McDivitt, Edward White]</t>
  </si>
  <si>
    <t>James McDivitt</t>
  </si>
  <si>
    <t xml:space="preserve">First multi-day space flight by the US.  First space walk by an American (~20mins) </t>
  </si>
  <si>
    <t>First multi-crew spaceflight into orbit. First flight without the use of spacesuits. First flight to carry either an engineer or a physician into outer space. Also set a crewed spacecraft altitude record of 336 km (209 mi)</t>
  </si>
  <si>
    <t>https://en.wikipedia.org/wiki/Ed_White_(astronaut)#/media/File:EdwardWhite.jpeg</t>
  </si>
  <si>
    <t>https://en.wikipedia.org/wiki/James_McDivitt#/media/File:JamesMcDivitt.jpg</t>
  </si>
  <si>
    <t>Gemini 3</t>
  </si>
  <si>
    <t>Molly Brown</t>
  </si>
  <si>
    <t>14:24:00 UTC</t>
  </si>
  <si>
    <t>04h 52m 31s</t>
  </si>
  <si>
    <t>19:16:31 UTC</t>
  </si>
  <si>
    <t>[Virgil "Gus" Grissom,  John Young]</t>
  </si>
  <si>
    <t>John Young</t>
  </si>
  <si>
    <t>https://en.wikipedia.org/wiki/John_Young_(astronaut)#/media/File:John_Watts_Young.jpg</t>
  </si>
  <si>
    <t>First multi-crew US spaceflight into orbit. First U.S. mission in which the crew fired thrusters to change the size and shape of their orbit</t>
  </si>
  <si>
    <t>Gemini 5</t>
  </si>
  <si>
    <t>[L. Gordon Cooper, Charles Conrad]</t>
  </si>
  <si>
    <t>07d 22h 55m 14s</t>
  </si>
  <si>
    <t>13:59:59 UTC</t>
  </si>
  <si>
    <t>12:55:13 UTC</t>
  </si>
  <si>
    <t>https://en.wikipedia.org/wiki/Pete_Conrad#/media/File:Charles_Conrad_(S64-31465).jpg</t>
  </si>
  <si>
    <t>Longest US spaceflight</t>
  </si>
  <si>
    <t>Gemini 7</t>
  </si>
  <si>
    <t>19:30:03 UTC</t>
  </si>
  <si>
    <t>13d 18h 35m 01s</t>
  </si>
  <si>
    <t>14:05:04 UTC</t>
  </si>
  <si>
    <t>[Frank Borman, James "Jim" Lovell]</t>
  </si>
  <si>
    <t>Frank Borman</t>
  </si>
  <si>
    <t>Passive target for the first crewed space rendezvous performed by the crew of Gemini 6A</t>
  </si>
  <si>
    <t>https://en.wikipedia.org/wiki/Frank_Borman#/media/File:Astronaut_Frank_Borman.jpg</t>
  </si>
  <si>
    <t>https://en.wikipedia.org/wiki/Jim_Lovell#/media/File:James_Lovell.jpg</t>
  </si>
  <si>
    <t>Astronaut</t>
  </si>
  <si>
    <t>AstronautDob</t>
  </si>
  <si>
    <t>AstronautImage</t>
  </si>
  <si>
    <t>Gemini 6A</t>
  </si>
  <si>
    <t>DistanceTravelled(km)</t>
  </si>
  <si>
    <t>DistanceTravelled(nmi)</t>
  </si>
  <si>
    <t>[Walter "Wally" Schirra, Thomas Stafford]</t>
  </si>
  <si>
    <t>Thomas Stafford</t>
  </si>
  <si>
    <t>13:37:26 UTC</t>
  </si>
  <si>
    <t>15:28:50 UTC</t>
  </si>
  <si>
    <t>01d 01h 51m 24s</t>
  </si>
  <si>
    <t>First crewed rendezvous with another spacecraft, its sister Gemini 7</t>
  </si>
  <si>
    <t>https://en.wikipedia.org/wiki/Thomas_P._Stafford#/media/File:Thomas_Stafford.jpg</t>
  </si>
  <si>
    <t>https://en.wikipedia.org/wiki/Gemini_6A#/media/File:Gemini_6A_patch.png</t>
  </si>
  <si>
    <t>MissionPatch</t>
  </si>
  <si>
    <t>https://en.wikipedia.org/wiki/Gemini_6A#/media/File:Gemini_6_prime_crew.jpg</t>
  </si>
  <si>
    <t>CrewImage</t>
  </si>
  <si>
    <t>https://en.wikipedia.org/wiki/Gemini_7#/media/File:Gemini_7_Crew_(Lovell_und_Borman).jpg</t>
  </si>
  <si>
    <t>https://en.wikipedia.org/wiki/Gemini_7#/media/File:Gemini_VII_patch.png</t>
  </si>
  <si>
    <t>Neil Armstrong</t>
  </si>
  <si>
    <t>David Scott</t>
  </si>
  <si>
    <t>Eugene Cernan</t>
  </si>
  <si>
    <t>Michael Collins</t>
  </si>
  <si>
    <t>Richard Gordon</t>
  </si>
  <si>
    <t>Рубин (Rubin - "Ruby")</t>
  </si>
  <si>
    <t>chaffee</t>
  </si>
  <si>
    <t>Donn Eisele</t>
  </si>
  <si>
    <t>Walter Cunningham</t>
  </si>
  <si>
    <t>Virgil \"Gus\" Grissom</t>
  </si>
  <si>
    <t>Walter \"Wally\" Schirra</t>
  </si>
  <si>
    <t>Edward \"Ed\" White</t>
  </si>
  <si>
    <t>Charles \"Pete\" Conrad</t>
  </si>
  <si>
    <t>James \"Jim\" Lovell</t>
  </si>
  <si>
    <t>Edwin \"Buzz\" Aldrin</t>
  </si>
  <si>
    <t>William \"Bill\" Anders</t>
  </si>
  <si>
    <t>Russell \"Rusty\" Schweickart</t>
  </si>
  <si>
    <t>Alan 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</si>
</sst>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2" fillId="0" borderId="0" xfId="1" applyAlignment="1">
      <alignment horizontal="left" wrapText="1"/>
    </xf>
    <xf numFmtId="165" fontId="4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2" fillId="0" borderId="0" xfId="1" applyAlignment="1">
      <alignment horizontal="left" wrapText="1" indent="1"/>
    </xf>
    <xf numFmtId="0" fontId="5" fillId="0" borderId="0" xfId="0" applyFont="1" applyAlignment="1">
      <alignment horizontal="left" vertical="center"/>
    </xf>
    <xf numFmtId="0" fontId="4" fillId="0" borderId="0" xfId="0" applyFont="1" applyFill="1" applyBorder="1" applyAlignment="1"/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horizontal="left" vertical="center" wrapText="1"/>
    </xf>
    <xf numFmtId="14" fontId="4" fillId="2" borderId="0" xfId="0" applyNumberFormat="1" applyFont="1" applyFill="1" applyBorder="1" applyAlignment="1"/>
    <xf numFmtId="0" fontId="0" fillId="2" borderId="0" xfId="0" applyFill="1"/>
    <xf numFmtId="0" fontId="0" fillId="2" borderId="0" xfId="0" applyFill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0" xfId="1" applyFont="1" applyFill="1" applyAlignment="1">
      <alignment horizontal="left"/>
    </xf>
    <xf numFmtId="0" fontId="0" fillId="2" borderId="0" xfId="0" applyFill="1" applyAlignment="1">
      <alignment horizontal="left" wrapText="1" indent="1"/>
    </xf>
    <xf numFmtId="0" fontId="2" fillId="2" borderId="0" xfId="1" applyFill="1" applyAlignment="1">
      <alignment horizontal="left"/>
    </xf>
    <xf numFmtId="3" fontId="0" fillId="2" borderId="0" xfId="0" applyNumberFormat="1" applyFill="1"/>
    <xf numFmtId="14" fontId="4" fillId="2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1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2" fillId="2" borderId="0" xfId="1" applyFill="1" applyAlignment="1">
      <alignment horizontal="left" vertical="center" wrapText="1"/>
    </xf>
    <xf numFmtId="14" fontId="0" fillId="2" borderId="0" xfId="0" applyNumberFormat="1" applyFill="1" applyAlignment="1">
      <alignment vertical="center" wrapText="1"/>
    </xf>
    <xf numFmtId="0" fontId="0" fillId="2" borderId="0" xfId="0" applyFill="1" applyAlignment="1">
      <alignment horizontal="right" vertical="center"/>
    </xf>
    <xf numFmtId="0" fontId="4" fillId="2" borderId="0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left" vertical="center"/>
    </xf>
    <xf numFmtId="0" fontId="2" fillId="2" borderId="0" xfId="1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Border="1" applyAlignment="1">
      <alignment horizontal="right" vertical="center" wrapText="1"/>
    </xf>
    <xf numFmtId="0" fontId="4" fillId="2" borderId="0" xfId="1" applyFont="1" applyFill="1" applyBorder="1" applyAlignment="1">
      <alignment horizontal="left" vertical="center" wrapText="1"/>
    </xf>
    <xf numFmtId="14" fontId="4" fillId="2" borderId="0" xfId="1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14" fontId="4" fillId="2" borderId="0" xfId="0" applyNumberFormat="1" applyFont="1" applyFill="1" applyBorder="1" applyAlignment="1">
      <alignment vertical="center" wrapText="1"/>
    </xf>
    <xf numFmtId="14" fontId="4" fillId="2" borderId="0" xfId="0" applyNumberFormat="1" applyFont="1" applyFill="1" applyBorder="1" applyAlignment="1">
      <alignment horizontal="left" vertical="center" wrapText="1"/>
    </xf>
    <xf numFmtId="21" fontId="4" fillId="2" borderId="0" xfId="0" applyNumberFormat="1" applyFont="1" applyFill="1" applyBorder="1" applyAlignment="1">
      <alignment horizontal="right" vertical="center" wrapText="1"/>
    </xf>
    <xf numFmtId="0" fontId="4" fillId="2" borderId="0" xfId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wrapText="1"/>
    </xf>
    <xf numFmtId="0" fontId="2" fillId="2" borderId="0" xfId="1" applyFill="1" applyAlignment="1">
      <alignment horizontal="left" wrapText="1" indent="1"/>
    </xf>
    <xf numFmtId="14" fontId="4" fillId="2" borderId="0" xfId="1" applyNumberFormat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vertical="center"/>
    </xf>
    <xf numFmtId="14" fontId="0" fillId="2" borderId="0" xfId="0" applyNumberFormat="1" applyFill="1"/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/>
    <xf numFmtId="14" fontId="0" fillId="2" borderId="0" xfId="0" applyNumberFormat="1" applyFill="1" applyAlignment="1">
      <alignment horizontal="right" vertical="center" wrapText="1"/>
    </xf>
    <xf numFmtId="14" fontId="4" fillId="2" borderId="0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Extra-vehicular_activity" TargetMode="External"/><Relationship Id="rId1" Type="http://schemas.openxmlformats.org/officeDocument/2006/relationships/hyperlink" Target="https://en.wikipedia.org/wiki/Voskhod_(rocke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F22E-BA27-4118-9B23-84AC1A709046}">
  <dimension ref="A1:AC29"/>
  <sheetViews>
    <sheetView workbookViewId="0">
      <selection activeCell="H11" sqref="H11"/>
    </sheetView>
  </sheetViews>
  <sheetFormatPr defaultRowHeight="14.7" customHeight="1"/>
  <cols>
    <col min="1" max="1" width="7.20703125" style="10" customWidth="1"/>
    <col min="2" max="2" width="6.578125" style="10" bestFit="1" customWidth="1"/>
    <col min="3" max="3" width="7.62890625" style="10" bestFit="1" customWidth="1"/>
    <col min="4" max="4" width="11.578125" style="10" bestFit="1" customWidth="1"/>
    <col min="5" max="5" width="26.7890625" style="10" bestFit="1" customWidth="1"/>
    <col min="6" max="6" width="18" style="10" bestFit="1" customWidth="1"/>
    <col min="7" max="7" width="15.7890625" style="10" bestFit="1" customWidth="1"/>
    <col min="8" max="8" width="28.9453125" style="10" bestFit="1" customWidth="1"/>
    <col min="9" max="9" width="10.68359375" style="10" bestFit="1" customWidth="1"/>
    <col min="10" max="10" width="11.41796875" style="10" bestFit="1" customWidth="1"/>
    <col min="11" max="11" width="14.3125" style="10" bestFit="1" customWidth="1"/>
    <col min="12" max="12" width="11.3125" style="10" bestFit="1" customWidth="1"/>
    <col min="13" max="13" width="11.47265625" style="10" bestFit="1" customWidth="1"/>
    <col min="14" max="14" width="11.47265625" style="10" customWidth="1"/>
    <col min="15" max="15" width="5.68359375" style="10" bestFit="1" customWidth="1"/>
    <col min="16" max="16" width="15.20703125" style="10" bestFit="1" customWidth="1"/>
    <col min="17" max="17" width="15.20703125" style="10" customWidth="1"/>
    <col min="18" max="18" width="4.89453125" style="10" bestFit="1" customWidth="1"/>
    <col min="19" max="19" width="46.15625" style="10" bestFit="1" customWidth="1"/>
    <col min="20" max="20" width="46.15625" style="10" customWidth="1"/>
    <col min="21" max="21" width="10.15625" style="10" bestFit="1" customWidth="1"/>
    <col min="22" max="22" width="19.3671875" style="10" customWidth="1"/>
    <col min="23" max="23" width="23.62890625" style="10" bestFit="1" customWidth="1"/>
    <col min="24" max="24" width="61.41796875" style="10" bestFit="1" customWidth="1"/>
    <col min="25" max="25" width="40" style="10" bestFit="1" customWidth="1"/>
    <col min="26" max="26" width="15.20703125" style="10" bestFit="1" customWidth="1"/>
    <col min="27" max="27" width="8.578125" style="10" bestFit="1" customWidth="1"/>
    <col min="28" max="16384" width="8.83984375" style="10"/>
  </cols>
  <sheetData>
    <row r="1" spans="1:29" s="4" customFormat="1" ht="14.7" customHeight="1">
      <c r="A1" s="5" t="s">
        <v>37</v>
      </c>
      <c r="B1" s="5" t="s">
        <v>31</v>
      </c>
      <c r="C1" s="5" t="s">
        <v>30</v>
      </c>
      <c r="D1" s="5" t="s">
        <v>38</v>
      </c>
      <c r="E1" s="5" t="s">
        <v>32</v>
      </c>
      <c r="F1" s="5" t="s">
        <v>39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0</v>
      </c>
      <c r="L1" s="5" t="s">
        <v>64</v>
      </c>
      <c r="M1" s="5" t="s">
        <v>65</v>
      </c>
      <c r="N1" s="15" t="s">
        <v>155</v>
      </c>
      <c r="O1" s="5" t="s">
        <v>15</v>
      </c>
      <c r="P1" s="5" t="s">
        <v>204</v>
      </c>
      <c r="Q1" s="5" t="s">
        <v>205</v>
      </c>
      <c r="R1" s="5" t="s">
        <v>168</v>
      </c>
      <c r="S1" s="5" t="s">
        <v>1</v>
      </c>
      <c r="T1" s="5" t="s">
        <v>216</v>
      </c>
      <c r="U1" s="5" t="s">
        <v>87</v>
      </c>
      <c r="V1" s="5" t="s">
        <v>71</v>
      </c>
      <c r="W1" s="5" t="s">
        <v>88</v>
      </c>
      <c r="X1" s="5" t="s">
        <v>214</v>
      </c>
      <c r="Y1" s="5" t="s">
        <v>2</v>
      </c>
      <c r="AA1" s="9"/>
    </row>
    <row r="2" spans="1:29" s="4" customFormat="1" ht="14.7" customHeight="1">
      <c r="A2" s="10"/>
      <c r="B2" s="10"/>
      <c r="C2" s="10" t="s">
        <v>160</v>
      </c>
      <c r="D2" s="10"/>
      <c r="E2" s="10"/>
      <c r="F2" s="10"/>
      <c r="G2" s="10"/>
      <c r="H2" s="10"/>
      <c r="I2" s="16"/>
      <c r="J2" s="10"/>
      <c r="K2" s="10"/>
      <c r="L2" s="16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  <c r="AA2" s="6"/>
    </row>
    <row r="3" spans="1:29" s="4" customFormat="1" ht="14.7" customHeight="1">
      <c r="A3" s="17" t="s">
        <v>36</v>
      </c>
      <c r="B3" s="17" t="s">
        <v>92</v>
      </c>
      <c r="C3" s="17" t="s">
        <v>158</v>
      </c>
      <c r="D3" s="17" t="s">
        <v>175</v>
      </c>
      <c r="E3" s="17" t="s">
        <v>176</v>
      </c>
      <c r="F3" s="19" t="s">
        <v>162</v>
      </c>
      <c r="G3" s="17" t="s">
        <v>163</v>
      </c>
      <c r="H3" s="20" t="s">
        <v>164</v>
      </c>
      <c r="I3" s="29">
        <v>23824</v>
      </c>
      <c r="J3" s="19" t="s">
        <v>177</v>
      </c>
      <c r="K3" s="30" t="s">
        <v>178</v>
      </c>
      <c r="L3" s="29">
        <v>23824</v>
      </c>
      <c r="M3" s="22" t="s">
        <v>179</v>
      </c>
      <c r="N3" s="31" t="s">
        <v>153</v>
      </c>
      <c r="O3" s="30">
        <v>3</v>
      </c>
      <c r="P3" s="30"/>
      <c r="Q3" s="30"/>
      <c r="R3" s="30">
        <v>2</v>
      </c>
      <c r="S3" s="32" t="s">
        <v>180</v>
      </c>
      <c r="T3" s="32"/>
      <c r="U3" s="17"/>
      <c r="V3" s="17"/>
      <c r="W3" s="17"/>
      <c r="X3" s="17"/>
      <c r="Y3" s="17" t="s">
        <v>183</v>
      </c>
      <c r="AA3" s="3"/>
    </row>
    <row r="4" spans="1:29" s="4" customFormat="1" ht="14.7" customHeight="1">
      <c r="A4" s="17" t="s">
        <v>36</v>
      </c>
      <c r="B4" s="17" t="s">
        <v>92</v>
      </c>
      <c r="C4" s="17" t="s">
        <v>158</v>
      </c>
      <c r="D4" s="17" t="s">
        <v>161</v>
      </c>
      <c r="E4" s="17"/>
      <c r="F4" s="19" t="s">
        <v>162</v>
      </c>
      <c r="G4" s="17" t="s">
        <v>163</v>
      </c>
      <c r="H4" s="20" t="s">
        <v>164</v>
      </c>
      <c r="I4" s="34">
        <v>23896</v>
      </c>
      <c r="J4" s="19" t="s">
        <v>165</v>
      </c>
      <c r="K4" s="35" t="s">
        <v>166</v>
      </c>
      <c r="L4" s="29">
        <v>23900</v>
      </c>
      <c r="M4" s="19" t="s">
        <v>167</v>
      </c>
      <c r="N4" s="17" t="s">
        <v>153</v>
      </c>
      <c r="O4" s="30">
        <v>66</v>
      </c>
      <c r="P4" s="36"/>
      <c r="Q4" s="36"/>
      <c r="R4" s="36">
        <v>2</v>
      </c>
      <c r="S4" s="17" t="s">
        <v>169</v>
      </c>
      <c r="T4" s="17"/>
      <c r="U4" s="17"/>
      <c r="V4" s="17"/>
      <c r="W4" s="17"/>
      <c r="X4" s="17"/>
      <c r="Y4" s="37" t="s">
        <v>171</v>
      </c>
      <c r="AA4" s="3"/>
    </row>
    <row r="5" spans="1:29" s="4" customFormat="1" ht="14.7" customHeight="1">
      <c r="A5" s="17" t="s">
        <v>36</v>
      </c>
      <c r="B5" s="17" t="s">
        <v>92</v>
      </c>
      <c r="C5" s="17" t="s">
        <v>158</v>
      </c>
      <c r="D5" s="17" t="s">
        <v>184</v>
      </c>
      <c r="E5" s="18"/>
      <c r="F5" s="19" t="s">
        <v>162</v>
      </c>
      <c r="G5" s="17" t="s">
        <v>163</v>
      </c>
      <c r="H5" s="20" t="s">
        <v>164</v>
      </c>
      <c r="I5" s="21">
        <v>23975</v>
      </c>
      <c r="J5" s="22" t="s">
        <v>187</v>
      </c>
      <c r="K5" s="22" t="s">
        <v>186</v>
      </c>
      <c r="L5" s="21">
        <v>23983</v>
      </c>
      <c r="M5" s="22" t="s">
        <v>188</v>
      </c>
      <c r="N5" s="17" t="s">
        <v>153</v>
      </c>
      <c r="O5" s="24">
        <v>120</v>
      </c>
      <c r="P5" s="24"/>
      <c r="Q5" s="24"/>
      <c r="R5" s="24">
        <v>2</v>
      </c>
      <c r="S5" s="18" t="s">
        <v>185</v>
      </c>
      <c r="T5" s="18"/>
      <c r="U5" s="18"/>
      <c r="V5" s="18"/>
      <c r="W5" s="18"/>
      <c r="X5" s="18"/>
      <c r="Y5" s="39" t="s">
        <v>190</v>
      </c>
      <c r="AA5" s="3"/>
    </row>
    <row r="6" spans="1:29" s="4" customFormat="1" ht="14.7" customHeight="1">
      <c r="A6" s="17" t="s">
        <v>36</v>
      </c>
      <c r="B6" s="17" t="s">
        <v>92</v>
      </c>
      <c r="C6" s="17" t="s">
        <v>158</v>
      </c>
      <c r="D6" s="18" t="s">
        <v>191</v>
      </c>
      <c r="E6" s="18"/>
      <c r="F6" s="19" t="s">
        <v>162</v>
      </c>
      <c r="G6" s="17" t="s">
        <v>163</v>
      </c>
      <c r="H6" s="20" t="s">
        <v>164</v>
      </c>
      <c r="I6" s="21">
        <v>24080</v>
      </c>
      <c r="J6" s="22" t="s">
        <v>192</v>
      </c>
      <c r="K6" s="22" t="s">
        <v>193</v>
      </c>
      <c r="L6" s="21">
        <v>24094</v>
      </c>
      <c r="M6" s="22" t="s">
        <v>194</v>
      </c>
      <c r="N6" s="17" t="s">
        <v>153</v>
      </c>
      <c r="O6" s="23">
        <v>206</v>
      </c>
      <c r="P6" s="24"/>
      <c r="Q6" s="24"/>
      <c r="R6" s="24">
        <v>2</v>
      </c>
      <c r="S6" s="18" t="s">
        <v>195</v>
      </c>
      <c r="T6" s="22" t="s">
        <v>217</v>
      </c>
      <c r="U6" s="18"/>
      <c r="V6" s="18"/>
      <c r="W6" s="18"/>
      <c r="X6" s="18" t="s">
        <v>218</v>
      </c>
      <c r="Y6" s="25" t="s">
        <v>197</v>
      </c>
      <c r="AA6" s="3"/>
    </row>
    <row r="7" spans="1:29" s="4" customFormat="1" ht="14.7" customHeight="1">
      <c r="A7" s="17" t="s">
        <v>36</v>
      </c>
      <c r="B7" s="17" t="s">
        <v>92</v>
      </c>
      <c r="C7" s="17" t="s">
        <v>158</v>
      </c>
      <c r="D7" s="18" t="s">
        <v>203</v>
      </c>
      <c r="E7" s="18"/>
      <c r="F7" s="19" t="s">
        <v>162</v>
      </c>
      <c r="G7" s="17" t="s">
        <v>163</v>
      </c>
      <c r="H7" s="20" t="s">
        <v>164</v>
      </c>
      <c r="I7" s="21">
        <v>24091</v>
      </c>
      <c r="J7" s="22" t="s">
        <v>208</v>
      </c>
      <c r="K7" s="22" t="s">
        <v>210</v>
      </c>
      <c r="L7" s="21">
        <v>24092</v>
      </c>
      <c r="M7" s="22" t="s">
        <v>209</v>
      </c>
      <c r="N7" s="17" t="s">
        <v>153</v>
      </c>
      <c r="O7" s="24">
        <v>16</v>
      </c>
      <c r="P7" s="28">
        <v>694415</v>
      </c>
      <c r="Q7" s="28">
        <v>374954</v>
      </c>
      <c r="R7" s="18">
        <v>2</v>
      </c>
      <c r="S7" s="18" t="s">
        <v>206</v>
      </c>
      <c r="T7" s="18" t="s">
        <v>215</v>
      </c>
      <c r="U7" s="18"/>
      <c r="V7" s="18"/>
      <c r="W7" s="18"/>
      <c r="X7" s="18" t="s">
        <v>213</v>
      </c>
      <c r="Y7" s="22" t="s">
        <v>211</v>
      </c>
      <c r="AA7" s="3"/>
    </row>
    <row r="8" spans="1:29" s="4" customFormat="1" ht="14.7" customHeight="1">
      <c r="A8" s="10"/>
      <c r="B8" s="10"/>
      <c r="C8" s="10"/>
      <c r="D8" s="10"/>
      <c r="E8" s="10"/>
      <c r="F8" s="10"/>
      <c r="G8" s="10"/>
      <c r="H8" s="10"/>
      <c r="I8" s="16"/>
      <c r="J8" s="10"/>
      <c r="K8" s="10"/>
      <c r="L8" s="16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9" s="4" customFormat="1" ht="14.7" customHeight="1">
      <c r="A9" s="17" t="s">
        <v>36</v>
      </c>
      <c r="B9" s="17" t="s">
        <v>92</v>
      </c>
      <c r="C9" s="17" t="s">
        <v>34</v>
      </c>
      <c r="D9" s="40" t="s">
        <v>16</v>
      </c>
      <c r="E9" s="32" t="s">
        <v>17</v>
      </c>
      <c r="F9" s="40" t="s">
        <v>105</v>
      </c>
      <c r="G9" s="32" t="s">
        <v>18</v>
      </c>
      <c r="H9" s="17" t="s">
        <v>40</v>
      </c>
      <c r="I9" s="29">
        <v>22406</v>
      </c>
      <c r="J9" s="41" t="s">
        <v>90</v>
      </c>
      <c r="K9" s="42" t="s">
        <v>56</v>
      </c>
      <c r="L9" s="29">
        <v>22406</v>
      </c>
      <c r="M9" s="40" t="s">
        <v>89</v>
      </c>
      <c r="N9" s="31" t="s">
        <v>152</v>
      </c>
      <c r="O9" s="36">
        <v>0</v>
      </c>
      <c r="P9" s="36"/>
      <c r="Q9" s="36"/>
      <c r="R9" s="36">
        <v>1</v>
      </c>
      <c r="S9" s="43" t="s">
        <v>48</v>
      </c>
      <c r="T9" s="43"/>
      <c r="U9" s="44">
        <v>8723</v>
      </c>
      <c r="V9" s="43" t="s">
        <v>95</v>
      </c>
      <c r="W9" s="43" t="str">
        <f t="shared" ref="W9:W14" si="0">DATEDIF(U9,I9,"Y") &amp; " Years, " &amp; DATEDIF(U9,I9,"YM") &amp; " Months, " &amp; DATEDIF(U9,I9,"MD") &amp; " Days"</f>
        <v>37 Years, 5 Months, 17 Days</v>
      </c>
      <c r="X9" s="43"/>
      <c r="Y9" s="43" t="s">
        <v>91</v>
      </c>
      <c r="Z9" s="17"/>
      <c r="AA9" s="45"/>
      <c r="AB9" s="33"/>
      <c r="AC9" s="17"/>
    </row>
    <row r="10" spans="1:29" s="4" customFormat="1" ht="14.7" customHeight="1">
      <c r="A10" s="17" t="s">
        <v>36</v>
      </c>
      <c r="B10" s="17" t="s">
        <v>92</v>
      </c>
      <c r="C10" s="17" t="s">
        <v>34</v>
      </c>
      <c r="D10" s="40" t="s">
        <v>19</v>
      </c>
      <c r="E10" s="32" t="s">
        <v>20</v>
      </c>
      <c r="F10" s="40" t="s">
        <v>104</v>
      </c>
      <c r="G10" s="32" t="s">
        <v>18</v>
      </c>
      <c r="H10" s="17" t="s">
        <v>40</v>
      </c>
      <c r="I10" s="29">
        <v>22483</v>
      </c>
      <c r="J10" s="41" t="s">
        <v>117</v>
      </c>
      <c r="K10" s="42" t="s">
        <v>57</v>
      </c>
      <c r="L10" s="46">
        <v>22483</v>
      </c>
      <c r="M10" s="40" t="s">
        <v>93</v>
      </c>
      <c r="N10" s="31" t="s">
        <v>152</v>
      </c>
      <c r="O10" s="36">
        <v>0</v>
      </c>
      <c r="P10" s="36"/>
      <c r="Q10" s="36"/>
      <c r="R10" s="36">
        <v>1</v>
      </c>
      <c r="S10" s="32" t="s">
        <v>47</v>
      </c>
      <c r="T10" s="32"/>
      <c r="U10" s="47">
        <v>9590</v>
      </c>
      <c r="V10" s="32" t="s">
        <v>94</v>
      </c>
      <c r="W10" s="32" t="str">
        <f t="shared" si="0"/>
        <v>35 Years, 3 Months, 18 Days</v>
      </c>
      <c r="X10" s="32"/>
      <c r="Y10" s="43"/>
      <c r="Z10" s="17"/>
      <c r="AA10" s="17"/>
      <c r="AB10" s="17"/>
      <c r="AC10" s="17"/>
    </row>
    <row r="11" spans="1:29" s="4" customFormat="1" ht="14.7" customHeight="1">
      <c r="A11" s="17" t="s">
        <v>36</v>
      </c>
      <c r="B11" s="17" t="s">
        <v>92</v>
      </c>
      <c r="C11" s="17" t="s">
        <v>34</v>
      </c>
      <c r="D11" s="40" t="s">
        <v>21</v>
      </c>
      <c r="E11" s="32" t="s">
        <v>22</v>
      </c>
      <c r="F11" s="40" t="s">
        <v>106</v>
      </c>
      <c r="G11" s="40" t="s">
        <v>23</v>
      </c>
      <c r="H11" s="17" t="s">
        <v>41</v>
      </c>
      <c r="I11" s="29">
        <v>22697</v>
      </c>
      <c r="J11" s="40" t="s">
        <v>119</v>
      </c>
      <c r="K11" s="42" t="s">
        <v>58</v>
      </c>
      <c r="L11" s="46">
        <v>22697</v>
      </c>
      <c r="M11" s="47" t="s">
        <v>101</v>
      </c>
      <c r="N11" s="31" t="s">
        <v>153</v>
      </c>
      <c r="O11" s="36">
        <v>3</v>
      </c>
      <c r="P11" s="35"/>
      <c r="Q11" s="35"/>
      <c r="R11" s="35">
        <v>1</v>
      </c>
      <c r="S11" s="43" t="s">
        <v>46</v>
      </c>
      <c r="T11" s="43"/>
      <c r="U11" s="44">
        <v>7870</v>
      </c>
      <c r="V11" s="43" t="s">
        <v>100</v>
      </c>
      <c r="W11" s="43" t="str">
        <f t="shared" si="0"/>
        <v>40 Years, 7 Months, 2 Days</v>
      </c>
      <c r="X11" s="43"/>
      <c r="Y11" s="43"/>
      <c r="Z11" s="17"/>
      <c r="AA11" s="17"/>
      <c r="AB11" s="17"/>
      <c r="AC11" s="17"/>
    </row>
    <row r="12" spans="1:29" s="4" customFormat="1" ht="14.7" customHeight="1">
      <c r="A12" s="17" t="s">
        <v>36</v>
      </c>
      <c r="B12" s="17" t="s">
        <v>92</v>
      </c>
      <c r="C12" s="17" t="s">
        <v>34</v>
      </c>
      <c r="D12" s="40" t="s">
        <v>24</v>
      </c>
      <c r="E12" s="32" t="s">
        <v>25</v>
      </c>
      <c r="F12" s="40" t="s">
        <v>103</v>
      </c>
      <c r="G12" s="32" t="s">
        <v>23</v>
      </c>
      <c r="H12" s="17" t="s">
        <v>41</v>
      </c>
      <c r="I12" s="29">
        <v>22790</v>
      </c>
      <c r="J12" s="41" t="s">
        <v>118</v>
      </c>
      <c r="K12" s="42" t="s">
        <v>59</v>
      </c>
      <c r="L12" s="46">
        <v>22790</v>
      </c>
      <c r="M12" s="40" t="s">
        <v>102</v>
      </c>
      <c r="N12" s="31" t="s">
        <v>153</v>
      </c>
      <c r="O12" s="36">
        <v>3</v>
      </c>
      <c r="P12" s="36"/>
      <c r="Q12" s="36"/>
      <c r="R12" s="36">
        <v>1</v>
      </c>
      <c r="S12" s="32" t="s">
        <v>49</v>
      </c>
      <c r="T12" s="32"/>
      <c r="U12" s="47">
        <v>9253</v>
      </c>
      <c r="V12" s="32" t="s">
        <v>107</v>
      </c>
      <c r="W12" s="32" t="str">
        <f t="shared" si="0"/>
        <v>37 Years, 0 Months, 23 Days</v>
      </c>
      <c r="X12" s="32"/>
      <c r="Y12" s="43"/>
      <c r="Z12" s="17"/>
      <c r="AA12" s="17"/>
      <c r="AB12" s="17"/>
      <c r="AC12" s="17"/>
    </row>
    <row r="13" spans="1:29" s="17" customFormat="1" ht="14.7" customHeight="1">
      <c r="A13" s="17" t="s">
        <v>36</v>
      </c>
      <c r="B13" s="17" t="s">
        <v>92</v>
      </c>
      <c r="C13" s="17" t="s">
        <v>34</v>
      </c>
      <c r="D13" s="40" t="s">
        <v>26</v>
      </c>
      <c r="E13" s="32" t="s">
        <v>27</v>
      </c>
      <c r="F13" s="40" t="s">
        <v>109</v>
      </c>
      <c r="G13" s="32" t="s">
        <v>23</v>
      </c>
      <c r="H13" s="17" t="s">
        <v>41</v>
      </c>
      <c r="I13" s="29">
        <v>22922</v>
      </c>
      <c r="J13" s="41" t="s">
        <v>110</v>
      </c>
      <c r="K13" s="42" t="s">
        <v>60</v>
      </c>
      <c r="L13" s="46">
        <v>22922</v>
      </c>
      <c r="M13" s="40" t="s">
        <v>111</v>
      </c>
      <c r="N13" s="31" t="s">
        <v>153</v>
      </c>
      <c r="O13" s="36">
        <v>6</v>
      </c>
      <c r="P13" s="35"/>
      <c r="Q13" s="35"/>
      <c r="R13" s="35">
        <v>1</v>
      </c>
      <c r="S13" s="32" t="s">
        <v>108</v>
      </c>
      <c r="T13" s="32"/>
      <c r="U13" s="47">
        <v>8472</v>
      </c>
      <c r="V13" s="32" t="s">
        <v>112</v>
      </c>
      <c r="W13" s="32" t="str">
        <f t="shared" si="0"/>
        <v>39 Years, 6 Months, 21 Days</v>
      </c>
      <c r="X13" s="32"/>
      <c r="Y13" s="43"/>
    </row>
    <row r="14" spans="1:29" s="17" customFormat="1" ht="14.7" customHeight="1">
      <c r="A14" s="17" t="s">
        <v>36</v>
      </c>
      <c r="B14" s="17" t="s">
        <v>92</v>
      </c>
      <c r="C14" s="17" t="s">
        <v>34</v>
      </c>
      <c r="D14" s="40" t="s">
        <v>28</v>
      </c>
      <c r="E14" s="32" t="s">
        <v>29</v>
      </c>
      <c r="F14" s="40" t="s">
        <v>116</v>
      </c>
      <c r="G14" s="32" t="s">
        <v>23</v>
      </c>
      <c r="H14" s="17" t="s">
        <v>41</v>
      </c>
      <c r="I14" s="29">
        <v>23146</v>
      </c>
      <c r="J14" s="41" t="s">
        <v>114</v>
      </c>
      <c r="K14" s="42" t="s">
        <v>61</v>
      </c>
      <c r="L14" s="46">
        <v>23147</v>
      </c>
      <c r="M14" s="40" t="s">
        <v>113</v>
      </c>
      <c r="N14" s="31" t="s">
        <v>153</v>
      </c>
      <c r="O14" s="36">
        <v>22</v>
      </c>
      <c r="P14" s="36"/>
      <c r="Q14" s="36"/>
      <c r="R14" s="36">
        <v>1</v>
      </c>
      <c r="S14" s="32" t="s">
        <v>50</v>
      </c>
      <c r="T14" s="32"/>
      <c r="U14" s="47">
        <v>9927</v>
      </c>
      <c r="V14" s="32" t="s">
        <v>115</v>
      </c>
      <c r="W14" s="32" t="str">
        <f t="shared" si="0"/>
        <v>36 Years, 2 Months, 9 Days</v>
      </c>
      <c r="X14" s="32"/>
      <c r="Y14" s="43"/>
    </row>
    <row r="15" spans="1:29" s="4" customFormat="1" ht="14.7" customHeight="1">
      <c r="A15" s="10"/>
      <c r="B15" s="10"/>
      <c r="C15" s="10" t="s">
        <v>159</v>
      </c>
      <c r="D15" s="10"/>
      <c r="E15" s="10"/>
      <c r="F15" s="10"/>
      <c r="G15" s="10"/>
      <c r="H15" s="10"/>
      <c r="I15" s="16"/>
      <c r="J15" s="10"/>
      <c r="K15" s="10"/>
      <c r="L15" s="16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9" s="17" customFormat="1" ht="14.7" customHeight="1">
      <c r="A16" s="17" t="s">
        <v>35</v>
      </c>
      <c r="B16" s="37" t="s">
        <v>120</v>
      </c>
      <c r="C16" s="40" t="s">
        <v>128</v>
      </c>
      <c r="D16" s="40" t="s">
        <v>127</v>
      </c>
      <c r="E16" s="40" t="s">
        <v>224</v>
      </c>
      <c r="F16" s="49" t="s">
        <v>130</v>
      </c>
      <c r="G16" s="41" t="s">
        <v>63</v>
      </c>
      <c r="H16" s="37" t="s">
        <v>67</v>
      </c>
      <c r="I16" s="29">
        <v>23662</v>
      </c>
      <c r="J16" s="40" t="s">
        <v>129</v>
      </c>
      <c r="K16" s="35" t="s">
        <v>133</v>
      </c>
      <c r="L16" s="29">
        <v>388906</v>
      </c>
      <c r="M16" s="40" t="s">
        <v>131</v>
      </c>
      <c r="N16" s="31" t="s">
        <v>153</v>
      </c>
      <c r="O16" s="30">
        <v>16</v>
      </c>
      <c r="P16" s="35"/>
      <c r="Q16" s="35"/>
      <c r="R16" s="35">
        <v>3</v>
      </c>
      <c r="S16" s="17" t="s">
        <v>132</v>
      </c>
      <c r="Y16" s="17" t="s">
        <v>172</v>
      </c>
      <c r="Z16" s="33"/>
    </row>
    <row r="17" spans="1:27" s="18" customFormat="1" ht="14.7" customHeight="1">
      <c r="A17" s="17" t="s">
        <v>35</v>
      </c>
      <c r="B17" s="37" t="s">
        <v>120</v>
      </c>
      <c r="C17" s="37" t="s">
        <v>128</v>
      </c>
      <c r="D17" s="41" t="s">
        <v>141</v>
      </c>
      <c r="E17" s="56" t="s">
        <v>142</v>
      </c>
      <c r="F17" s="56" t="s">
        <v>130</v>
      </c>
      <c r="G17" s="41" t="s">
        <v>63</v>
      </c>
      <c r="H17" s="37" t="s">
        <v>67</v>
      </c>
      <c r="I17" s="29">
        <v>23819</v>
      </c>
      <c r="J17" s="40" t="s">
        <v>143</v>
      </c>
      <c r="K17" s="35" t="s">
        <v>144</v>
      </c>
      <c r="L17" s="29">
        <v>23820</v>
      </c>
      <c r="M17" s="40" t="s">
        <v>145</v>
      </c>
      <c r="N17" s="31" t="s">
        <v>153</v>
      </c>
      <c r="O17" s="30">
        <v>17</v>
      </c>
      <c r="P17" s="36"/>
      <c r="Q17" s="36"/>
      <c r="R17" s="36">
        <v>2</v>
      </c>
      <c r="S17" s="32" t="s">
        <v>148</v>
      </c>
      <c r="T17" s="32"/>
      <c r="U17" s="17"/>
      <c r="V17" s="17"/>
      <c r="W17" s="17"/>
      <c r="X17" s="17"/>
      <c r="Y17" s="49" t="s">
        <v>151</v>
      </c>
      <c r="Z17" s="38"/>
    </row>
    <row r="18" spans="1:27" s="18" customFormat="1" ht="14.7" customHeight="1">
      <c r="A18" s="17" t="s">
        <v>35</v>
      </c>
      <c r="B18" s="37" t="s">
        <v>120</v>
      </c>
      <c r="C18" s="17" t="s">
        <v>33</v>
      </c>
      <c r="D18" s="40" t="s">
        <v>3</v>
      </c>
      <c r="E18" s="40" t="s">
        <v>122</v>
      </c>
      <c r="F18" s="40" t="s">
        <v>66</v>
      </c>
      <c r="G18" s="40" t="s">
        <v>63</v>
      </c>
      <c r="H18" s="37" t="s">
        <v>67</v>
      </c>
      <c r="I18" s="29">
        <v>22383</v>
      </c>
      <c r="J18" s="40" t="s">
        <v>62</v>
      </c>
      <c r="K18" s="48" t="s">
        <v>55</v>
      </c>
      <c r="L18" s="46">
        <v>22383</v>
      </c>
      <c r="M18" s="40" t="s">
        <v>69</v>
      </c>
      <c r="N18" s="49" t="s">
        <v>153</v>
      </c>
      <c r="O18" s="35">
        <v>1</v>
      </c>
      <c r="P18" s="35"/>
      <c r="Q18" s="35"/>
      <c r="R18" s="35">
        <v>1</v>
      </c>
      <c r="S18" s="40" t="s">
        <v>4</v>
      </c>
      <c r="T18" s="40"/>
      <c r="U18" s="44">
        <v>12487</v>
      </c>
      <c r="V18" s="43" t="s">
        <v>86</v>
      </c>
      <c r="W18" s="50" t="str">
        <f t="shared" ref="W18:W23" si="1">DATEDIF(U18,I18,"Y") &amp; " Years, " &amp; DATEDIF(U18,I18,"YM") &amp; " Months, " &amp; DATEDIF(U18,I18,"MD") &amp; " Days"</f>
        <v>27 Years, 1 Months, 3 Days</v>
      </c>
      <c r="X18" s="50"/>
      <c r="Y18" s="32" t="s">
        <v>96</v>
      </c>
      <c r="Z18" s="38"/>
      <c r="AA18" s="27"/>
    </row>
    <row r="19" spans="1:27" s="18" customFormat="1" ht="14.7" customHeight="1">
      <c r="A19" s="17" t="s">
        <v>35</v>
      </c>
      <c r="B19" s="37" t="s">
        <v>120</v>
      </c>
      <c r="C19" s="17" t="s">
        <v>33</v>
      </c>
      <c r="D19" s="40" t="s">
        <v>5</v>
      </c>
      <c r="E19" s="37" t="s">
        <v>121</v>
      </c>
      <c r="F19" s="40" t="s">
        <v>66</v>
      </c>
      <c r="G19" s="40" t="s">
        <v>63</v>
      </c>
      <c r="H19" s="37" t="s">
        <v>67</v>
      </c>
      <c r="I19" s="29">
        <v>22499</v>
      </c>
      <c r="J19" s="41" t="s">
        <v>68</v>
      </c>
      <c r="K19" s="48" t="s">
        <v>51</v>
      </c>
      <c r="L19" s="46">
        <v>22500</v>
      </c>
      <c r="M19" s="40" t="s">
        <v>70</v>
      </c>
      <c r="N19" s="31" t="s">
        <v>153</v>
      </c>
      <c r="O19" s="35">
        <v>17.5</v>
      </c>
      <c r="P19" s="35"/>
      <c r="Q19" s="35"/>
      <c r="R19" s="35">
        <v>1</v>
      </c>
      <c r="S19" s="40" t="s">
        <v>6</v>
      </c>
      <c r="T19" s="40"/>
      <c r="U19" s="44">
        <v>13038</v>
      </c>
      <c r="V19" s="43" t="s">
        <v>72</v>
      </c>
      <c r="W19" s="50" t="str">
        <f t="shared" si="1"/>
        <v>25 Years, 10 Months, 26 Days</v>
      </c>
      <c r="X19" s="50"/>
      <c r="Y19" s="32" t="s">
        <v>154</v>
      </c>
      <c r="Z19" s="26"/>
      <c r="AA19" s="27"/>
    </row>
    <row r="20" spans="1:27" s="18" customFormat="1" ht="14.7" customHeight="1">
      <c r="A20" s="17" t="s">
        <v>35</v>
      </c>
      <c r="B20" s="37" t="s">
        <v>120</v>
      </c>
      <c r="C20" s="17" t="s">
        <v>33</v>
      </c>
      <c r="D20" s="40" t="s">
        <v>7</v>
      </c>
      <c r="E20" s="40" t="s">
        <v>123</v>
      </c>
      <c r="F20" s="40" t="s">
        <v>66</v>
      </c>
      <c r="G20" s="40" t="s">
        <v>63</v>
      </c>
      <c r="H20" s="37" t="s">
        <v>67</v>
      </c>
      <c r="I20" s="29">
        <v>22869</v>
      </c>
      <c r="J20" s="41" t="s">
        <v>73</v>
      </c>
      <c r="K20" s="48" t="s">
        <v>77</v>
      </c>
      <c r="L20" s="46">
        <v>22873</v>
      </c>
      <c r="M20" s="40" t="s">
        <v>74</v>
      </c>
      <c r="N20" s="31" t="s">
        <v>153</v>
      </c>
      <c r="O20" s="35">
        <v>64</v>
      </c>
      <c r="P20" s="36"/>
      <c r="Q20" s="36"/>
      <c r="R20" s="36">
        <v>1</v>
      </c>
      <c r="S20" s="40" t="s">
        <v>8</v>
      </c>
      <c r="T20" s="40"/>
      <c r="U20" s="44">
        <v>10841</v>
      </c>
      <c r="V20" s="43" t="s">
        <v>78</v>
      </c>
      <c r="W20" s="50" t="str">
        <f t="shared" si="1"/>
        <v>32 Years, 11 Months, 6 Days</v>
      </c>
      <c r="X20" s="50"/>
      <c r="Y20" s="32" t="s">
        <v>97</v>
      </c>
      <c r="Z20" s="26"/>
      <c r="AA20" s="27"/>
    </row>
    <row r="21" spans="1:27" s="18" customFormat="1" ht="14.7" customHeight="1">
      <c r="A21" s="17" t="s">
        <v>35</v>
      </c>
      <c r="B21" s="37" t="s">
        <v>120</v>
      </c>
      <c r="C21" s="17" t="s">
        <v>33</v>
      </c>
      <c r="D21" s="40" t="s">
        <v>9</v>
      </c>
      <c r="E21" s="40" t="s">
        <v>124</v>
      </c>
      <c r="F21" s="40" t="s">
        <v>66</v>
      </c>
      <c r="G21" s="41" t="s">
        <v>63</v>
      </c>
      <c r="H21" s="37" t="s">
        <v>67</v>
      </c>
      <c r="I21" s="29">
        <v>22870</v>
      </c>
      <c r="J21" s="41" t="s">
        <v>75</v>
      </c>
      <c r="K21" s="48" t="s">
        <v>52</v>
      </c>
      <c r="L21" s="46">
        <v>22873</v>
      </c>
      <c r="M21" s="40" t="s">
        <v>76</v>
      </c>
      <c r="N21" s="31" t="s">
        <v>153</v>
      </c>
      <c r="O21" s="35">
        <v>48</v>
      </c>
      <c r="P21" s="35"/>
      <c r="Q21" s="35"/>
      <c r="R21" s="35">
        <v>1</v>
      </c>
      <c r="S21" s="40" t="s">
        <v>10</v>
      </c>
      <c r="T21" s="40"/>
      <c r="U21" s="44">
        <v>11236</v>
      </c>
      <c r="V21" s="43" t="s">
        <v>79</v>
      </c>
      <c r="W21" s="50" t="str">
        <f t="shared" si="1"/>
        <v>31 Years, 10 Months, 7 Days</v>
      </c>
      <c r="X21" s="50"/>
      <c r="Y21" s="32" t="s">
        <v>97</v>
      </c>
      <c r="Z21" s="51"/>
      <c r="AA21" s="27"/>
    </row>
    <row r="22" spans="1:27" s="18" customFormat="1" ht="14.7" customHeight="1">
      <c r="A22" s="17" t="s">
        <v>35</v>
      </c>
      <c r="B22" s="37" t="s">
        <v>120</v>
      </c>
      <c r="C22" s="17" t="s">
        <v>33</v>
      </c>
      <c r="D22" s="40" t="s">
        <v>11</v>
      </c>
      <c r="E22" s="40" t="s">
        <v>125</v>
      </c>
      <c r="F22" s="40" t="s">
        <v>66</v>
      </c>
      <c r="G22" s="41" t="s">
        <v>63</v>
      </c>
      <c r="H22" s="37" t="s">
        <v>67</v>
      </c>
      <c r="I22" s="29">
        <v>23176</v>
      </c>
      <c r="J22" s="41" t="s">
        <v>80</v>
      </c>
      <c r="K22" s="48" t="s">
        <v>53</v>
      </c>
      <c r="L22" s="46">
        <v>23181</v>
      </c>
      <c r="M22" s="40" t="s">
        <v>81</v>
      </c>
      <c r="N22" s="31" t="s">
        <v>153</v>
      </c>
      <c r="O22" s="35">
        <v>82</v>
      </c>
      <c r="P22" s="36"/>
      <c r="Q22" s="36"/>
      <c r="R22" s="36">
        <v>1</v>
      </c>
      <c r="S22" s="40" t="s">
        <v>12</v>
      </c>
      <c r="T22" s="40"/>
      <c r="U22" s="44">
        <v>12633</v>
      </c>
      <c r="V22" s="43" t="s">
        <v>82</v>
      </c>
      <c r="W22" s="50" t="str">
        <f t="shared" si="1"/>
        <v>28 Years, 10 Months, 12 Days</v>
      </c>
      <c r="X22" s="50"/>
      <c r="Y22" s="32" t="s">
        <v>98</v>
      </c>
      <c r="Z22" s="52"/>
      <c r="AA22" s="27"/>
    </row>
    <row r="23" spans="1:27" s="18" customFormat="1" ht="14.7" customHeight="1">
      <c r="A23" s="17" t="s">
        <v>35</v>
      </c>
      <c r="B23" s="37" t="s">
        <v>120</v>
      </c>
      <c r="C23" s="17" t="s">
        <v>33</v>
      </c>
      <c r="D23" s="40" t="s">
        <v>13</v>
      </c>
      <c r="E23" s="40" t="s">
        <v>126</v>
      </c>
      <c r="F23" s="41" t="s">
        <v>66</v>
      </c>
      <c r="G23" s="41" t="s">
        <v>63</v>
      </c>
      <c r="H23" s="37" t="s">
        <v>67</v>
      </c>
      <c r="I23" s="29">
        <v>23178</v>
      </c>
      <c r="J23" s="41" t="s">
        <v>83</v>
      </c>
      <c r="K23" s="48" t="s">
        <v>54</v>
      </c>
      <c r="L23" s="46">
        <v>23181</v>
      </c>
      <c r="M23" s="40" t="s">
        <v>84</v>
      </c>
      <c r="N23" s="31" t="s">
        <v>153</v>
      </c>
      <c r="O23" s="35">
        <v>48</v>
      </c>
      <c r="P23" s="35"/>
      <c r="Q23" s="35"/>
      <c r="R23" s="35">
        <v>1</v>
      </c>
      <c r="S23" s="40" t="s">
        <v>14</v>
      </c>
      <c r="T23" s="40"/>
      <c r="U23" s="53">
        <v>13580</v>
      </c>
      <c r="V23" s="54" t="s">
        <v>85</v>
      </c>
      <c r="W23" s="50" t="str">
        <f t="shared" si="1"/>
        <v>26 Years, 3 Months, 10 Days</v>
      </c>
      <c r="X23" s="50"/>
      <c r="Y23" s="32" t="s">
        <v>99</v>
      </c>
      <c r="Z23" s="52"/>
      <c r="AA23" s="55"/>
    </row>
    <row r="24" spans="1:27" ht="14.7" customHeight="1">
      <c r="H24" s="12"/>
      <c r="I24" s="16"/>
      <c r="L24" s="16"/>
      <c r="Y24" s="11"/>
      <c r="Z24" s="13"/>
      <c r="AA24" s="8"/>
    </row>
    <row r="25" spans="1:27" ht="14.7" customHeight="1">
      <c r="H25" s="1"/>
      <c r="I25" s="2"/>
      <c r="L25" s="16"/>
      <c r="Y25" s="11"/>
      <c r="Z25" s="13"/>
    </row>
    <row r="26" spans="1:27" ht="14.7" customHeight="1">
      <c r="I26" s="16"/>
      <c r="L26" s="16"/>
      <c r="Y26" s="11"/>
      <c r="Z26" s="13"/>
    </row>
    <row r="27" spans="1:27" ht="14.7" customHeight="1">
      <c r="I27" s="16"/>
      <c r="L27" s="16"/>
      <c r="Y27" s="11"/>
      <c r="Z27" s="14"/>
    </row>
    <row r="28" spans="1:27" ht="14.7" customHeight="1">
      <c r="I28" s="16"/>
      <c r="L28" s="16"/>
      <c r="Y28" s="11"/>
      <c r="Z28" s="14"/>
    </row>
    <row r="29" spans="1:27" ht="14.7" customHeight="1">
      <c r="L29" s="16"/>
      <c r="Y29" s="11"/>
      <c r="Z29" s="13"/>
    </row>
  </sheetData>
  <sortState xmlns:xlrd2="http://schemas.microsoft.com/office/spreadsheetml/2017/richdata2" ref="A2:Y29">
    <sortCondition ref="C1:C29"/>
  </sortState>
  <phoneticPr fontId="6" type="noConversion"/>
  <hyperlinks>
    <hyperlink ref="F16" r:id="rId1" display="https://en.wikipedia.org/wiki/Voskhod_(rocket)" xr:uid="{5A634E85-FCD8-4966-8D2F-30F82B78EDE3}"/>
    <hyperlink ref="Y17" r:id="rId2" display="https://en.wikipedia.org/wiki/Extra-vehicular_activity" xr:uid="{F2056BDE-88FD-40E6-9FE3-D5672C8D2773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EA78-F099-4180-8725-31199C998D32}">
  <dimension ref="A1:D37"/>
  <sheetViews>
    <sheetView tabSelected="1" topLeftCell="A13" workbookViewId="0">
      <selection activeCell="C34" sqref="C34"/>
    </sheetView>
  </sheetViews>
  <sheetFormatPr defaultRowHeight="14.7" customHeight="1"/>
  <cols>
    <col min="1" max="1" width="23.83984375" bestFit="1" customWidth="1"/>
    <col min="2" max="2" width="10.15625" bestFit="1" customWidth="1"/>
    <col min="3" max="3" width="18.5234375" customWidth="1"/>
    <col min="4" max="4" width="116.62890625" customWidth="1"/>
  </cols>
  <sheetData>
    <row r="1" spans="1:4" s="8" customFormat="1" ht="14.7" customHeight="1">
      <c r="A1" s="5" t="s">
        <v>200</v>
      </c>
      <c r="B1" s="5" t="s">
        <v>139</v>
      </c>
      <c r="C1" s="5" t="s">
        <v>201</v>
      </c>
      <c r="D1" s="5" t="s">
        <v>202</v>
      </c>
    </row>
    <row r="2" spans="1:4" s="55" customFormat="1" ht="14.7" customHeight="1">
      <c r="A2" s="57" t="s">
        <v>4</v>
      </c>
      <c r="B2" s="29">
        <v>22383</v>
      </c>
      <c r="C2" s="44">
        <v>12487</v>
      </c>
      <c r="D2" s="43" t="s">
        <v>86</v>
      </c>
    </row>
    <row r="3" spans="1:4" s="55" customFormat="1" ht="14.7" customHeight="1">
      <c r="A3" s="43" t="s">
        <v>48</v>
      </c>
      <c r="B3" s="29">
        <v>22406</v>
      </c>
      <c r="C3" s="44">
        <v>8723</v>
      </c>
      <c r="D3" s="43" t="s">
        <v>95</v>
      </c>
    </row>
    <row r="4" spans="1:4" s="55" customFormat="1" ht="14.7" customHeight="1">
      <c r="A4" s="32" t="s">
        <v>228</v>
      </c>
      <c r="B4" s="29">
        <v>22483</v>
      </c>
      <c r="C4" s="47">
        <v>9590</v>
      </c>
      <c r="D4" s="32" t="s">
        <v>94</v>
      </c>
    </row>
    <row r="5" spans="1:4" s="55" customFormat="1" ht="14.7" customHeight="1">
      <c r="A5" s="57" t="s">
        <v>6</v>
      </c>
      <c r="B5" s="29">
        <v>22499</v>
      </c>
      <c r="C5" s="44">
        <v>13038</v>
      </c>
      <c r="D5" s="43" t="s">
        <v>72</v>
      </c>
    </row>
    <row r="6" spans="1:4" s="55" customFormat="1" ht="14.7" customHeight="1">
      <c r="A6" s="43" t="s">
        <v>46</v>
      </c>
      <c r="B6" s="29">
        <v>22697</v>
      </c>
      <c r="C6" s="44">
        <v>7870</v>
      </c>
      <c r="D6" s="43" t="s">
        <v>100</v>
      </c>
    </row>
    <row r="7" spans="1:4" s="55" customFormat="1" ht="14.7" customHeight="1">
      <c r="A7" s="22" t="s">
        <v>156</v>
      </c>
      <c r="B7" s="29">
        <v>22790</v>
      </c>
      <c r="C7" s="47">
        <v>9253</v>
      </c>
      <c r="D7" s="32" t="s">
        <v>107</v>
      </c>
    </row>
    <row r="8" spans="1:4" s="55" customFormat="1" ht="14.7" customHeight="1">
      <c r="A8" s="57" t="s">
        <v>8</v>
      </c>
      <c r="B8" s="29">
        <v>22869</v>
      </c>
      <c r="C8" s="44">
        <v>10841</v>
      </c>
      <c r="D8" s="43" t="s">
        <v>78</v>
      </c>
    </row>
    <row r="9" spans="1:4" s="55" customFormat="1" ht="14.7" customHeight="1">
      <c r="A9" s="57" t="s">
        <v>10</v>
      </c>
      <c r="B9" s="29">
        <v>22870</v>
      </c>
      <c r="C9" s="44">
        <v>11236</v>
      </c>
      <c r="D9" s="43" t="s">
        <v>79</v>
      </c>
    </row>
    <row r="10" spans="1:4" s="55" customFormat="1" ht="14.7" customHeight="1">
      <c r="A10" s="32" t="s">
        <v>229</v>
      </c>
      <c r="B10" s="29">
        <v>22922</v>
      </c>
      <c r="C10" s="47">
        <v>8472</v>
      </c>
      <c r="D10" s="32" t="s">
        <v>112</v>
      </c>
    </row>
    <row r="11" spans="1:4" s="55" customFormat="1" ht="14.7" customHeight="1">
      <c r="A11" s="22" t="s">
        <v>157</v>
      </c>
      <c r="B11" s="29">
        <v>23146</v>
      </c>
      <c r="C11" s="47">
        <v>9927</v>
      </c>
      <c r="D11" s="32" t="s">
        <v>115</v>
      </c>
    </row>
    <row r="12" spans="1:4" s="55" customFormat="1" ht="14.7" customHeight="1">
      <c r="A12" s="57" t="s">
        <v>12</v>
      </c>
      <c r="B12" s="29">
        <v>23176</v>
      </c>
      <c r="C12" s="44">
        <v>12633</v>
      </c>
      <c r="D12" s="43" t="s">
        <v>82</v>
      </c>
    </row>
    <row r="13" spans="1:4" s="55" customFormat="1" ht="14.7" customHeight="1">
      <c r="A13" s="57" t="s">
        <v>14</v>
      </c>
      <c r="B13" s="29">
        <v>23178</v>
      </c>
      <c r="C13" s="53">
        <v>13580</v>
      </c>
      <c r="D13" s="54" t="s">
        <v>85</v>
      </c>
    </row>
    <row r="14" spans="1:4" s="22" customFormat="1" ht="14.7" customHeight="1">
      <c r="A14" s="58" t="s">
        <v>136</v>
      </c>
      <c r="B14" s="29">
        <v>23662</v>
      </c>
      <c r="C14" s="59">
        <v>9937</v>
      </c>
      <c r="D14" s="22" t="s">
        <v>137</v>
      </c>
    </row>
    <row r="15" spans="1:4" s="22" customFormat="1" ht="14.7" customHeight="1">
      <c r="A15" s="58" t="s">
        <v>134</v>
      </c>
      <c r="B15" s="29">
        <v>23662</v>
      </c>
      <c r="C15" s="59">
        <v>9535</v>
      </c>
      <c r="D15" s="22" t="s">
        <v>138</v>
      </c>
    </row>
    <row r="16" spans="1:4" s="22" customFormat="1" ht="14.7" customHeight="1">
      <c r="A16" s="58" t="s">
        <v>135</v>
      </c>
      <c r="B16" s="29">
        <v>23662</v>
      </c>
      <c r="C16" s="59">
        <v>9827</v>
      </c>
      <c r="D16" s="22" t="s">
        <v>140</v>
      </c>
    </row>
    <row r="17" spans="1:4" s="22" customFormat="1" ht="14.7" customHeight="1">
      <c r="A17" s="60" t="s">
        <v>147</v>
      </c>
      <c r="B17" s="29">
        <v>23819</v>
      </c>
      <c r="C17" s="59">
        <v>9309</v>
      </c>
      <c r="D17" s="22" t="s">
        <v>149</v>
      </c>
    </row>
    <row r="18" spans="1:4" s="22" customFormat="1" ht="14.7" customHeight="1">
      <c r="A18" s="61" t="s">
        <v>146</v>
      </c>
      <c r="B18" s="29">
        <v>23819</v>
      </c>
      <c r="C18" s="59">
        <v>12569</v>
      </c>
      <c r="D18" s="22" t="s">
        <v>150</v>
      </c>
    </row>
    <row r="19" spans="1:4" s="22" customFormat="1" ht="14.7" customHeight="1">
      <c r="A19" s="61" t="s">
        <v>181</v>
      </c>
      <c r="B19" s="62">
        <v>23824</v>
      </c>
      <c r="C19" s="59">
        <v>11225</v>
      </c>
      <c r="D19" s="22" t="s">
        <v>182</v>
      </c>
    </row>
    <row r="20" spans="1:4" s="22" customFormat="1" ht="14.7" customHeight="1">
      <c r="A20" s="18" t="s">
        <v>170</v>
      </c>
      <c r="B20" s="62">
        <v>23896</v>
      </c>
      <c r="C20" s="59">
        <v>10754</v>
      </c>
      <c r="D20" s="22" t="s">
        <v>174</v>
      </c>
    </row>
    <row r="21" spans="1:4" s="22" customFormat="1" ht="14.7" customHeight="1">
      <c r="A21" s="18" t="s">
        <v>230</v>
      </c>
      <c r="B21" s="62">
        <v>23896</v>
      </c>
      <c r="C21" s="59">
        <v>11276</v>
      </c>
      <c r="D21" s="22" t="s">
        <v>173</v>
      </c>
    </row>
    <row r="22" spans="1:4" s="22" customFormat="1" ht="14.7" customHeight="1">
      <c r="A22" s="61" t="s">
        <v>231</v>
      </c>
      <c r="B22" s="63">
        <v>23975</v>
      </c>
      <c r="C22" s="59">
        <v>11111</v>
      </c>
      <c r="D22" s="22" t="s">
        <v>189</v>
      </c>
    </row>
    <row r="23" spans="1:4" s="22" customFormat="1" ht="14.7" customHeight="1">
      <c r="A23" s="18" t="s">
        <v>196</v>
      </c>
      <c r="B23" s="21">
        <v>24080</v>
      </c>
      <c r="C23" s="59">
        <v>10301</v>
      </c>
      <c r="D23" s="22" t="s">
        <v>198</v>
      </c>
    </row>
    <row r="24" spans="1:4" s="22" customFormat="1" ht="14.7" customHeight="1">
      <c r="A24" s="18" t="s">
        <v>232</v>
      </c>
      <c r="B24" s="21">
        <v>24080</v>
      </c>
      <c r="C24" s="59">
        <v>23826</v>
      </c>
      <c r="D24" s="22" t="s">
        <v>199</v>
      </c>
    </row>
    <row r="25" spans="1:4" s="22" customFormat="1" ht="14.7" customHeight="1">
      <c r="A25" s="22" t="s">
        <v>207</v>
      </c>
      <c r="B25" s="21">
        <v>24091</v>
      </c>
      <c r="C25" s="59">
        <v>11218</v>
      </c>
      <c r="D25" s="22" t="s">
        <v>212</v>
      </c>
    </row>
    <row r="26" spans="1:4" s="22" customFormat="1" ht="14.7" customHeight="1">
      <c r="A26" s="22" t="s">
        <v>219</v>
      </c>
      <c r="B26" s="59">
        <v>24182</v>
      </c>
    </row>
    <row r="27" spans="1:4" s="22" customFormat="1" ht="14.7" customHeight="1">
      <c r="A27" s="22" t="s">
        <v>220</v>
      </c>
      <c r="B27" s="59">
        <v>24182</v>
      </c>
    </row>
    <row r="28" spans="1:4" s="22" customFormat="1" ht="14.7" customHeight="1">
      <c r="A28" s="22" t="s">
        <v>221</v>
      </c>
      <c r="B28" s="59">
        <v>24261</v>
      </c>
      <c r="C28" s="59">
        <v>12492</v>
      </c>
    </row>
    <row r="29" spans="1:4" s="22" customFormat="1" ht="14.7" customHeight="1">
      <c r="A29" s="22" t="s">
        <v>222</v>
      </c>
      <c r="B29" s="59">
        <v>24306</v>
      </c>
      <c r="C29" s="59">
        <v>11262</v>
      </c>
    </row>
    <row r="30" spans="1:4" s="22" customFormat="1" ht="14.7" customHeight="1">
      <c r="A30" s="22" t="s">
        <v>223</v>
      </c>
      <c r="B30" s="59">
        <v>24362</v>
      </c>
      <c r="C30" s="59">
        <v>10871</v>
      </c>
    </row>
    <row r="31" spans="1:4" s="22" customFormat="1" ht="14.7" customHeight="1">
      <c r="A31" s="22" t="s">
        <v>233</v>
      </c>
      <c r="B31" s="59">
        <v>24422</v>
      </c>
      <c r="C31" s="59">
        <v>10978</v>
      </c>
    </row>
    <row r="32" spans="1:4" ht="14.7" customHeight="1">
      <c r="A32" s="7" t="s">
        <v>225</v>
      </c>
    </row>
    <row r="33" spans="1:2" s="22" customFormat="1" ht="14.7" customHeight="1">
      <c r="A33" s="22" t="s">
        <v>226</v>
      </c>
      <c r="B33" s="59">
        <v>25122</v>
      </c>
    </row>
    <row r="34" spans="1:2" s="22" customFormat="1" ht="14.7" customHeight="1">
      <c r="A34" s="22" t="s">
        <v>227</v>
      </c>
      <c r="B34" s="59">
        <v>25122</v>
      </c>
    </row>
    <row r="35" spans="1:2" s="22" customFormat="1" ht="14.7" customHeight="1">
      <c r="A35" s="22" t="s">
        <v>234</v>
      </c>
      <c r="B35" s="59">
        <v>25193</v>
      </c>
    </row>
    <row r="36" spans="1:2" s="22" customFormat="1" ht="14.7" customHeight="1">
      <c r="A36" s="22" t="s">
        <v>235</v>
      </c>
      <c r="B36" s="59">
        <v>25265</v>
      </c>
    </row>
    <row r="37" spans="1:2" s="22" customFormat="1" ht="14.7" customHeight="1">
      <c r="A37" s="22" t="s">
        <v>236</v>
      </c>
    </row>
  </sheetData>
  <sortState xmlns:xlrd2="http://schemas.microsoft.com/office/spreadsheetml/2017/richdata2" ref="A2:D31">
    <sortCondition ref="B7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Pilots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Martinez</dc:creator>
  <cp:lastModifiedBy>Dan Martinez</cp:lastModifiedBy>
  <dcterms:created xsi:type="dcterms:W3CDTF">2022-02-15T10:50:03Z</dcterms:created>
  <dcterms:modified xsi:type="dcterms:W3CDTF">2022-03-10T12:08:05Z</dcterms:modified>
</cp:coreProperties>
</file>